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C:\Users\epacheco\Desktop\PROCESOS 2023\CD 190 ADQUISICION DE REPUESTOS PARA CAMIONETA TOYOTA LAND CRUISER\"/>
    </mc:Choice>
  </mc:AlternateContent>
  <xr:revisionPtr revIDLastSave="0" documentId="13_ncr:1_{C4EE7BB1-8B5F-455C-A074-25772CDD2B96}" xr6:coauthVersionLast="47" xr6:coauthVersionMax="47" xr10:uidLastSave="{00000000-0000-0000-0000-000000000000}"/>
  <bookViews>
    <workbookView xWindow="-120" yWindow="-120" windowWidth="29040" windowHeight="15990" xr2:uid="{9D52463C-0A56-4264-B9D3-93333F5C6A2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5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<sst xmlns="http://schemas.openxmlformats.org/spreadsheetml/2006/main" count="324" uniqueCount="132">
  <si>
    <t xml:space="preserve">Nº </t>
  </si>
  <si>
    <t>CD-190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</si>
  <si>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</si>
  <si>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</si>
  <si>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</si>
  <si>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</si>
  <si>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</si>
  <si>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</si>
  <si>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</si>
  <si>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</si>
  <si>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</si>
  <si>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</si>
  <si>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</si>
  <si>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</si>
  <si>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</si>
  <si>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PZA</t>
  </si>
  <si>
    <t>CORREA TRAPEZOIDAL (VENTILADOR Y ALTERNADOR) Nº DE PARTE 90916-02452</t>
  </si>
  <si>
    <t>Por Item</t>
  </si>
  <si>
    <t>CORREA, TRAPEZ. (COMPR. ENFRIADOR A POLEA CIGUENAL, NO.1) Nº DE PARTE 99332-11260</t>
  </si>
  <si>
    <t>(en blanco)</t>
  </si>
  <si>
    <t>CONJUNTO PRECALENTADOR (12V) Nº DE PARTE 19850-17020</t>
  </si>
  <si>
    <t>CONJUNTO ALTERNADOR (12V) Nº DE PARTE 27060-17220</t>
  </si>
  <si>
    <t>Fecha lÍmite de presentaccion de propuestas</t>
  </si>
  <si>
    <t>CONJUNTO ARRANCADOR (12V) Nº DE PARTE 28100-17091</t>
  </si>
  <si>
    <t>JGO</t>
  </si>
  <si>
    <t>JUEGO DE INJECTORES Nº DE PARTE 23600-19075</t>
  </si>
  <si>
    <t>Encargado de atender consultas</t>
  </si>
  <si>
    <t>Eddy Faz Pacheco</t>
  </si>
  <si>
    <t>e-mail:</t>
  </si>
  <si>
    <t>epacheco@colquiri.gob.bo</t>
  </si>
  <si>
    <t>SUBCONJUNTO BOMBA INYECCION Nº DE PARTE 22100-1C380</t>
  </si>
  <si>
    <t>CONJUNTO DISCO EMBRAGUE Nº DE PARTE 31250-60431</t>
  </si>
  <si>
    <t xml:space="preserve">PRESENTACIÓN DE PROPUESTA </t>
  </si>
  <si>
    <t>CONJUNTO COJINETE, DESEMBRAGUE Nº DE PARTE 31230-60201</t>
  </si>
  <si>
    <t>CONJUNTO REFORZADOR FRENO Nº DE PARTE 44610-6A280</t>
  </si>
  <si>
    <t>1.-IDENTIFICACION DEL PROPONENTE</t>
  </si>
  <si>
    <t>CONJUNTO CILINDRO FRENO DISCO, DERECHO Nº DE PARTE 47730-60120</t>
  </si>
  <si>
    <t>CONJUNTO CILINDRO FRENO DISCO, IZQUIERDO Nº DE PARTE 47750-60120</t>
  </si>
  <si>
    <t xml:space="preserve">DATOS GENERALES DEL PROPONENTE </t>
  </si>
  <si>
    <t>CONJ. CILINDRO, FRENOS RUEDA TR. (DER. IZQ.FR.O SUP.) Nº DE PARTE 47550-60120</t>
  </si>
  <si>
    <t>JUEGO CRUCETAS, JUNTA UNIVERSAL ARBOL CARDAN FR. Nº DE PARTE 04371-60070</t>
  </si>
  <si>
    <t>NOMBRE DE LA EMPRESA:</t>
  </si>
  <si>
    <t>JUEGO CRUCETAS, JUNTA UNIVERSAL ARBOL CARDAN TR Nº DE PARTE 04371-36050</t>
  </si>
  <si>
    <t>DISCO FRONTAL DE FRENO Nº DE PARTE 43512-60141</t>
  </si>
  <si>
    <t>RAZON SOCIAL:</t>
  </si>
  <si>
    <t>COJINETE (INT.CUBO EJE FR., IZQ. DER.) Nº DE PARTE 90368-49084</t>
  </si>
  <si>
    <t>COJINETE (EXT.CUBO EJE FR., IZQ. DER.) Nº DE PARTE 90368-45087</t>
  </si>
  <si>
    <t>REPRESENTANTE LEGAL:</t>
  </si>
  <si>
    <t>ARANDELA, (CUBO EJE FRONTAL DER. IZQ-) Nº DE PARTE 90214-42030</t>
  </si>
  <si>
    <t>TUERCA, AJUSTE RUEDA FR., DER. IZQ. Nº DE PARTE 43521-60011</t>
  </si>
  <si>
    <t xml:space="preserve"> NÚMERO DE IDENTIFICACIÓN TRIBUTARIA:   (VALIDO Y ACTIVO).</t>
  </si>
  <si>
    <t>ARANDELA, CIERRE AJUSTE RUEDA FR., IZQ. DER. Nº DE PARTE 90215-42025</t>
  </si>
  <si>
    <t>CONJUNTO BOMBA PALETAS Nº DE PARTE 44310-60450</t>
  </si>
  <si>
    <t>DOMICILIO:</t>
  </si>
  <si>
    <t>CONJUNTO AMORTIGUADOR DIRECCION Nº DE PARTE 45700-69175</t>
  </si>
  <si>
    <t>SUBCONJUNTO EXTREMO IZQUIERDO, BARRA RELE DIRECCION Nº DE PARTE 45045-69075</t>
  </si>
  <si>
    <t>TELEFONO FIJO:</t>
  </si>
  <si>
    <t>SUBCONJUNTO EXTREMO DERECHO, BARRA RELE DIRECCION Nº DE PARTE 45044-69145</t>
  </si>
  <si>
    <t>SUBCONJUNTO EXTREMO DERECHO, BARRA ACOPLAMIENTO Nº DE PARTE 45047-69085</t>
  </si>
  <si>
    <t>TELEFONO MOVIL:</t>
  </si>
  <si>
    <t>SUBCONJUNTO EXTREMO IZQUIERDO, BARRA ACOPLAMIENTO Nº DE PARTE 45046-69135</t>
  </si>
  <si>
    <t>SUBCONJUNTO CILINDRO PRINCIPAL FRENO Nº DE PARTE 47201-60A00</t>
  </si>
  <si>
    <t>CORREO ELECTRONICO:</t>
  </si>
  <si>
    <t>JUEGO PASTILLA, FRENO DISCO, FR. Nº DE PARTE 04465-60340</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</si>
  <si>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</si>
  <si>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</si>
  <si>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JUEGO ZAPATA FRENO POSTERIOR Nº DE PARTE 04495-60070</t>
  </si>
  <si>
    <t>CONJ.CILINDRO, FRENOS RUEDA TR. (DER. IZQ.FR.O SUP.) Nº DE PARTE 47550-60120</t>
  </si>
  <si>
    <t>CONDICIONES:</t>
  </si>
  <si>
    <t>BUJE (PARA MUNON DIRECCION) Nº DE PARTE 90381-35001</t>
  </si>
  <si>
    <t>a) Declaro que la información proporcionada es veridica y podra ser comprobada con los originales en cualquier momeno del proceso, asi como posteriormente al mismo.</t>
  </si>
  <si>
    <t>BEARING NEEDLE Nº DE PARTE 90364-33011</t>
  </si>
  <si>
    <t>b) En caso de ser adjudicado, se constituira la nota de aceptación, compromiso obligatorio hasta la formalización de la contratación mediante Notificación de Adjudicación y  porterior Orden de Compra/Servicios ó contrato.</t>
  </si>
  <si>
    <t>CONJUNTO DE AMORTIGUADOR, FRONTAL DERECHO, IZQUIERDO Nº DE PARTE 48511-69675</t>
  </si>
  <si>
    <t>c) Declaro no tener conflicto de intereses para el presente proceso de adquisición de bienes o servicios.</t>
  </si>
  <si>
    <t>BUSH (FOR FRONT STABILIZER BAR) Nº DE PARTE 90385-13009</t>
  </si>
  <si>
    <t>d) Declaro, que como proponente, no me encuentro en las causas de impedimento, establecidos en el D.S.  0181, RE-SABS EPNE COMIBOL, para participar en los procesos de contratación de bienes y servicios.</t>
  </si>
  <si>
    <t>BUJE, BARRA ESTABILIZADORA FR., NO. 1 Nº DE PARTE 48815-60170</t>
  </si>
  <si>
    <t>e) Declaro en caso de ser adjudicado presentar Certificado de No Adeudo de Empleadores por Contribuciones al Seguro Social Obligatorio de Largo Plazo y al Sistema Integral de Pensiones, excepto personas naturales.</t>
  </si>
  <si>
    <t>SUBCONJUNTO ARTICULACION, ESTABILIZADOR FRONTAL Nº DE PARTE 48802-60120</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</si>
  <si>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</si>
  <si>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CONJUNTO BARRA, CONTROL LATERAL FRONTAL Nº DE PARTE 48740-60140</t>
  </si>
  <si>
    <t>g) Declaro en caso de ser adjudicado presentar CERTIFICADO DE SOLVENCIA FISCAL EMITIDA POR LA CONTRALORÍA GENERAL DEL ESTADO</t>
  </si>
  <si>
    <t>SUBCONJUNTO BUJE, BARRA CONTROL LATERAL Nº DE PARTE 48706-60070</t>
  </si>
  <si>
    <r>
      <t xml:space="preserve">h) Declaro en caso de ser adjudicado presentar GARANTIA A PRIMER REQUERIMIENTO </t>
    </r>
    <r>
      <rPr>
        <b/>
        <sz val="14"/>
        <color theme="1"/>
        <rFont val="Calibri"/>
        <family val="2"/>
        <scheme val="minor"/>
      </rPr>
      <t>(Para montos mayores a Bs. 20,000,00)</t>
    </r>
  </si>
  <si>
    <t>CONJUNTO AMOTIGUADOR POSTERIOR IZQUIERDO, DERECHO Nº DE PARTE 48531-69865</t>
  </si>
  <si>
    <t>i) Declaro en caso de ser adjudicado presentar documentos mercantiles  y otros documentos que la Empresa Minera Colquiri solicite.</t>
  </si>
  <si>
    <t>JUEGO PASADOR RESORTE POSTERIOR Nº DE PARTE 04484-60110</t>
  </si>
  <si>
    <t>* Para proponentes internacionales presentar documentos de acreditación de existencia legal de su pais de origen, los incisos e), g) y f) no son obligatorios.</t>
  </si>
  <si>
    <t>BUJE (GEMELO RESORTE POSTERIOR) Nº DE PARTE 90385-18021</t>
  </si>
  <si>
    <t>BUSH STABILIZE Nº DE PARTE 90385-11021</t>
  </si>
  <si>
    <t>(Firma del proponente)
 (Nombre completo del proponente o representante legal)</t>
  </si>
  <si>
    <t>SUBCONJUNTO ARTICULACION, ESTABILIZADOR Nº DE PARTE 48802-60090</t>
  </si>
  <si>
    <t>BUJE, ESTABILIZADOR (POSTERIOR) Nº DE PARTE 48815-26020</t>
  </si>
  <si>
    <t>SUBCONJ.CABLE, ESPIRAL Nº DE PARTE 84306-52100</t>
  </si>
  <si>
    <t>2.PROPUESTA ECONOMICA Y ESPECIFICACIONES TECNICAS- ECONOMICAS</t>
  </si>
  <si>
    <t>RUEDA DISCO (COMPLETO) Nº DE PARTE 42610-60320</t>
  </si>
  <si>
    <t>Total general</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</si>
  <si>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</si>
  <si>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</si>
  <si>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</si>
  <si>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</si>
  <si>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</si>
  <si>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</si>
  <si>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</si>
  <si>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</si>
  <si>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</si>
  <si>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</si>
  <si>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</si>
  <si>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</si>
  <si>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</si>
  <si>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</si>
  <si>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</si>
  <si>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</si>
  <si>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</si>
  <si>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</si>
  <si>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</si>
  <si>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</si>
  <si>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</si>
  <si>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</si>
  <si>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</si>
  <si>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</si>
  <si>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</si>
  <si>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</si>
  <si>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</si>
  <si>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</si>
  <si>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</si>
  <si>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</si>
  <si>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12 de Julio de 2023, Horas: 14:30</t>
  </si>
  <si>
    <t>CLQ-23-CD-190/2023 ADQUISICION DE REPUESTOS PARA CAMIONETA TOYOTA LAND CRUISER DE LA EMPRESA MINERA COLQUIRI, SEGUNDA CONVOCATORIA (MODALIDAD DE CONTRATACION DIRECTA)</t>
  </si>
  <si>
    <t>CALIDAD PROPUESTA TECNICA Y COSTO (CALIDAD 35%, PROPUESTA TECNICA 35% Y COSTO 30%)</t>
  </si>
  <si>
    <t>CONDICIONES TECNICAS
CAMIONETA TOYOTA LAND CRUISER
Modelo: HZJ79L-DKMRS			
Motor: 1HZ			
Frame: JTEBB71J6F4003551
CONDICIONES ADICIONALES 
-	Especificaciones técnicas: fichas técnicas que demuestren la originalidad del repuesto. 
-	Lugar de entrega: Almacenes de la Empresa Minera Colquiri.
-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</si>
</sst>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2.452116666667" createdVersion="8" refreshedVersion="8" minRefreshableVersion="3" recordCount="8936" xr:uid="{CB388904-6B40-46F1-BAB3-DE2AD34465CA}">
  <cacheSource type="worksheet">
    <worksheetSource ref="A2:CR32500"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12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m/>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8">
        <s v="OCTUBRE"/>
        <s v="ENERO"/>
        <s v="FEBRERO"/>
        <s v="MARZO"/>
        <s v="MAYO"/>
        <s v="JUNIO"/>
        <s v="ABRIL"/>
        <m/>
      </sharedItems>
    </cacheField>
    <cacheField name="FECHA DE INICIO GERENCIA" numFmtId="0">
      <sharedItems containsDate="1" containsBlank="1" containsMixedTypes="1" minDate="2022-01-05T00:00:00" maxDate="2023-07-0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4">
        <n v="34200"/>
        <n v="31300"/>
        <n v="22600"/>
        <n v="34600"/>
        <n v="33300"/>
        <n v="34500"/>
        <n v="25220"/>
        <n v="22300"/>
        <n v="34400"/>
        <n v="43700"/>
        <n v="22500"/>
        <n v="34110"/>
        <n v="39800"/>
        <n v="39700"/>
        <n v="25900"/>
        <n v="25210"/>
        <n v="24120"/>
        <n v="34800"/>
        <n v="43200"/>
        <n v="24300"/>
        <n v="34300"/>
        <n v="24200"/>
        <n v="4333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JHOVAN HUMBERTO USNAYO USNAYO"/>
        <s v="NESTOR ROMAY CANAZA"/>
        <m/>
      </sharedItems>
    </cacheField>
    <cacheField name="N°SOLICITUD" numFmtId="0">
      <sharedItems containsBlank="1"/>
    </cacheField>
    <cacheField name="RECIBIDO ADQUISICIONES" numFmtId="0">
      <sharedItems containsNonDate="0" containsDate="1" containsString="0" containsBlank="1" minDate="2022-03-10T00:00:00" maxDate="2023-07-06T00:00:00"/>
    </cacheField>
    <cacheField name="MES-REC" numFmtId="0">
      <sharedItems containsNonDate="0" containsString="0" containsBlank="1" count="1">
        <m/>
      </sharedItems>
    </cacheField>
    <cacheField name="CERTF presup" numFmtId="0">
      <sharedItems containsString="0" containsBlank="1" containsNumber="1" containsInteger="1" minValue="2" maxValue="607"/>
    </cacheField>
    <cacheField name="SERV/BIEN/OBRA" numFmtId="0">
      <sharedItems containsBlank="1" count="4">
        <s v="BIEN"/>
        <s v="SERV/BIEN/OBRA"/>
        <s v="SERVICIO"/>
        <m/>
      </sharedItems>
    </cacheField>
    <cacheField name="CONCEPTO" numFmtId="0">
      <sharedItems containsBlank="1" count="12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m/>
        <s v="CLQ-23-CD-190/2023 ADQUISICION DE REPUESTOS PARA CAMIONETA TOYOTA LAND CRUISER DE LA EMPRESA MINERA COLQUIRI (MODALIDAD DE CONTRATACION DIRECTA)" u="1"/>
        <s v="CLQ-23-ANPE-8/2023 ADQUISICION DE REPUESTOS PARA EQUIPOS ESPECTROFOTOMETROS DE ABSORCION ATOMICA (MODALIDAD DE CONTRATACION ANPE) " u="1"/>
        <s v="CLQ-23-CD-164/2023 ADQUISICION DE PINTURA ACRILICA (MODALIDAD DE CONTRATACION DIRECTA)" u="1"/>
        <s v="CLQ-23-CD-149/2023 ADQUISICION DE MOTOR DEUTZ BF4M1013EC PARA SCOOPTRAM ST2G DE LA EMPRESA MINERA COLQUIRI (MODALIDAD DE CONTRATACION DIRECTA)" u="1"/>
        <s v="CLQ-23-CD-155/2023 INSTALACION TINGLADO (DEPOSITO DE CORES)" u="1"/>
        <s v="CLQ-23-CD-123/2023 ADQUISICION DE TALADRO RADIAL PARA MAESTRANZA DE LA EMPRESA MINERA COLQUIRI (MODALIDAD DE CONTRATACION DIRECT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6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uberia industrial de acero negro SCH 80 Ø = 3/4&quot; X 6 m" u="1"/>
        <s v="Tuberia industrial de acero negro SCH 80 Ø = 4&quot; X 6 m" u="1"/>
        <s v="Esmeril" u="1"/>
        <s v="PERLA DE IMPACTO   COMPATIBLE A ESPECTROFOMETRO AAGILENT TECHNOLOGIES 200 MODELO 240 FS AA, VARIAN 240"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Cuerda de nylon  de ¾”_x000a_- Especificar longitud de los rollos_x000a_- Color azul._x000a_- Resistencia a la ruptura 7650 Kg-Fuerz_x000a_- Extruplast" u="1"/>
        <s v="Lijas en diferentes medidas para madera (números a convenir)" u="1"/>
        <s v="Batas de laboratorio" u="1"/>
        <s v="TARJETA MADRE COMPATIBLE PARA EQUIPO DE ABSORCION ATOMICA, AGILENT TECHNOLOGIES 200 SERIES: AA, MODELO: 240 FS AA" u="1"/>
        <s v="Barra redonda lisa de bronce SAE 64 Ø = 2 1/2&quot;X 0,3 m" u="1"/>
        <s v="Perfil estructural de acero en &quot;C&quot;3&quot;X1.1/2&quot;X1.1/2&quot;, esp 1/4&quot;, largo 6 m - Perfil conformado U: UF 80.5" u="1"/>
        <s v="Jgo 3 alicates (8&quot; ELEC 6&quot; CORT 6&quot; PTA)" u="1"/>
        <s v="PUMP CHARGE No. PARTE 5541743200" u="1"/>
        <s v="Cuerda de nylon  de 1”_x000a_- Especificar longitud de los rollos_x000a_- Color azul._x000a_- Resistencia a la ruptura 7650 Kg-Fuerza" u="1"/>
        <s v="Disco de desbaste y Corte de 9”" u="1"/>
        <s v="CABLECANAL CONECTOR UNION UNIVERSAL COMPLETO (PERNOS Y ARANDELAS)" u="1"/>
        <s v="Barra redonda lisa de bronce SAE 64 Dext = 105 mm; Dint = 50 mm; L=0,3 m" u="1"/>
        <s v="INTERFASE USB EEEI PARA ESPECTROFOTOMETRO DE ABSORCION ATOMICA   COMPATIBLE PARA AGILENT TECHNOLOGIES 200 (O SIMILAR), MODELO 240 FS AA, VARIAN 240" u="1"/>
        <s v="Pala redonda T-2000, puño &quot;Y&quot;." u="1"/>
        <s v="TANDEM PUMP No. PARTE 5537340500" u="1"/>
        <s v="Barra sólida cuadrada de acero ASTM A36; dimensiones: 2&quot; X 2&quot; X 6 m" u="1"/>
        <s v="Barra sólida cuadrada de acero ASTM A36; dimensiones: 3&quot; X 3&quot; X 6 m" u="1"/>
        <s v="BLOQUE DE CONTACTO AUX SIEMENS LATERAL 1NA+1NC S6 - S12 3RH1921-1DA11" u="1"/>
        <s v="Rodillo de lana de 4&quot;" u="1"/>
        <s v="GUANTES NEOPRENO LIZO" u="1"/>
        <s v="NEBULIZADOR COMPATIBLE A ESPECTROFOMETRO AGILENT TECHNOLOGIES 200 SERIES: MODELO 240 FS AA" u="1"/>
        <s v="Botes (3,5 Litros) Pintura sintético brillo al óleo._x000a_Colores:_x000a_AMARILLO: 38 LATAS_x000a_NEGRO:_x0009_ 20 LATAS_x000a_VERDE: 28 LATAS_x000a_BLANCO: 34 LATAS_x000a_ROJO: 10 LATAS_x000a_NARANJA: 12 LATAS_x000a_AZUL: 8 LATAS_x000a_ORO: 5 LATAS_x000a_PLATA: 5" u="1"/>
        <s v="LAMPARA LUMINA HCL-HIERRO COMPATIBLE A ESPECTROFOMETRO AGILENT TECHNOLOGIES 200, MODELO 240 FS AA" u="1"/>
        <s v="Llave inglesa de 8” " u="1"/>
        <s v="Bolsas Biodegradables_x000a_-_x0009_Paquetes de 20 unidades_x000a_-_x0009_Dimensión de bolsas: 90 cm * 110 cm * 80 micras_x000a_-_x0009_Color negro"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CONTACTOR ABB AF-305-30-11 BOBINA 100-250VAC-DC 400V/160KW" u="1"/>
        <s v="GUANTES CABRETILLA (CON FORRO Y SIN FORRO)" u="1"/>
        <s v="PORTACABLE DE LAMPARA PARA CASCO MINERO" u="1"/>
        <s v="Barra redonda lisa de bronce SAE 64 Dext = 90 mm; Dint = 40 mm; L=0,3 m" u="1"/>
        <s v="Juego de Llaves combinadas métricas clásicas 15 piezas desde 8mm hasta 22mm" u="1"/>
        <s v="LAMPARA LUMINA HCL-ESTAÑO COMPATIBLE A ESPECTROFOMETRO DE ABSORCION ATOMICA, MODELO AANALYST 200" u="1"/>
        <s v="CELDA DE PROTECCION DE MEDIA TENSION (PRIMARIO) 6.6 KV/1200A/31.5KVA (pueden ser superiores a estés datos según normalización de protección y marca)." u="1"/>
        <s v="NEBULIZADOR-NEBULLIZER ADJUSTABLE PLASTIC COMPATIBLE A ESPECTROFOTOMETRO DE ABSORCION ATOMICA MODELO PINAACLE 900F" u="1"/>
        <s v="CABLECANAL RECTO TIPO ESCALERA, PESADO 10X24 cm X 2 m CINCADO" u="1"/>
        <s v="CABLECANAL RECTO TIPO ESCALERA, PESADO 10X34 cm X 2 m CINCADO" u="1"/>
        <s v="Llave Allen (Jgo llaves allen pulgada y métrica de 10 pzas." u="1"/>
        <s v="Pala cuadrada T-2000, puño &quot;Y&quot;" u="1"/>
        <s v="GUANTES CUERO CAÑO LARGO" u="1"/>
        <s v="Fierro liso, acero ASTM A36 Ø = 5/8&quot; X 6 m" u="1"/>
        <s v="Repotenciado de 1 (un) inducido para Locomotora BEV 8TN (rebobinado completo, cambio de eje nuevo, cambio de colector nuevo y rodamientos nuevos)." u="1"/>
        <s v="Llave inglesa de 12” " u="1"/>
        <s v="Cepillo de acero con mango de madera" u="1"/>
        <s v="Combo de 10 Lb." u="1"/>
        <s v="Brocha de 1&quot; " u="1"/>
        <s v="HYDRAULIC PUMP No. PARTE 5541849600" u="1"/>
        <s v="Brocha de 2&quot; " u="1"/>
        <s v="Brocha de 3&quot; " u="1"/>
        <s v="Brocha de 4&quot; " u="1"/>
        <s v="GUANTES CUERO CAÑO CORTA" u="1"/>
        <s v="CONTACTO AUXILIAR ABB SERIE AF CAL 19-11 AF116- AF370" u="1"/>
        <s v="Combo de 16 Lb. " u="1"/>
        <s v="Barra redonda lisa de acero SAE 1045 Ø= 3&quot;X2 m." u="1"/>
        <s v="Barra redonda lisa de acero SAE 1045 Ø= 5&quot;X2 m." u="1"/>
        <s v="Barra de acero cromado SAE 1045 Ø=50 mmX2m" u="1"/>
        <s v="Cañería galvanizada SCH 40 Ø = 1&quot; X 6 m" u="1"/>
        <s v="Overol tipo piloto" u="1"/>
        <s v="LAMPARA LUMINA HCL-ZINC COMPATIBLE A ESPECTROFOMETRO AGILENT TECHNOLOGIES 200, MODELO 240 FS AA" u="1"/>
        <s v="GUANTES DE LANA CON PALMA ENGOMADA" u="1"/>
        <s v="GUANTES NEOPRENO RUGOZO" u="1"/>
        <s v="TANDEM PUMP No. PARTE 5580101859" u="1"/>
        <s v="NEBULIZADOR COMPATIBLE A ESPECTROFOMETRO DE ABSORCION ATOMICA, MODELO AANALYST 200" u="1"/>
        <s v="Juego de Pinceles de 24 pzas. "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Servicio de repotenciado de 2 (dos) inducidos para Locomotora Ruso de 7TN (rebobinado completo, cambio de eje nuevo, cambio de colector nuevo y rodamientos nuevos)." u="1"/>
        <s v="Hidróxido de Calcio  Ca(OH)₂_x000a__x000a_3250 bolsas de 40 kilogramos entregados en almacenes de la Empresa Minera Colquiri." u="1"/>
        <s v="Curvina Medida: 610mm/24″" u="1"/>
        <s v="Martillo de carpintería con mango de madera " u="1"/>
        <s v="Tijera Ojalatera" u="1"/>
        <s v="Soplete (de 30 A 50 PSI Alta presión vaso de 1 litro)" u="1"/>
        <s v="Rodillo de lana de 9&quot;" u="1"/>
        <s v="MOTOR DIESEL DEUTZ MOD. BF4M1013C " u="1"/>
        <s v="Cuerda de nylon  de 1/2”_x000a_- Especificar longitud de los rollos_x000a_- Color azul._x000a_- Resistencia a la ruptura 7650 Kg-Fuerza" u="1"/>
        <s v="Cañería galvanizada SCH 40 Ø = 1/2&quot; X 6 m" u="1"/>
        <s v="GEAR PUMP No. PARTE 5580101908" u="1"/>
        <s v="CABLECANAL TAPA PLANA RECTA P/10X24 cm X 2 m CINCADO" u="1"/>
        <s v="CABLECANAL TAPA PLANA RECTA P/10X34 cm X 2 m CINCADO" u="1"/>
        <s v="Cañería galvanizada SCH 40 Ø = 3/4&quot; X 6 m" u="1"/>
        <s v="CELDA DE PROTECCION DE MEDIA TENSION (SECUNDARIO) 6.6 KV/800A/31.5KVA (pueden ser superiores a estés datos según normalización de protección y marca).  "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Cepillo para madera (Cepillo Global Corrugado #5C, 356mm)" u="1"/>
        <s v="CONTACTOR SIEMENS AC-3, 200KW/400V/430A, 2NA + 2NC BOBINA 220VAC, TAMAÑO S12 3RT1075-6" u="1"/>
        <s v="Juego de destornilladores de 10 piezas cushiongrip" u="1"/>
        <s v="Repotenciado de 1 (un) inducido para Locomotora Ruso de 7TN (cambio de bobinas nuevas completo)."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10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 _x000a_Se considera el origen genuino (original) de todos los materiales solicitados."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JOAQUIN ANDRES ZAPATA LAFUENTE"/>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7-07T00:00:00" count="28">
        <m/>
        <d v="2022-12-30T00:00:00"/>
        <d v="2023-01-30T00:00:00"/>
        <d v="2022-12-28T00:00:00"/>
        <d v="2023-03-28T00:00:00"/>
        <d v="2023-04-14T00:00:00"/>
        <d v="2023-04-21T00:00:00"/>
        <d v="2023-03-29T00:00:00"/>
        <d v="2023-04-28T00:00:00"/>
        <d v="2023-05-08T00:00:00"/>
        <d v="2023-05-30T00:00:00"/>
        <d v="2023-05-10T00:00:00"/>
        <d v="2023-03-31T00:00:00"/>
        <d v="2023-07-06T00:00:00"/>
        <d v="2023-04-13T00:00:00"/>
        <d v="2023-04-17T00:00:00"/>
        <d v="2023-06-12T00:00:00"/>
        <d v="2023-05-19T00:00:00"/>
        <d v="2023-06-16T00:00:00"/>
        <d v="2023-06-22T00:00:00"/>
        <d v="2023-05-12T00:00:00"/>
        <d v="2023-05-11T00:00:00"/>
        <d v="2023-06-06T00:00:00"/>
        <d v="2023-06-05T00:00:00"/>
        <d v="2023-06-19T00:00:00"/>
        <s v="CD-212"/>
        <s v="CD-215"/>
        <s v="CD-217"/>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30" longText="1">
        <m/>
        <n v="280"/>
        <n v="260"/>
        <n v="300"/>
        <n v="30"/>
        <n v="90"/>
        <n v="20"/>
        <n v="15"/>
        <n v="247"/>
        <n v="100"/>
        <n v="25"/>
        <n v="10"/>
        <n v="6"/>
        <n v="92"/>
        <n v="35"/>
        <n v="150"/>
        <n v="14"/>
        <n v="120"/>
        <n v="80"/>
        <n v="45"/>
        <n v="3"/>
        <n v="12"/>
        <n v="18"/>
        <n v="40"/>
        <n v="60"/>
        <n v="50"/>
        <n v="5"/>
        <n v="65"/>
        <n v="7"/>
        <s v="                                                                                                                                                                                                                                                                                                                                                                                                                                                                                                                                                                                                                                                                                                                                                                                         "/>
      </sharedItems>
    </cacheField>
    <cacheField name="CAL/HAB" numFmtId="0">
      <sharedItems containsNonDate="0" containsDate="1" containsString="0" containsBlank="1" minDate="2023-05-22T00:00:00" maxDate="2023-05-23T00:00:00" count="2">
        <m/>
        <d v="2023-05-22T00:00:00"/>
      </sharedItems>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7-04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
        <s v="MAY"/>
        <s v="JUN"/>
        <s v="JUNIO"/>
        <s v="MAYO"/>
        <s v="ABRIL"/>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6">
  <r>
    <x v="0"/>
    <x v="0"/>
    <x v="0"/>
    <x v="0"/>
    <x v="0"/>
    <d v="2022-10-14T00:00:00"/>
    <x v="0"/>
    <x v="0"/>
    <x v="0"/>
    <x v="0"/>
    <x v="0"/>
    <s v="LAB-132/2022"/>
    <d v="2022-11-04T00:00:00"/>
    <x v="0"/>
    <m/>
    <x v="0"/>
    <x v="0"/>
    <n v="384255"/>
    <x v="0"/>
    <x v="0"/>
    <x v="0"/>
    <x v="0"/>
    <x v="0"/>
    <x v="0"/>
    <x v="0"/>
    <s v="25/01/2023"/>
    <s v="25/01/2023"/>
    <x v="0"/>
    <x v="0"/>
    <x v="0"/>
    <x v="0"/>
    <x v="0"/>
    <m/>
    <m/>
    <x v="0"/>
    <m/>
    <m/>
    <m/>
    <m/>
    <n v="0"/>
    <m/>
    <m/>
    <x v="0"/>
    <x v="0"/>
    <x v="0"/>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x v="0"/>
    <x v="0"/>
    <x v="0"/>
    <s v="LAB-INF-042/2022"/>
    <m/>
    <x v="0"/>
    <m/>
    <m/>
    <m/>
    <m/>
    <n v="0"/>
    <m/>
    <m/>
    <x v="0"/>
    <x v="0"/>
    <x v="0"/>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x v="0"/>
    <x v="0"/>
    <x v="0"/>
    <m/>
    <m/>
    <x v="0"/>
    <m/>
    <m/>
    <m/>
    <m/>
    <n v="0"/>
    <m/>
    <m/>
    <x v="0"/>
    <x v="0"/>
    <x v="0"/>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x v="0"/>
    <x v="0"/>
    <x v="0"/>
    <m/>
    <m/>
    <x v="0"/>
    <m/>
    <m/>
    <m/>
    <m/>
    <n v="0"/>
    <m/>
    <m/>
    <x v="0"/>
    <x v="0"/>
    <x v="0"/>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x v="0"/>
    <x v="0"/>
    <x v="0"/>
    <m/>
    <m/>
    <x v="0"/>
    <m/>
    <m/>
    <m/>
    <m/>
    <n v="0"/>
    <m/>
    <m/>
    <x v="0"/>
    <x v="0"/>
    <x v="0"/>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x v="0"/>
    <x v="0"/>
    <x v="0"/>
    <m/>
    <m/>
    <x v="0"/>
    <m/>
    <m/>
    <m/>
    <m/>
    <n v="0"/>
    <m/>
    <m/>
    <x v="0"/>
    <x v="0"/>
    <x v="0"/>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x v="0"/>
    <x v="0"/>
    <x v="0"/>
    <m/>
    <m/>
    <x v="0"/>
    <m/>
    <m/>
    <m/>
    <m/>
    <n v="0"/>
    <m/>
    <m/>
    <x v="0"/>
    <x v="0"/>
    <x v="0"/>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x v="0"/>
    <x v="0"/>
    <x v="0"/>
    <m/>
    <m/>
    <x v="0"/>
    <m/>
    <m/>
    <m/>
    <m/>
    <n v="0"/>
    <m/>
    <m/>
    <x v="0"/>
    <x v="0"/>
    <x v="0"/>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x v="0"/>
    <x v="0"/>
    <x v="0"/>
    <m/>
    <m/>
    <x v="0"/>
    <m/>
    <m/>
    <m/>
    <m/>
    <n v="0"/>
    <m/>
    <m/>
    <x v="0"/>
    <x v="0"/>
    <x v="0"/>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x v="0"/>
    <x v="0"/>
    <x v="0"/>
    <m/>
    <m/>
    <x v="0"/>
    <m/>
    <m/>
    <m/>
    <m/>
    <n v="0"/>
    <m/>
    <m/>
    <x v="0"/>
    <x v="0"/>
    <x v="0"/>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x v="0"/>
    <x v="0"/>
    <x v="0"/>
    <m/>
    <m/>
    <x v="0"/>
    <m/>
    <m/>
    <m/>
    <m/>
    <n v="0"/>
    <m/>
    <m/>
    <x v="0"/>
    <x v="0"/>
    <x v="0"/>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x v="0"/>
    <x v="0"/>
    <x v="0"/>
    <m/>
    <m/>
    <x v="0"/>
    <m/>
    <m/>
    <m/>
    <m/>
    <n v="0"/>
    <m/>
    <m/>
    <x v="0"/>
    <x v="0"/>
    <x v="0"/>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x v="0"/>
    <x v="0"/>
    <x v="0"/>
    <m/>
    <m/>
    <x v="0"/>
    <m/>
    <m/>
    <m/>
    <m/>
    <n v="0"/>
    <m/>
    <m/>
    <x v="0"/>
    <x v="0"/>
    <x v="0"/>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x v="0"/>
    <x v="0"/>
    <x v="0"/>
    <m/>
    <m/>
    <x v="0"/>
    <m/>
    <m/>
    <m/>
    <m/>
    <n v="0"/>
    <m/>
    <m/>
    <x v="0"/>
    <x v="0"/>
    <x v="0"/>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x v="0"/>
    <x v="0"/>
    <x v="0"/>
    <m/>
    <m/>
    <x v="0"/>
    <m/>
    <m/>
    <m/>
    <m/>
    <n v="0"/>
    <m/>
    <m/>
    <x v="0"/>
    <x v="0"/>
    <x v="0"/>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x v="0"/>
    <x v="0"/>
    <x v="0"/>
    <m/>
    <m/>
    <x v="0"/>
    <m/>
    <m/>
    <m/>
    <m/>
    <n v="0"/>
    <m/>
    <m/>
    <x v="0"/>
    <x v="0"/>
    <x v="0"/>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x v="1"/>
    <x v="1"/>
    <x v="1"/>
    <m/>
    <m/>
    <x v="0"/>
    <m/>
    <m/>
    <m/>
    <m/>
    <n v="0"/>
    <m/>
    <m/>
    <x v="0"/>
    <x v="0"/>
    <x v="0"/>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x v="1"/>
    <x v="1"/>
    <x v="1"/>
    <m/>
    <m/>
    <x v="0"/>
    <m/>
    <m/>
    <m/>
    <m/>
    <n v="0"/>
    <m/>
    <m/>
    <x v="0"/>
    <x v="0"/>
    <x v="0"/>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x v="1"/>
    <x v="1"/>
    <x v="1"/>
    <m/>
    <m/>
    <x v="0"/>
    <m/>
    <m/>
    <m/>
    <m/>
    <n v="0"/>
    <m/>
    <m/>
    <x v="0"/>
    <x v="0"/>
    <x v="0"/>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x v="1"/>
    <x v="1"/>
    <x v="1"/>
    <m/>
    <m/>
    <x v="0"/>
    <m/>
    <m/>
    <m/>
    <m/>
    <n v="0"/>
    <m/>
    <m/>
    <x v="0"/>
    <x v="0"/>
    <x v="0"/>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x v="1"/>
    <x v="1"/>
    <x v="1"/>
    <m/>
    <m/>
    <x v="0"/>
    <m/>
    <m/>
    <m/>
    <m/>
    <n v="0"/>
    <m/>
    <m/>
    <x v="0"/>
    <x v="0"/>
    <x v="0"/>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x v="1"/>
    <x v="1"/>
    <x v="1"/>
    <m/>
    <m/>
    <x v="0"/>
    <m/>
    <m/>
    <m/>
    <m/>
    <n v="0"/>
    <m/>
    <m/>
    <x v="0"/>
    <x v="0"/>
    <x v="0"/>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x v="1"/>
    <x v="1"/>
    <x v="1"/>
    <m/>
    <m/>
    <x v="0"/>
    <m/>
    <m/>
    <m/>
    <m/>
    <n v="0"/>
    <m/>
    <m/>
    <x v="0"/>
    <x v="0"/>
    <x v="0"/>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x v="1"/>
    <x v="1"/>
    <x v="1"/>
    <m/>
    <m/>
    <x v="0"/>
    <m/>
    <m/>
    <m/>
    <m/>
    <n v="0"/>
    <m/>
    <m/>
    <x v="0"/>
    <x v="0"/>
    <x v="0"/>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x v="1"/>
    <x v="1"/>
    <x v="1"/>
    <m/>
    <m/>
    <x v="0"/>
    <m/>
    <m/>
    <m/>
    <m/>
    <n v="0"/>
    <m/>
    <m/>
    <x v="0"/>
    <x v="0"/>
    <x v="0"/>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x v="1"/>
    <x v="1"/>
    <x v="1"/>
    <m/>
    <m/>
    <x v="0"/>
    <m/>
    <m/>
    <m/>
    <m/>
    <n v="0"/>
    <m/>
    <m/>
    <x v="0"/>
    <x v="0"/>
    <x v="0"/>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x v="1"/>
    <x v="1"/>
    <x v="1"/>
    <m/>
    <m/>
    <x v="0"/>
    <m/>
    <m/>
    <m/>
    <m/>
    <n v="0"/>
    <m/>
    <m/>
    <x v="0"/>
    <x v="0"/>
    <x v="0"/>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x v="2"/>
    <x v="0"/>
    <x v="0"/>
    <d v="2022-12-30T00:00:00"/>
    <s v="IT-BISO-004/2023"/>
    <x v="1"/>
    <s v="CD-19"/>
    <s v="CD-19-A"/>
    <s v="CD-19"/>
    <n v="199760"/>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A"/>
    <s v="CD-19"/>
    <m/>
    <s v="CD-19-A"/>
    <s v="EMC-UAL-026-CD-19/2023"/>
    <s v="NESTOR CHOQUE LOPEZ"/>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n v="199760"/>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B"/>
    <s v="CD-19"/>
    <m/>
    <s v="CD-19-B"/>
    <s v="EMC-UAL-035-CD-19/2023"/>
    <s v="EDWIN MAMANI NIN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n v="199760"/>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C"/>
    <s v="CD-19"/>
    <m/>
    <s v="CD-19-C"/>
    <s v="EMC-UAL-027-CD-19/2023"/>
    <s v="ZEMION CAQUEGUA QUISPE"/>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n v="199760"/>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D"/>
    <s v="CD-19"/>
    <m/>
    <s v="CD-19-D"/>
    <s v="EMC-UAL-028-CD-19/2023"/>
    <s v="JESUS CESAR CALLE CORANI"/>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n v="199760"/>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x v="2"/>
    <x v="0"/>
    <x v="0"/>
    <d v="2022-12-30T00:00:00"/>
    <s v="IT-BISO-004/2023"/>
    <x v="1"/>
    <s v="CD-19"/>
    <s v="CD-19-E"/>
    <s v="CD-19"/>
    <m/>
    <s v="CD-19-E"/>
    <s v="EMC-UAL-029-CD-19/2023"/>
    <s v="MIRIAN TORREZ VERA"/>
    <x v="0"/>
    <x v="1"/>
    <x v="1"/>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A"/>
    <s v="CD-15"/>
    <n v="199760"/>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A"/>
    <s v="CD-15"/>
    <m/>
    <s v="CD-15-A"/>
    <s v="EMC-UAL-021-CD-15/2023"/>
    <s v="TEOFILO FERNANDEZ TANGARA"/>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B"/>
    <s v="CD-15"/>
    <n v="199760"/>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B"/>
    <s v="CD-15"/>
    <m/>
    <s v="CD-15-B"/>
    <s v="EMC-UAL-022-CD-15/2023"/>
    <s v="JESUS CESAR CALLE COR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C"/>
    <s v="CD-15"/>
    <n v="199760"/>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C"/>
    <s v="CD-15"/>
    <m/>
    <s v="CD-15-C"/>
    <s v="EMC-UAL-023-CD-15/2023"/>
    <s v="FRANCISCO ALEGRE MAMANI"/>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D"/>
    <s v="CD-15"/>
    <n v="199760"/>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D"/>
    <s v="CD-15"/>
    <m/>
    <s v="CD-15-D"/>
    <s v="EMC-UAL-024-CD-15/2023"/>
    <s v="GREGORIO ORELLANA VARGAS"/>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x v="2"/>
    <x v="0"/>
    <x v="0"/>
    <d v="2022-12-30T00:00:00"/>
    <s v="IT-BISO-004/2023"/>
    <x v="1"/>
    <s v="CD-15"/>
    <s v="CD-15-E"/>
    <s v="CD-15"/>
    <n v="199760"/>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x v="2"/>
    <x v="0"/>
    <x v="0"/>
    <d v="2022-12-30T00:00:00"/>
    <s v="IT-BISO-004/2023"/>
    <x v="1"/>
    <s v="CD-15"/>
    <s v="CD-15-E"/>
    <s v="CD-15"/>
    <m/>
    <s v="CD-15-E"/>
    <s v="EMC-UAL-025-CD-15/2023"/>
    <s v="MARIA LUISA REBOZO CHOQUE"/>
    <x v="0"/>
    <x v="1"/>
    <x v="1"/>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x v="3"/>
    <x v="2"/>
    <x v="2"/>
    <d v="2022-12-29T00:00:00"/>
    <s v="EMC-ITPLA-005/2023"/>
    <x v="1"/>
    <s v="CD-03"/>
    <s v="CD-03"/>
    <s v="CD-03"/>
    <n v="1740000"/>
    <s v="CD-03"/>
    <s v="EMC-UAL-016-CD-03/2023"/>
    <s v="IMPORTADORA Y DISTRIBUIDORA SERVICIOS MINEROS Y ELECTRICOS S.R.L. (SERMINEL SRL)"/>
    <x v="1"/>
    <x v="1"/>
    <x v="1"/>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x v="3"/>
    <x v="3"/>
    <x v="2"/>
    <m/>
    <m/>
    <x v="0"/>
    <m/>
    <m/>
    <m/>
    <m/>
    <n v="0"/>
    <m/>
    <m/>
    <x v="0"/>
    <x v="0"/>
    <x v="0"/>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x v="4"/>
    <x v="4"/>
    <x v="3"/>
    <m/>
    <m/>
    <x v="0"/>
    <m/>
    <m/>
    <m/>
    <m/>
    <n v="0"/>
    <m/>
    <m/>
    <x v="0"/>
    <x v="0"/>
    <x v="0"/>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x v="4"/>
    <x v="4"/>
    <x v="3"/>
    <m/>
    <m/>
    <x v="0"/>
    <m/>
    <m/>
    <m/>
    <m/>
    <n v="0"/>
    <m/>
    <m/>
    <x v="0"/>
    <x v="0"/>
    <x v="0"/>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x v="4"/>
    <x v="4"/>
    <x v="3"/>
    <m/>
    <m/>
    <x v="0"/>
    <m/>
    <m/>
    <m/>
    <m/>
    <n v="0"/>
    <m/>
    <m/>
    <x v="0"/>
    <x v="0"/>
    <x v="0"/>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x v="5"/>
    <x v="0"/>
    <x v="0"/>
    <d v="2023-01-20T00:00:00"/>
    <s v="CMB/EMC/O.CIV-ADQ/INF-001/2023"/>
    <x v="2"/>
    <s v="CD-21"/>
    <s v="CD-21"/>
    <s v="CD-21"/>
    <n v="221160"/>
    <s v="CD-21"/>
    <m/>
    <s v="GLAZTOR S.R.L."/>
    <x v="0"/>
    <x v="1"/>
    <x v="2"/>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x v="4"/>
    <x v="0"/>
    <x v="0"/>
    <m/>
    <m/>
    <x v="0"/>
    <m/>
    <m/>
    <m/>
    <m/>
    <n v="0"/>
    <m/>
    <m/>
    <x v="0"/>
    <x v="0"/>
    <x v="0"/>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x v="4"/>
    <x v="0"/>
    <x v="0"/>
    <m/>
    <m/>
    <x v="0"/>
    <m/>
    <m/>
    <m/>
    <m/>
    <n v="0"/>
    <m/>
    <m/>
    <x v="0"/>
    <x v="0"/>
    <x v="0"/>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x v="6"/>
    <x v="0"/>
    <x v="0"/>
    <m/>
    <m/>
    <x v="0"/>
    <m/>
    <m/>
    <m/>
    <m/>
    <n v="0"/>
    <m/>
    <m/>
    <x v="0"/>
    <x v="0"/>
    <x v="0"/>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x v="3"/>
    <x v="3"/>
    <x v="2"/>
    <d v="2022-12-29T00:00:00"/>
    <s v="EMC-ITPLA-005/2023"/>
    <x v="1"/>
    <s v="CD-10"/>
    <s v="CD-10"/>
    <s v="CD-10"/>
    <n v="644300"/>
    <s v="CD-10"/>
    <s v="EMC-UAL-017-CD-10/2023"/>
    <s v="MANUFACTURAS FUNDIDAS DE ACERO BOLIVIA S.R.L. (MAFABOL S.R.L.)"/>
    <x v="2"/>
    <x v="1"/>
    <x v="2"/>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x v="6"/>
    <x v="0"/>
    <x v="4"/>
    <d v="2022-12-06T00:00:00"/>
    <s v="IT/ALM-020/2022"/>
    <x v="3"/>
    <s v="CD-13"/>
    <s v="CD-13"/>
    <s v="CD-13"/>
    <n v="139200"/>
    <s v="CD-13"/>
    <s v="EMC-UAL-014-CD-13/2023"/>
    <s v="EDWIN RENE SANDOVAL ZURITA-TRANSPORTADORA DE COMBUSTIBLE SAN-ZUR"/>
    <x v="3"/>
    <x v="1"/>
    <x v="1"/>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n v="133400"/>
    <s v="CD-13"/>
    <s v="EMC-UAL-014-CD-13/2023"/>
    <s v="EDWIN RENE SANDOVAL ZURITA-TRANSPORTADORA DE COMBUSTIBLE SAN-ZUR"/>
    <x v="0"/>
    <x v="1"/>
    <x v="1"/>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x v="6"/>
    <x v="0"/>
    <x v="4"/>
    <d v="2022-12-06T00:00:00"/>
    <s v="IT/ALM-020/2022"/>
    <x v="3"/>
    <s v="CD-13"/>
    <s v="CD-13"/>
    <s v="CD-13"/>
    <m/>
    <s v="CD-13"/>
    <s v="EMC-UAL-014-CD-13/2023"/>
    <s v="EDWIN RENE SANDOVAL ZURITA-TRANSPORTADORA DE COMBUSTIBLE SAN-ZUR"/>
    <x v="0"/>
    <x v="1"/>
    <x v="1"/>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x v="7"/>
    <x v="5"/>
    <x v="5"/>
    <m/>
    <m/>
    <x v="0"/>
    <m/>
    <m/>
    <m/>
    <m/>
    <n v="0"/>
    <m/>
    <m/>
    <x v="0"/>
    <x v="0"/>
    <x v="0"/>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x v="7"/>
    <x v="5"/>
    <x v="5"/>
    <m/>
    <m/>
    <x v="0"/>
    <m/>
    <m/>
    <m/>
    <m/>
    <n v="0"/>
    <m/>
    <m/>
    <x v="0"/>
    <x v="0"/>
    <x v="0"/>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x v="7"/>
    <x v="5"/>
    <x v="5"/>
    <m/>
    <m/>
    <x v="0"/>
    <m/>
    <m/>
    <m/>
    <m/>
    <n v="0"/>
    <m/>
    <m/>
    <x v="0"/>
    <x v="0"/>
    <x v="0"/>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x v="7"/>
    <x v="5"/>
    <x v="5"/>
    <m/>
    <m/>
    <x v="0"/>
    <m/>
    <m/>
    <m/>
    <m/>
    <n v="0"/>
    <m/>
    <m/>
    <x v="0"/>
    <x v="0"/>
    <x v="0"/>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x v="7"/>
    <x v="5"/>
    <x v="5"/>
    <m/>
    <m/>
    <x v="0"/>
    <m/>
    <m/>
    <m/>
    <m/>
    <n v="0"/>
    <m/>
    <m/>
    <x v="0"/>
    <x v="0"/>
    <x v="0"/>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x v="7"/>
    <x v="5"/>
    <x v="5"/>
    <m/>
    <m/>
    <x v="0"/>
    <m/>
    <m/>
    <m/>
    <m/>
    <n v="0"/>
    <m/>
    <m/>
    <x v="0"/>
    <x v="0"/>
    <x v="0"/>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x v="7"/>
    <x v="5"/>
    <x v="5"/>
    <m/>
    <m/>
    <x v="0"/>
    <m/>
    <m/>
    <m/>
    <m/>
    <n v="0"/>
    <m/>
    <m/>
    <x v="0"/>
    <x v="0"/>
    <x v="0"/>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x v="4"/>
    <x v="0"/>
    <x v="0"/>
    <m/>
    <m/>
    <x v="0"/>
    <m/>
    <m/>
    <m/>
    <m/>
    <n v="0"/>
    <m/>
    <m/>
    <x v="0"/>
    <x v="0"/>
    <x v="0"/>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x v="4"/>
    <x v="0"/>
    <x v="0"/>
    <m/>
    <m/>
    <x v="0"/>
    <m/>
    <m/>
    <m/>
    <m/>
    <n v="0"/>
    <m/>
    <m/>
    <x v="0"/>
    <x v="0"/>
    <x v="0"/>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x v="4"/>
    <x v="0"/>
    <x v="0"/>
    <m/>
    <m/>
    <x v="0"/>
    <m/>
    <m/>
    <m/>
    <m/>
    <n v="0"/>
    <m/>
    <m/>
    <x v="0"/>
    <x v="0"/>
    <x v="0"/>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x v="2"/>
    <x v="0"/>
    <x v="0"/>
    <d v="2022-12-30T00:00:00"/>
    <s v="IT-BISO-005/2023"/>
    <x v="1"/>
    <s v="CD-18"/>
    <s v="CD-18"/>
    <s v="CD-18"/>
    <n v="260300"/>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x v="2"/>
    <x v="0"/>
    <x v="0"/>
    <d v="2022-12-30T00:00:00"/>
    <s v="IT-BISO-005/2023"/>
    <x v="1"/>
    <s v="CD-18"/>
    <s v="CD-18"/>
    <s v="CD-18"/>
    <m/>
    <s v="CD-18"/>
    <s v="EMC-UAL-030-CD-18/2023"/>
    <s v="JHILMAR MAMANI VERA"/>
    <x v="0"/>
    <x v="1"/>
    <x v="3"/>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x v="4"/>
    <x v="0"/>
    <x v="0"/>
    <m/>
    <m/>
    <x v="0"/>
    <m/>
    <m/>
    <m/>
    <m/>
    <n v="0"/>
    <m/>
    <m/>
    <x v="0"/>
    <x v="1"/>
    <x v="0"/>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x v="4"/>
    <x v="0"/>
    <x v="0"/>
    <m/>
    <m/>
    <x v="0"/>
    <m/>
    <m/>
    <m/>
    <m/>
    <n v="0"/>
    <m/>
    <m/>
    <x v="0"/>
    <x v="1"/>
    <x v="0"/>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x v="4"/>
    <x v="0"/>
    <x v="0"/>
    <m/>
    <m/>
    <x v="0"/>
    <m/>
    <m/>
    <m/>
    <m/>
    <n v="0"/>
    <m/>
    <m/>
    <x v="0"/>
    <x v="1"/>
    <x v="0"/>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x v="4"/>
    <x v="0"/>
    <x v="0"/>
    <m/>
    <m/>
    <x v="0"/>
    <m/>
    <m/>
    <m/>
    <m/>
    <n v="0"/>
    <m/>
    <m/>
    <x v="0"/>
    <x v="1"/>
    <x v="0"/>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x v="4"/>
    <x v="0"/>
    <x v="0"/>
    <m/>
    <m/>
    <x v="0"/>
    <m/>
    <m/>
    <m/>
    <m/>
    <n v="0"/>
    <m/>
    <m/>
    <x v="0"/>
    <x v="1"/>
    <x v="0"/>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x v="4"/>
    <x v="0"/>
    <x v="0"/>
    <m/>
    <m/>
    <x v="0"/>
    <m/>
    <m/>
    <m/>
    <m/>
    <n v="0"/>
    <m/>
    <m/>
    <x v="0"/>
    <x v="1"/>
    <x v="0"/>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x v="4"/>
    <x v="0"/>
    <x v="0"/>
    <m/>
    <m/>
    <x v="0"/>
    <m/>
    <m/>
    <m/>
    <m/>
    <n v="0"/>
    <m/>
    <m/>
    <x v="0"/>
    <x v="1"/>
    <x v="0"/>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x v="4"/>
    <x v="0"/>
    <x v="0"/>
    <m/>
    <m/>
    <x v="0"/>
    <m/>
    <m/>
    <m/>
    <m/>
    <n v="0"/>
    <m/>
    <m/>
    <x v="0"/>
    <x v="1"/>
    <x v="0"/>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x v="4"/>
    <x v="0"/>
    <x v="0"/>
    <m/>
    <m/>
    <x v="0"/>
    <m/>
    <m/>
    <m/>
    <m/>
    <n v="0"/>
    <m/>
    <m/>
    <x v="0"/>
    <x v="1"/>
    <x v="0"/>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x v="4"/>
    <x v="0"/>
    <x v="0"/>
    <m/>
    <m/>
    <x v="0"/>
    <m/>
    <m/>
    <m/>
    <m/>
    <n v="0"/>
    <m/>
    <m/>
    <x v="0"/>
    <x v="1"/>
    <x v="0"/>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x v="4"/>
    <x v="0"/>
    <x v="0"/>
    <m/>
    <m/>
    <x v="0"/>
    <m/>
    <m/>
    <m/>
    <m/>
    <n v="0"/>
    <m/>
    <m/>
    <x v="0"/>
    <x v="1"/>
    <x v="0"/>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x v="4"/>
    <x v="0"/>
    <x v="3"/>
    <m/>
    <m/>
    <x v="0"/>
    <m/>
    <m/>
    <m/>
    <m/>
    <n v="0"/>
    <m/>
    <m/>
    <x v="0"/>
    <x v="1"/>
    <x v="0"/>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x v="4"/>
    <x v="0"/>
    <x v="3"/>
    <m/>
    <m/>
    <x v="0"/>
    <m/>
    <m/>
    <m/>
    <m/>
    <n v="0"/>
    <m/>
    <m/>
    <x v="0"/>
    <x v="1"/>
    <x v="0"/>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x v="4"/>
    <x v="0"/>
    <x v="0"/>
    <m/>
    <m/>
    <x v="0"/>
    <m/>
    <m/>
    <m/>
    <m/>
    <n v="0"/>
    <m/>
    <m/>
    <x v="0"/>
    <x v="1"/>
    <x v="0"/>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x v="4"/>
    <x v="0"/>
    <x v="0"/>
    <m/>
    <m/>
    <x v="0"/>
    <m/>
    <m/>
    <m/>
    <m/>
    <n v="0"/>
    <m/>
    <m/>
    <x v="0"/>
    <x v="1"/>
    <x v="0"/>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x v="4"/>
    <x v="0"/>
    <x v="0"/>
    <m/>
    <m/>
    <x v="0"/>
    <m/>
    <m/>
    <m/>
    <m/>
    <n v="0"/>
    <m/>
    <m/>
    <x v="0"/>
    <x v="1"/>
    <x v="0"/>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x v="4"/>
    <x v="0"/>
    <x v="0"/>
    <m/>
    <m/>
    <x v="0"/>
    <m/>
    <m/>
    <m/>
    <m/>
    <n v="0"/>
    <m/>
    <m/>
    <x v="0"/>
    <x v="1"/>
    <x v="0"/>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x v="4"/>
    <x v="0"/>
    <x v="0"/>
    <m/>
    <m/>
    <x v="0"/>
    <m/>
    <m/>
    <m/>
    <m/>
    <n v="0"/>
    <m/>
    <m/>
    <x v="0"/>
    <x v="1"/>
    <x v="0"/>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x v="4"/>
    <x v="0"/>
    <x v="0"/>
    <m/>
    <m/>
    <x v="0"/>
    <m/>
    <m/>
    <m/>
    <m/>
    <n v="0"/>
    <m/>
    <m/>
    <x v="0"/>
    <x v="1"/>
    <x v="0"/>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x v="4"/>
    <x v="0"/>
    <x v="0"/>
    <m/>
    <m/>
    <x v="0"/>
    <m/>
    <m/>
    <m/>
    <m/>
    <n v="0"/>
    <m/>
    <m/>
    <x v="0"/>
    <x v="1"/>
    <x v="0"/>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x v="4"/>
    <x v="0"/>
    <x v="0"/>
    <m/>
    <m/>
    <x v="0"/>
    <m/>
    <m/>
    <m/>
    <m/>
    <n v="0"/>
    <m/>
    <m/>
    <x v="0"/>
    <x v="1"/>
    <x v="0"/>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x v="5"/>
    <x v="6"/>
    <x v="6"/>
    <m/>
    <m/>
    <x v="0"/>
    <m/>
    <m/>
    <m/>
    <m/>
    <n v="0"/>
    <m/>
    <m/>
    <x v="0"/>
    <x v="1"/>
    <x v="0"/>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x v="5"/>
    <x v="6"/>
    <x v="6"/>
    <m/>
    <m/>
    <x v="0"/>
    <m/>
    <m/>
    <m/>
    <m/>
    <n v="0"/>
    <m/>
    <m/>
    <x v="0"/>
    <x v="1"/>
    <x v="0"/>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x v="5"/>
    <x v="6"/>
    <x v="6"/>
    <m/>
    <m/>
    <x v="0"/>
    <m/>
    <m/>
    <m/>
    <m/>
    <n v="0"/>
    <m/>
    <m/>
    <x v="0"/>
    <x v="1"/>
    <x v="0"/>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x v="5"/>
    <x v="6"/>
    <x v="6"/>
    <m/>
    <m/>
    <x v="0"/>
    <m/>
    <m/>
    <m/>
    <m/>
    <n v="0"/>
    <m/>
    <m/>
    <x v="0"/>
    <x v="1"/>
    <x v="0"/>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x v="5"/>
    <x v="6"/>
    <x v="6"/>
    <m/>
    <m/>
    <x v="0"/>
    <m/>
    <m/>
    <m/>
    <m/>
    <n v="0"/>
    <m/>
    <m/>
    <x v="0"/>
    <x v="1"/>
    <x v="0"/>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x v="5"/>
    <x v="6"/>
    <x v="6"/>
    <m/>
    <m/>
    <x v="0"/>
    <m/>
    <m/>
    <m/>
    <m/>
    <n v="0"/>
    <m/>
    <m/>
    <x v="0"/>
    <x v="1"/>
    <x v="0"/>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x v="5"/>
    <x v="6"/>
    <x v="6"/>
    <m/>
    <m/>
    <x v="0"/>
    <m/>
    <m/>
    <m/>
    <m/>
    <n v="0"/>
    <m/>
    <m/>
    <x v="0"/>
    <x v="1"/>
    <x v="0"/>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x v="5"/>
    <x v="6"/>
    <x v="6"/>
    <m/>
    <m/>
    <x v="0"/>
    <m/>
    <m/>
    <m/>
    <m/>
    <n v="0"/>
    <m/>
    <m/>
    <x v="0"/>
    <x v="1"/>
    <x v="0"/>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x v="5"/>
    <x v="6"/>
    <x v="6"/>
    <m/>
    <m/>
    <x v="0"/>
    <m/>
    <m/>
    <m/>
    <m/>
    <n v="0"/>
    <m/>
    <m/>
    <x v="0"/>
    <x v="1"/>
    <x v="0"/>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x v="5"/>
    <x v="6"/>
    <x v="6"/>
    <m/>
    <m/>
    <x v="0"/>
    <m/>
    <m/>
    <m/>
    <m/>
    <n v="0"/>
    <m/>
    <m/>
    <x v="0"/>
    <x v="1"/>
    <x v="0"/>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x v="5"/>
    <x v="6"/>
    <x v="6"/>
    <m/>
    <m/>
    <x v="0"/>
    <m/>
    <m/>
    <m/>
    <m/>
    <n v="0"/>
    <m/>
    <m/>
    <x v="0"/>
    <x v="1"/>
    <x v="0"/>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x v="5"/>
    <x v="6"/>
    <x v="6"/>
    <m/>
    <m/>
    <x v="0"/>
    <m/>
    <m/>
    <m/>
    <m/>
    <n v="0"/>
    <m/>
    <m/>
    <x v="0"/>
    <x v="1"/>
    <x v="0"/>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x v="5"/>
    <x v="6"/>
    <x v="6"/>
    <m/>
    <m/>
    <x v="0"/>
    <m/>
    <m/>
    <m/>
    <m/>
    <n v="0"/>
    <m/>
    <m/>
    <x v="0"/>
    <x v="1"/>
    <x v="0"/>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x v="5"/>
    <x v="6"/>
    <x v="6"/>
    <m/>
    <m/>
    <x v="0"/>
    <m/>
    <m/>
    <m/>
    <m/>
    <n v="0"/>
    <m/>
    <m/>
    <x v="0"/>
    <x v="1"/>
    <x v="0"/>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x v="5"/>
    <x v="6"/>
    <x v="6"/>
    <m/>
    <m/>
    <x v="0"/>
    <m/>
    <m/>
    <m/>
    <m/>
    <n v="0"/>
    <m/>
    <m/>
    <x v="0"/>
    <x v="1"/>
    <x v="0"/>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x v="5"/>
    <x v="6"/>
    <x v="6"/>
    <m/>
    <m/>
    <x v="0"/>
    <m/>
    <m/>
    <m/>
    <m/>
    <n v="0"/>
    <m/>
    <m/>
    <x v="0"/>
    <x v="1"/>
    <x v="0"/>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x v="5"/>
    <x v="6"/>
    <x v="6"/>
    <m/>
    <m/>
    <x v="0"/>
    <m/>
    <m/>
    <m/>
    <m/>
    <n v="0"/>
    <m/>
    <m/>
    <x v="0"/>
    <x v="1"/>
    <x v="0"/>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x v="5"/>
    <x v="6"/>
    <x v="6"/>
    <m/>
    <m/>
    <x v="0"/>
    <m/>
    <m/>
    <m/>
    <m/>
    <n v="0"/>
    <m/>
    <m/>
    <x v="0"/>
    <x v="1"/>
    <x v="0"/>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x v="8"/>
    <x v="6"/>
    <x v="7"/>
    <m/>
    <m/>
    <x v="0"/>
    <m/>
    <m/>
    <m/>
    <m/>
    <n v="0"/>
    <m/>
    <m/>
    <x v="0"/>
    <x v="1"/>
    <x v="0"/>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x v="8"/>
    <x v="6"/>
    <x v="8"/>
    <m/>
    <m/>
    <x v="0"/>
    <m/>
    <m/>
    <m/>
    <m/>
    <n v="0"/>
    <m/>
    <m/>
    <x v="0"/>
    <x v="1"/>
    <x v="0"/>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x v="8"/>
    <x v="6"/>
    <x v="8"/>
    <m/>
    <m/>
    <x v="0"/>
    <m/>
    <m/>
    <m/>
    <m/>
    <n v="0"/>
    <m/>
    <m/>
    <x v="0"/>
    <x v="1"/>
    <x v="0"/>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x v="8"/>
    <x v="6"/>
    <x v="8"/>
    <m/>
    <m/>
    <x v="0"/>
    <m/>
    <m/>
    <m/>
    <m/>
    <n v="0"/>
    <m/>
    <m/>
    <x v="0"/>
    <x v="1"/>
    <x v="0"/>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x v="9"/>
    <x v="1"/>
    <x v="9"/>
    <m/>
    <m/>
    <x v="0"/>
    <m/>
    <m/>
    <m/>
    <m/>
    <n v="0"/>
    <m/>
    <m/>
    <x v="0"/>
    <x v="1"/>
    <x v="0"/>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x v="9"/>
    <x v="1"/>
    <x v="9"/>
    <m/>
    <m/>
    <x v="0"/>
    <m/>
    <m/>
    <m/>
    <m/>
    <n v="0"/>
    <m/>
    <m/>
    <x v="0"/>
    <x v="1"/>
    <x v="0"/>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x v="5"/>
    <x v="0"/>
    <x v="6"/>
    <m/>
    <m/>
    <x v="0"/>
    <m/>
    <m/>
    <m/>
    <m/>
    <n v="0"/>
    <m/>
    <m/>
    <x v="0"/>
    <x v="1"/>
    <x v="0"/>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x v="5"/>
    <x v="0"/>
    <x v="6"/>
    <m/>
    <m/>
    <x v="0"/>
    <m/>
    <m/>
    <m/>
    <m/>
    <n v="0"/>
    <m/>
    <m/>
    <x v="0"/>
    <x v="1"/>
    <x v="0"/>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x v="5"/>
    <x v="0"/>
    <x v="6"/>
    <m/>
    <m/>
    <x v="0"/>
    <m/>
    <m/>
    <m/>
    <m/>
    <n v="0"/>
    <m/>
    <m/>
    <x v="0"/>
    <x v="1"/>
    <x v="0"/>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x v="5"/>
    <x v="0"/>
    <x v="6"/>
    <m/>
    <m/>
    <x v="0"/>
    <m/>
    <m/>
    <m/>
    <m/>
    <n v="0"/>
    <m/>
    <m/>
    <x v="0"/>
    <x v="1"/>
    <x v="0"/>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x v="5"/>
    <x v="0"/>
    <x v="6"/>
    <m/>
    <m/>
    <x v="0"/>
    <m/>
    <m/>
    <m/>
    <m/>
    <n v="0"/>
    <m/>
    <m/>
    <x v="0"/>
    <x v="1"/>
    <x v="0"/>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x v="5"/>
    <x v="0"/>
    <x v="6"/>
    <m/>
    <m/>
    <x v="0"/>
    <m/>
    <m/>
    <m/>
    <m/>
    <n v="0"/>
    <m/>
    <m/>
    <x v="0"/>
    <x v="1"/>
    <x v="0"/>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x v="5"/>
    <x v="0"/>
    <x v="6"/>
    <m/>
    <m/>
    <x v="0"/>
    <m/>
    <m/>
    <m/>
    <m/>
    <n v="0"/>
    <m/>
    <m/>
    <x v="0"/>
    <x v="1"/>
    <x v="0"/>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x v="5"/>
    <x v="0"/>
    <x v="6"/>
    <m/>
    <m/>
    <x v="0"/>
    <m/>
    <m/>
    <m/>
    <m/>
    <n v="0"/>
    <m/>
    <m/>
    <x v="0"/>
    <x v="1"/>
    <x v="0"/>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x v="5"/>
    <x v="0"/>
    <x v="6"/>
    <m/>
    <m/>
    <x v="0"/>
    <m/>
    <m/>
    <m/>
    <m/>
    <n v="0"/>
    <m/>
    <m/>
    <x v="0"/>
    <x v="1"/>
    <x v="0"/>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x v="5"/>
    <x v="0"/>
    <x v="6"/>
    <m/>
    <m/>
    <x v="0"/>
    <m/>
    <m/>
    <m/>
    <m/>
    <n v="0"/>
    <m/>
    <m/>
    <x v="0"/>
    <x v="1"/>
    <x v="0"/>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x v="5"/>
    <x v="0"/>
    <x v="6"/>
    <m/>
    <m/>
    <x v="0"/>
    <m/>
    <m/>
    <m/>
    <m/>
    <n v="0"/>
    <m/>
    <m/>
    <x v="0"/>
    <x v="1"/>
    <x v="0"/>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x v="5"/>
    <x v="0"/>
    <x v="6"/>
    <m/>
    <m/>
    <x v="0"/>
    <m/>
    <m/>
    <m/>
    <m/>
    <n v="0"/>
    <m/>
    <m/>
    <x v="0"/>
    <x v="1"/>
    <x v="0"/>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x v="5"/>
    <x v="0"/>
    <x v="6"/>
    <m/>
    <m/>
    <x v="0"/>
    <m/>
    <m/>
    <m/>
    <m/>
    <n v="0"/>
    <m/>
    <m/>
    <x v="0"/>
    <x v="1"/>
    <x v="0"/>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x v="5"/>
    <x v="0"/>
    <x v="6"/>
    <m/>
    <m/>
    <x v="0"/>
    <m/>
    <m/>
    <m/>
    <m/>
    <n v="0"/>
    <m/>
    <m/>
    <x v="0"/>
    <x v="1"/>
    <x v="0"/>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x v="5"/>
    <x v="0"/>
    <x v="6"/>
    <m/>
    <m/>
    <x v="0"/>
    <m/>
    <m/>
    <m/>
    <m/>
    <n v="0"/>
    <m/>
    <m/>
    <x v="0"/>
    <x v="1"/>
    <x v="0"/>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x v="5"/>
    <x v="0"/>
    <x v="6"/>
    <m/>
    <m/>
    <x v="0"/>
    <m/>
    <m/>
    <m/>
    <m/>
    <n v="0"/>
    <m/>
    <m/>
    <x v="0"/>
    <x v="1"/>
    <x v="0"/>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x v="5"/>
    <x v="0"/>
    <x v="6"/>
    <m/>
    <m/>
    <x v="0"/>
    <m/>
    <m/>
    <m/>
    <m/>
    <n v="0"/>
    <m/>
    <m/>
    <x v="0"/>
    <x v="1"/>
    <x v="0"/>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x v="5"/>
    <x v="0"/>
    <x v="6"/>
    <m/>
    <m/>
    <x v="0"/>
    <m/>
    <m/>
    <m/>
    <m/>
    <n v="0"/>
    <m/>
    <m/>
    <x v="0"/>
    <x v="1"/>
    <x v="0"/>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x v="5"/>
    <x v="0"/>
    <x v="6"/>
    <m/>
    <m/>
    <x v="0"/>
    <m/>
    <m/>
    <m/>
    <m/>
    <n v="0"/>
    <m/>
    <m/>
    <x v="0"/>
    <x v="1"/>
    <x v="0"/>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x v="5"/>
    <x v="0"/>
    <x v="6"/>
    <m/>
    <m/>
    <x v="0"/>
    <m/>
    <m/>
    <m/>
    <m/>
    <n v="0"/>
    <m/>
    <m/>
    <x v="0"/>
    <x v="1"/>
    <x v="0"/>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x v="5"/>
    <x v="0"/>
    <x v="6"/>
    <m/>
    <m/>
    <x v="0"/>
    <m/>
    <m/>
    <m/>
    <m/>
    <n v="0"/>
    <m/>
    <m/>
    <x v="0"/>
    <x v="1"/>
    <x v="0"/>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x v="5"/>
    <x v="0"/>
    <x v="6"/>
    <m/>
    <m/>
    <x v="0"/>
    <m/>
    <m/>
    <m/>
    <m/>
    <n v="0"/>
    <m/>
    <m/>
    <x v="0"/>
    <x v="1"/>
    <x v="0"/>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x v="5"/>
    <x v="0"/>
    <x v="6"/>
    <m/>
    <m/>
    <x v="0"/>
    <m/>
    <m/>
    <m/>
    <m/>
    <n v="0"/>
    <m/>
    <m/>
    <x v="0"/>
    <x v="1"/>
    <x v="0"/>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x v="5"/>
    <x v="0"/>
    <x v="6"/>
    <m/>
    <m/>
    <x v="0"/>
    <m/>
    <m/>
    <m/>
    <m/>
    <n v="0"/>
    <m/>
    <m/>
    <x v="0"/>
    <x v="1"/>
    <x v="0"/>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x v="5"/>
    <x v="0"/>
    <x v="6"/>
    <m/>
    <m/>
    <x v="0"/>
    <m/>
    <m/>
    <m/>
    <m/>
    <n v="0"/>
    <m/>
    <m/>
    <x v="0"/>
    <x v="1"/>
    <x v="0"/>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x v="5"/>
    <x v="0"/>
    <x v="6"/>
    <m/>
    <m/>
    <x v="0"/>
    <m/>
    <m/>
    <m/>
    <m/>
    <n v="0"/>
    <m/>
    <m/>
    <x v="0"/>
    <x v="1"/>
    <x v="0"/>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x v="5"/>
    <x v="0"/>
    <x v="6"/>
    <m/>
    <m/>
    <x v="0"/>
    <m/>
    <m/>
    <m/>
    <m/>
    <n v="0"/>
    <m/>
    <m/>
    <x v="0"/>
    <x v="1"/>
    <x v="0"/>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x v="5"/>
    <x v="0"/>
    <x v="6"/>
    <m/>
    <m/>
    <x v="0"/>
    <m/>
    <m/>
    <m/>
    <m/>
    <n v="0"/>
    <m/>
    <m/>
    <x v="0"/>
    <x v="1"/>
    <x v="0"/>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x v="5"/>
    <x v="0"/>
    <x v="6"/>
    <m/>
    <m/>
    <x v="0"/>
    <m/>
    <m/>
    <m/>
    <m/>
    <n v="0"/>
    <m/>
    <m/>
    <x v="0"/>
    <x v="1"/>
    <x v="0"/>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x v="5"/>
    <x v="0"/>
    <x v="6"/>
    <m/>
    <m/>
    <x v="0"/>
    <m/>
    <m/>
    <m/>
    <m/>
    <n v="0"/>
    <m/>
    <m/>
    <x v="0"/>
    <x v="1"/>
    <x v="0"/>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x v="5"/>
    <x v="0"/>
    <x v="6"/>
    <m/>
    <m/>
    <x v="0"/>
    <m/>
    <m/>
    <m/>
    <m/>
    <n v="0"/>
    <m/>
    <m/>
    <x v="0"/>
    <x v="1"/>
    <x v="0"/>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x v="5"/>
    <x v="0"/>
    <x v="6"/>
    <m/>
    <m/>
    <x v="0"/>
    <m/>
    <m/>
    <m/>
    <m/>
    <n v="0"/>
    <m/>
    <m/>
    <x v="0"/>
    <x v="1"/>
    <x v="0"/>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x v="5"/>
    <x v="0"/>
    <x v="6"/>
    <m/>
    <m/>
    <x v="0"/>
    <m/>
    <m/>
    <m/>
    <m/>
    <n v="0"/>
    <m/>
    <m/>
    <x v="0"/>
    <x v="1"/>
    <x v="0"/>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x v="5"/>
    <x v="0"/>
    <x v="6"/>
    <m/>
    <m/>
    <x v="0"/>
    <m/>
    <m/>
    <m/>
    <m/>
    <n v="0"/>
    <m/>
    <m/>
    <x v="0"/>
    <x v="1"/>
    <x v="0"/>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x v="5"/>
    <x v="0"/>
    <x v="6"/>
    <m/>
    <m/>
    <x v="0"/>
    <m/>
    <m/>
    <m/>
    <m/>
    <n v="0"/>
    <m/>
    <m/>
    <x v="0"/>
    <x v="1"/>
    <x v="0"/>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x v="5"/>
    <x v="0"/>
    <x v="6"/>
    <m/>
    <m/>
    <x v="0"/>
    <m/>
    <m/>
    <m/>
    <m/>
    <n v="0"/>
    <m/>
    <m/>
    <x v="0"/>
    <x v="1"/>
    <x v="0"/>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x v="5"/>
    <x v="0"/>
    <x v="6"/>
    <m/>
    <m/>
    <x v="0"/>
    <m/>
    <m/>
    <m/>
    <m/>
    <n v="0"/>
    <m/>
    <m/>
    <x v="0"/>
    <x v="1"/>
    <x v="0"/>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x v="5"/>
    <x v="0"/>
    <x v="6"/>
    <m/>
    <m/>
    <x v="0"/>
    <m/>
    <m/>
    <m/>
    <m/>
    <n v="0"/>
    <m/>
    <m/>
    <x v="0"/>
    <x v="1"/>
    <x v="0"/>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x v="5"/>
    <x v="0"/>
    <x v="6"/>
    <m/>
    <m/>
    <x v="0"/>
    <m/>
    <m/>
    <m/>
    <m/>
    <n v="0"/>
    <m/>
    <m/>
    <x v="0"/>
    <x v="1"/>
    <x v="0"/>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x v="5"/>
    <x v="0"/>
    <x v="6"/>
    <m/>
    <m/>
    <x v="0"/>
    <m/>
    <m/>
    <m/>
    <m/>
    <n v="0"/>
    <m/>
    <m/>
    <x v="0"/>
    <x v="1"/>
    <x v="0"/>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x v="5"/>
    <x v="0"/>
    <x v="6"/>
    <m/>
    <m/>
    <x v="0"/>
    <m/>
    <m/>
    <m/>
    <m/>
    <n v="0"/>
    <m/>
    <m/>
    <x v="0"/>
    <x v="1"/>
    <x v="0"/>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x v="5"/>
    <x v="0"/>
    <x v="6"/>
    <m/>
    <m/>
    <x v="0"/>
    <m/>
    <m/>
    <m/>
    <m/>
    <n v="0"/>
    <m/>
    <m/>
    <x v="0"/>
    <x v="1"/>
    <x v="0"/>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x v="5"/>
    <x v="0"/>
    <x v="6"/>
    <m/>
    <m/>
    <x v="0"/>
    <m/>
    <m/>
    <m/>
    <m/>
    <n v="0"/>
    <m/>
    <m/>
    <x v="0"/>
    <x v="1"/>
    <x v="0"/>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x v="5"/>
    <x v="0"/>
    <x v="6"/>
    <m/>
    <m/>
    <x v="0"/>
    <m/>
    <m/>
    <m/>
    <m/>
    <n v="0"/>
    <m/>
    <m/>
    <x v="0"/>
    <x v="1"/>
    <x v="0"/>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x v="8"/>
    <x v="0"/>
    <x v="10"/>
    <m/>
    <m/>
    <x v="0"/>
    <m/>
    <m/>
    <m/>
    <m/>
    <n v="0"/>
    <m/>
    <m/>
    <x v="0"/>
    <x v="1"/>
    <x v="0"/>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x v="8"/>
    <x v="0"/>
    <x v="10"/>
    <m/>
    <m/>
    <x v="0"/>
    <m/>
    <m/>
    <m/>
    <m/>
    <n v="0"/>
    <m/>
    <m/>
    <x v="0"/>
    <x v="1"/>
    <x v="0"/>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x v="8"/>
    <x v="0"/>
    <x v="10"/>
    <m/>
    <m/>
    <x v="0"/>
    <m/>
    <m/>
    <m/>
    <m/>
    <n v="0"/>
    <m/>
    <m/>
    <x v="0"/>
    <x v="1"/>
    <x v="0"/>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x v="8"/>
    <x v="0"/>
    <x v="10"/>
    <m/>
    <m/>
    <x v="0"/>
    <m/>
    <m/>
    <m/>
    <m/>
    <n v="0"/>
    <m/>
    <m/>
    <x v="0"/>
    <x v="1"/>
    <x v="0"/>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x v="8"/>
    <x v="0"/>
    <x v="10"/>
    <m/>
    <m/>
    <x v="0"/>
    <m/>
    <m/>
    <m/>
    <m/>
    <n v="0"/>
    <m/>
    <m/>
    <x v="0"/>
    <x v="1"/>
    <x v="0"/>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x v="8"/>
    <x v="0"/>
    <x v="10"/>
    <m/>
    <m/>
    <x v="0"/>
    <m/>
    <m/>
    <m/>
    <m/>
    <n v="0"/>
    <m/>
    <m/>
    <x v="0"/>
    <x v="1"/>
    <x v="0"/>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x v="8"/>
    <x v="0"/>
    <x v="10"/>
    <m/>
    <m/>
    <x v="0"/>
    <m/>
    <m/>
    <m/>
    <m/>
    <n v="0"/>
    <m/>
    <m/>
    <x v="0"/>
    <x v="1"/>
    <x v="0"/>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x v="8"/>
    <x v="0"/>
    <x v="10"/>
    <m/>
    <m/>
    <x v="0"/>
    <m/>
    <m/>
    <m/>
    <m/>
    <n v="0"/>
    <m/>
    <m/>
    <x v="0"/>
    <x v="1"/>
    <x v="0"/>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x v="8"/>
    <x v="0"/>
    <x v="10"/>
    <m/>
    <m/>
    <x v="0"/>
    <m/>
    <m/>
    <m/>
    <m/>
    <n v="0"/>
    <m/>
    <m/>
    <x v="0"/>
    <x v="1"/>
    <x v="0"/>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x v="8"/>
    <x v="0"/>
    <x v="10"/>
    <m/>
    <m/>
    <x v="0"/>
    <m/>
    <m/>
    <m/>
    <m/>
    <n v="0"/>
    <m/>
    <m/>
    <x v="0"/>
    <x v="1"/>
    <x v="0"/>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x v="8"/>
    <x v="0"/>
    <x v="10"/>
    <m/>
    <m/>
    <x v="0"/>
    <m/>
    <m/>
    <m/>
    <m/>
    <n v="0"/>
    <m/>
    <m/>
    <x v="0"/>
    <x v="1"/>
    <x v="0"/>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x v="8"/>
    <x v="0"/>
    <x v="10"/>
    <m/>
    <m/>
    <x v="0"/>
    <m/>
    <m/>
    <m/>
    <m/>
    <n v="0"/>
    <m/>
    <m/>
    <x v="0"/>
    <x v="1"/>
    <x v="0"/>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x v="8"/>
    <x v="0"/>
    <x v="10"/>
    <m/>
    <m/>
    <x v="0"/>
    <m/>
    <m/>
    <m/>
    <m/>
    <n v="0"/>
    <m/>
    <m/>
    <x v="0"/>
    <x v="1"/>
    <x v="0"/>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x v="8"/>
    <x v="0"/>
    <x v="10"/>
    <m/>
    <m/>
    <x v="0"/>
    <m/>
    <m/>
    <m/>
    <m/>
    <n v="0"/>
    <m/>
    <m/>
    <x v="0"/>
    <x v="1"/>
    <x v="0"/>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x v="8"/>
    <x v="0"/>
    <x v="10"/>
    <m/>
    <m/>
    <x v="0"/>
    <m/>
    <m/>
    <m/>
    <m/>
    <n v="0"/>
    <m/>
    <m/>
    <x v="0"/>
    <x v="1"/>
    <x v="0"/>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x v="8"/>
    <x v="0"/>
    <x v="10"/>
    <m/>
    <m/>
    <x v="0"/>
    <m/>
    <m/>
    <m/>
    <m/>
    <n v="0"/>
    <m/>
    <m/>
    <x v="0"/>
    <x v="1"/>
    <x v="0"/>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x v="8"/>
    <x v="0"/>
    <x v="10"/>
    <m/>
    <m/>
    <x v="0"/>
    <m/>
    <m/>
    <m/>
    <m/>
    <n v="0"/>
    <m/>
    <m/>
    <x v="0"/>
    <x v="1"/>
    <x v="0"/>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x v="8"/>
    <x v="0"/>
    <x v="10"/>
    <m/>
    <m/>
    <x v="0"/>
    <m/>
    <m/>
    <m/>
    <m/>
    <n v="0"/>
    <m/>
    <m/>
    <x v="0"/>
    <x v="1"/>
    <x v="0"/>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x v="8"/>
    <x v="0"/>
    <x v="10"/>
    <m/>
    <m/>
    <x v="0"/>
    <m/>
    <m/>
    <m/>
    <m/>
    <n v="0"/>
    <m/>
    <m/>
    <x v="0"/>
    <x v="1"/>
    <x v="0"/>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x v="8"/>
    <x v="0"/>
    <x v="10"/>
    <m/>
    <m/>
    <x v="0"/>
    <m/>
    <m/>
    <m/>
    <m/>
    <n v="0"/>
    <m/>
    <m/>
    <x v="0"/>
    <x v="1"/>
    <x v="0"/>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x v="8"/>
    <x v="0"/>
    <x v="10"/>
    <m/>
    <m/>
    <x v="0"/>
    <m/>
    <m/>
    <m/>
    <m/>
    <n v="0"/>
    <m/>
    <m/>
    <x v="0"/>
    <x v="1"/>
    <x v="0"/>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x v="8"/>
    <x v="0"/>
    <x v="10"/>
    <m/>
    <m/>
    <x v="0"/>
    <m/>
    <m/>
    <m/>
    <m/>
    <n v="0"/>
    <m/>
    <m/>
    <x v="0"/>
    <x v="1"/>
    <x v="0"/>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x v="8"/>
    <x v="0"/>
    <x v="10"/>
    <m/>
    <m/>
    <x v="0"/>
    <m/>
    <m/>
    <m/>
    <m/>
    <n v="0"/>
    <m/>
    <m/>
    <x v="0"/>
    <x v="1"/>
    <x v="0"/>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x v="8"/>
    <x v="0"/>
    <x v="10"/>
    <m/>
    <m/>
    <x v="0"/>
    <m/>
    <m/>
    <m/>
    <m/>
    <n v="0"/>
    <m/>
    <m/>
    <x v="0"/>
    <x v="1"/>
    <x v="0"/>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x v="8"/>
    <x v="0"/>
    <x v="10"/>
    <m/>
    <m/>
    <x v="0"/>
    <m/>
    <m/>
    <m/>
    <m/>
    <n v="0"/>
    <m/>
    <m/>
    <x v="0"/>
    <x v="1"/>
    <x v="0"/>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x v="8"/>
    <x v="0"/>
    <x v="10"/>
    <m/>
    <m/>
    <x v="0"/>
    <m/>
    <m/>
    <m/>
    <m/>
    <n v="0"/>
    <m/>
    <m/>
    <x v="0"/>
    <x v="1"/>
    <x v="0"/>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x v="8"/>
    <x v="0"/>
    <x v="10"/>
    <m/>
    <m/>
    <x v="0"/>
    <m/>
    <m/>
    <m/>
    <m/>
    <n v="0"/>
    <m/>
    <m/>
    <x v="0"/>
    <x v="1"/>
    <x v="0"/>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x v="8"/>
    <x v="0"/>
    <x v="10"/>
    <m/>
    <m/>
    <x v="0"/>
    <m/>
    <m/>
    <m/>
    <m/>
    <n v="0"/>
    <m/>
    <m/>
    <x v="0"/>
    <x v="1"/>
    <x v="0"/>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x v="8"/>
    <x v="0"/>
    <x v="10"/>
    <m/>
    <m/>
    <x v="0"/>
    <m/>
    <m/>
    <m/>
    <m/>
    <n v="0"/>
    <m/>
    <m/>
    <x v="0"/>
    <x v="1"/>
    <x v="0"/>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x v="8"/>
    <x v="0"/>
    <x v="10"/>
    <m/>
    <m/>
    <x v="0"/>
    <m/>
    <m/>
    <m/>
    <m/>
    <n v="0"/>
    <m/>
    <m/>
    <x v="0"/>
    <x v="1"/>
    <x v="0"/>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x v="8"/>
    <x v="0"/>
    <x v="10"/>
    <m/>
    <m/>
    <x v="0"/>
    <m/>
    <m/>
    <m/>
    <m/>
    <n v="0"/>
    <m/>
    <m/>
    <x v="0"/>
    <x v="1"/>
    <x v="0"/>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x v="8"/>
    <x v="0"/>
    <x v="10"/>
    <m/>
    <m/>
    <x v="0"/>
    <m/>
    <m/>
    <m/>
    <m/>
    <n v="0"/>
    <m/>
    <m/>
    <x v="0"/>
    <x v="1"/>
    <x v="0"/>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x v="8"/>
    <x v="0"/>
    <x v="10"/>
    <m/>
    <m/>
    <x v="0"/>
    <m/>
    <m/>
    <m/>
    <m/>
    <n v="0"/>
    <m/>
    <m/>
    <x v="0"/>
    <x v="1"/>
    <x v="0"/>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x v="8"/>
    <x v="0"/>
    <x v="10"/>
    <m/>
    <m/>
    <x v="0"/>
    <m/>
    <m/>
    <m/>
    <m/>
    <n v="0"/>
    <m/>
    <m/>
    <x v="0"/>
    <x v="1"/>
    <x v="0"/>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x v="8"/>
    <x v="0"/>
    <x v="10"/>
    <m/>
    <m/>
    <x v="0"/>
    <m/>
    <m/>
    <m/>
    <m/>
    <n v="0"/>
    <m/>
    <m/>
    <x v="0"/>
    <x v="1"/>
    <x v="0"/>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x v="8"/>
    <x v="0"/>
    <x v="10"/>
    <m/>
    <m/>
    <x v="0"/>
    <m/>
    <m/>
    <m/>
    <m/>
    <n v="0"/>
    <m/>
    <m/>
    <x v="0"/>
    <x v="1"/>
    <x v="0"/>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x v="8"/>
    <x v="0"/>
    <x v="10"/>
    <m/>
    <m/>
    <x v="0"/>
    <m/>
    <m/>
    <m/>
    <m/>
    <n v="0"/>
    <m/>
    <m/>
    <x v="0"/>
    <x v="1"/>
    <x v="0"/>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x v="8"/>
    <x v="0"/>
    <x v="10"/>
    <m/>
    <m/>
    <x v="0"/>
    <m/>
    <m/>
    <m/>
    <m/>
    <n v="0"/>
    <m/>
    <m/>
    <x v="0"/>
    <x v="1"/>
    <x v="0"/>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x v="8"/>
    <x v="0"/>
    <x v="10"/>
    <m/>
    <m/>
    <x v="0"/>
    <m/>
    <m/>
    <m/>
    <m/>
    <n v="0"/>
    <m/>
    <m/>
    <x v="0"/>
    <x v="1"/>
    <x v="0"/>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x v="8"/>
    <x v="0"/>
    <x v="10"/>
    <m/>
    <m/>
    <x v="0"/>
    <m/>
    <m/>
    <m/>
    <m/>
    <n v="0"/>
    <m/>
    <m/>
    <x v="0"/>
    <x v="1"/>
    <x v="0"/>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x v="8"/>
    <x v="0"/>
    <x v="10"/>
    <m/>
    <m/>
    <x v="0"/>
    <m/>
    <m/>
    <m/>
    <m/>
    <n v="0"/>
    <m/>
    <m/>
    <x v="0"/>
    <x v="1"/>
    <x v="0"/>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x v="8"/>
    <x v="0"/>
    <x v="10"/>
    <m/>
    <m/>
    <x v="0"/>
    <m/>
    <m/>
    <m/>
    <m/>
    <n v="0"/>
    <m/>
    <m/>
    <x v="0"/>
    <x v="1"/>
    <x v="0"/>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x v="8"/>
    <x v="0"/>
    <x v="10"/>
    <m/>
    <m/>
    <x v="0"/>
    <m/>
    <m/>
    <m/>
    <m/>
    <n v="0"/>
    <m/>
    <m/>
    <x v="0"/>
    <x v="1"/>
    <x v="0"/>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x v="8"/>
    <x v="0"/>
    <x v="10"/>
    <m/>
    <m/>
    <x v="0"/>
    <m/>
    <m/>
    <m/>
    <m/>
    <n v="0"/>
    <m/>
    <m/>
    <x v="0"/>
    <x v="1"/>
    <x v="0"/>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x v="8"/>
    <x v="0"/>
    <x v="10"/>
    <m/>
    <m/>
    <x v="0"/>
    <m/>
    <m/>
    <m/>
    <m/>
    <n v="0"/>
    <m/>
    <m/>
    <x v="0"/>
    <x v="1"/>
    <x v="0"/>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x v="8"/>
    <x v="0"/>
    <x v="10"/>
    <m/>
    <m/>
    <x v="0"/>
    <m/>
    <m/>
    <m/>
    <m/>
    <n v="0"/>
    <m/>
    <m/>
    <x v="0"/>
    <x v="1"/>
    <x v="0"/>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x v="8"/>
    <x v="0"/>
    <x v="10"/>
    <m/>
    <m/>
    <x v="0"/>
    <m/>
    <m/>
    <m/>
    <m/>
    <n v="0"/>
    <m/>
    <m/>
    <x v="0"/>
    <x v="1"/>
    <x v="0"/>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x v="8"/>
    <x v="0"/>
    <x v="10"/>
    <m/>
    <m/>
    <x v="0"/>
    <m/>
    <m/>
    <m/>
    <m/>
    <n v="0"/>
    <m/>
    <m/>
    <x v="0"/>
    <x v="1"/>
    <x v="0"/>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x v="8"/>
    <x v="0"/>
    <x v="10"/>
    <m/>
    <m/>
    <x v="0"/>
    <m/>
    <m/>
    <m/>
    <m/>
    <n v="0"/>
    <m/>
    <m/>
    <x v="0"/>
    <x v="1"/>
    <x v="0"/>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x v="8"/>
    <x v="0"/>
    <x v="10"/>
    <m/>
    <m/>
    <x v="0"/>
    <m/>
    <m/>
    <m/>
    <m/>
    <n v="0"/>
    <m/>
    <m/>
    <x v="0"/>
    <x v="1"/>
    <x v="0"/>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x v="8"/>
    <x v="0"/>
    <x v="10"/>
    <m/>
    <m/>
    <x v="0"/>
    <m/>
    <m/>
    <m/>
    <m/>
    <n v="0"/>
    <m/>
    <m/>
    <x v="0"/>
    <x v="1"/>
    <x v="0"/>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x v="8"/>
    <x v="0"/>
    <x v="10"/>
    <m/>
    <m/>
    <x v="0"/>
    <m/>
    <m/>
    <m/>
    <m/>
    <n v="0"/>
    <m/>
    <m/>
    <x v="0"/>
    <x v="1"/>
    <x v="0"/>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x v="8"/>
    <x v="0"/>
    <x v="10"/>
    <m/>
    <m/>
    <x v="0"/>
    <m/>
    <m/>
    <m/>
    <m/>
    <n v="0"/>
    <m/>
    <m/>
    <x v="0"/>
    <x v="1"/>
    <x v="0"/>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x v="8"/>
    <x v="0"/>
    <x v="10"/>
    <m/>
    <m/>
    <x v="0"/>
    <m/>
    <m/>
    <m/>
    <m/>
    <n v="0"/>
    <m/>
    <m/>
    <x v="0"/>
    <x v="1"/>
    <x v="0"/>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x v="8"/>
    <x v="0"/>
    <x v="10"/>
    <m/>
    <m/>
    <x v="0"/>
    <m/>
    <m/>
    <m/>
    <m/>
    <n v="0"/>
    <m/>
    <m/>
    <x v="0"/>
    <x v="1"/>
    <x v="0"/>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x v="8"/>
    <x v="0"/>
    <x v="10"/>
    <m/>
    <m/>
    <x v="0"/>
    <m/>
    <m/>
    <m/>
    <m/>
    <n v="0"/>
    <m/>
    <m/>
    <x v="0"/>
    <x v="1"/>
    <x v="0"/>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x v="8"/>
    <x v="0"/>
    <x v="10"/>
    <m/>
    <m/>
    <x v="0"/>
    <m/>
    <m/>
    <m/>
    <m/>
    <n v="0"/>
    <m/>
    <m/>
    <x v="0"/>
    <x v="1"/>
    <x v="0"/>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x v="8"/>
    <x v="0"/>
    <x v="10"/>
    <m/>
    <m/>
    <x v="0"/>
    <m/>
    <m/>
    <m/>
    <m/>
    <n v="0"/>
    <m/>
    <m/>
    <x v="0"/>
    <x v="1"/>
    <x v="0"/>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x v="8"/>
    <x v="0"/>
    <x v="10"/>
    <m/>
    <m/>
    <x v="0"/>
    <m/>
    <m/>
    <m/>
    <m/>
    <n v="0"/>
    <m/>
    <m/>
    <x v="0"/>
    <x v="1"/>
    <x v="0"/>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x v="8"/>
    <x v="0"/>
    <x v="10"/>
    <m/>
    <m/>
    <x v="0"/>
    <m/>
    <m/>
    <m/>
    <m/>
    <n v="0"/>
    <m/>
    <m/>
    <x v="0"/>
    <x v="1"/>
    <x v="0"/>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x v="8"/>
    <x v="0"/>
    <x v="10"/>
    <m/>
    <m/>
    <x v="0"/>
    <m/>
    <m/>
    <m/>
    <m/>
    <n v="0"/>
    <m/>
    <m/>
    <x v="0"/>
    <x v="1"/>
    <x v="0"/>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x v="8"/>
    <x v="0"/>
    <x v="10"/>
    <m/>
    <m/>
    <x v="0"/>
    <m/>
    <m/>
    <m/>
    <m/>
    <n v="0"/>
    <m/>
    <m/>
    <x v="0"/>
    <x v="1"/>
    <x v="0"/>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x v="8"/>
    <x v="0"/>
    <x v="10"/>
    <m/>
    <m/>
    <x v="0"/>
    <m/>
    <m/>
    <m/>
    <m/>
    <n v="0"/>
    <m/>
    <m/>
    <x v="0"/>
    <x v="1"/>
    <x v="0"/>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x v="8"/>
    <x v="0"/>
    <x v="10"/>
    <m/>
    <m/>
    <x v="0"/>
    <m/>
    <m/>
    <m/>
    <m/>
    <n v="0"/>
    <m/>
    <m/>
    <x v="0"/>
    <x v="1"/>
    <x v="0"/>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x v="8"/>
    <x v="0"/>
    <x v="10"/>
    <m/>
    <m/>
    <x v="0"/>
    <m/>
    <m/>
    <m/>
    <m/>
    <n v="0"/>
    <m/>
    <m/>
    <x v="0"/>
    <x v="1"/>
    <x v="0"/>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x v="8"/>
    <x v="0"/>
    <x v="10"/>
    <m/>
    <m/>
    <x v="0"/>
    <m/>
    <m/>
    <m/>
    <m/>
    <n v="0"/>
    <m/>
    <m/>
    <x v="0"/>
    <x v="1"/>
    <x v="0"/>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x v="8"/>
    <x v="0"/>
    <x v="10"/>
    <m/>
    <m/>
    <x v="0"/>
    <m/>
    <m/>
    <m/>
    <m/>
    <n v="0"/>
    <m/>
    <m/>
    <x v="0"/>
    <x v="1"/>
    <x v="0"/>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x v="8"/>
    <x v="0"/>
    <x v="10"/>
    <m/>
    <m/>
    <x v="0"/>
    <m/>
    <m/>
    <m/>
    <m/>
    <n v="0"/>
    <m/>
    <m/>
    <x v="0"/>
    <x v="1"/>
    <x v="0"/>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x v="8"/>
    <x v="0"/>
    <x v="10"/>
    <m/>
    <m/>
    <x v="0"/>
    <m/>
    <m/>
    <m/>
    <m/>
    <n v="0"/>
    <m/>
    <m/>
    <x v="0"/>
    <x v="1"/>
    <x v="0"/>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x v="8"/>
    <x v="0"/>
    <x v="10"/>
    <m/>
    <m/>
    <x v="0"/>
    <m/>
    <m/>
    <m/>
    <m/>
    <n v="0"/>
    <m/>
    <m/>
    <x v="0"/>
    <x v="1"/>
    <x v="0"/>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x v="8"/>
    <x v="0"/>
    <x v="10"/>
    <m/>
    <m/>
    <x v="0"/>
    <m/>
    <m/>
    <m/>
    <m/>
    <n v="0"/>
    <m/>
    <m/>
    <x v="0"/>
    <x v="1"/>
    <x v="0"/>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x v="8"/>
    <x v="0"/>
    <x v="10"/>
    <m/>
    <m/>
    <x v="0"/>
    <m/>
    <m/>
    <m/>
    <m/>
    <n v="0"/>
    <m/>
    <m/>
    <x v="0"/>
    <x v="1"/>
    <x v="0"/>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x v="8"/>
    <x v="0"/>
    <x v="10"/>
    <m/>
    <m/>
    <x v="0"/>
    <m/>
    <m/>
    <m/>
    <m/>
    <n v="0"/>
    <m/>
    <m/>
    <x v="0"/>
    <x v="1"/>
    <x v="0"/>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x v="8"/>
    <x v="0"/>
    <x v="10"/>
    <m/>
    <m/>
    <x v="0"/>
    <m/>
    <m/>
    <m/>
    <m/>
    <n v="0"/>
    <m/>
    <m/>
    <x v="0"/>
    <x v="1"/>
    <x v="0"/>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x v="8"/>
    <x v="0"/>
    <x v="10"/>
    <m/>
    <m/>
    <x v="0"/>
    <m/>
    <m/>
    <m/>
    <m/>
    <n v="0"/>
    <m/>
    <m/>
    <x v="0"/>
    <x v="1"/>
    <x v="0"/>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x v="8"/>
    <x v="0"/>
    <x v="10"/>
    <m/>
    <m/>
    <x v="0"/>
    <m/>
    <m/>
    <m/>
    <m/>
    <n v="0"/>
    <m/>
    <m/>
    <x v="0"/>
    <x v="1"/>
    <x v="0"/>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x v="8"/>
    <x v="0"/>
    <x v="10"/>
    <m/>
    <m/>
    <x v="0"/>
    <m/>
    <m/>
    <m/>
    <m/>
    <n v="0"/>
    <m/>
    <m/>
    <x v="0"/>
    <x v="1"/>
    <x v="0"/>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x v="8"/>
    <x v="0"/>
    <x v="10"/>
    <m/>
    <m/>
    <x v="0"/>
    <m/>
    <m/>
    <m/>
    <m/>
    <n v="0"/>
    <m/>
    <m/>
    <x v="0"/>
    <x v="1"/>
    <x v="0"/>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x v="8"/>
    <x v="0"/>
    <x v="10"/>
    <m/>
    <m/>
    <x v="0"/>
    <m/>
    <m/>
    <m/>
    <m/>
    <n v="0"/>
    <m/>
    <m/>
    <x v="0"/>
    <x v="1"/>
    <x v="0"/>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x v="8"/>
    <x v="0"/>
    <x v="10"/>
    <m/>
    <m/>
    <x v="0"/>
    <m/>
    <m/>
    <m/>
    <m/>
    <n v="0"/>
    <m/>
    <m/>
    <x v="0"/>
    <x v="1"/>
    <x v="0"/>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x v="8"/>
    <x v="0"/>
    <x v="10"/>
    <m/>
    <m/>
    <x v="0"/>
    <m/>
    <m/>
    <m/>
    <m/>
    <n v="0"/>
    <m/>
    <m/>
    <x v="0"/>
    <x v="1"/>
    <x v="0"/>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x v="8"/>
    <x v="0"/>
    <x v="10"/>
    <m/>
    <m/>
    <x v="0"/>
    <m/>
    <m/>
    <m/>
    <m/>
    <n v="0"/>
    <m/>
    <m/>
    <x v="0"/>
    <x v="1"/>
    <x v="0"/>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x v="8"/>
    <x v="0"/>
    <x v="10"/>
    <m/>
    <m/>
    <x v="0"/>
    <m/>
    <m/>
    <m/>
    <m/>
    <n v="0"/>
    <m/>
    <m/>
    <x v="0"/>
    <x v="1"/>
    <x v="0"/>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x v="8"/>
    <x v="0"/>
    <x v="10"/>
    <m/>
    <m/>
    <x v="0"/>
    <m/>
    <m/>
    <m/>
    <m/>
    <n v="0"/>
    <m/>
    <m/>
    <x v="0"/>
    <x v="1"/>
    <x v="0"/>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x v="8"/>
    <x v="0"/>
    <x v="10"/>
    <m/>
    <m/>
    <x v="0"/>
    <m/>
    <m/>
    <m/>
    <m/>
    <n v="0"/>
    <m/>
    <m/>
    <x v="0"/>
    <x v="1"/>
    <x v="0"/>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x v="8"/>
    <x v="0"/>
    <x v="10"/>
    <m/>
    <m/>
    <x v="0"/>
    <m/>
    <m/>
    <m/>
    <m/>
    <n v="0"/>
    <m/>
    <m/>
    <x v="0"/>
    <x v="1"/>
    <x v="0"/>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x v="8"/>
    <x v="0"/>
    <x v="10"/>
    <m/>
    <m/>
    <x v="0"/>
    <m/>
    <m/>
    <m/>
    <m/>
    <n v="0"/>
    <m/>
    <m/>
    <x v="0"/>
    <x v="1"/>
    <x v="0"/>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x v="8"/>
    <x v="0"/>
    <x v="10"/>
    <m/>
    <m/>
    <x v="0"/>
    <m/>
    <m/>
    <m/>
    <m/>
    <n v="0"/>
    <m/>
    <m/>
    <x v="0"/>
    <x v="1"/>
    <x v="0"/>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x v="8"/>
    <x v="0"/>
    <x v="10"/>
    <m/>
    <m/>
    <x v="0"/>
    <m/>
    <m/>
    <m/>
    <m/>
    <n v="0"/>
    <m/>
    <m/>
    <x v="0"/>
    <x v="1"/>
    <x v="0"/>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x v="8"/>
    <x v="0"/>
    <x v="10"/>
    <m/>
    <m/>
    <x v="0"/>
    <m/>
    <m/>
    <m/>
    <m/>
    <n v="0"/>
    <m/>
    <m/>
    <x v="0"/>
    <x v="1"/>
    <x v="0"/>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x v="8"/>
    <x v="0"/>
    <x v="10"/>
    <m/>
    <m/>
    <x v="0"/>
    <m/>
    <m/>
    <m/>
    <m/>
    <n v="0"/>
    <m/>
    <m/>
    <x v="0"/>
    <x v="1"/>
    <x v="0"/>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x v="8"/>
    <x v="0"/>
    <x v="10"/>
    <m/>
    <m/>
    <x v="0"/>
    <m/>
    <m/>
    <m/>
    <m/>
    <n v="0"/>
    <m/>
    <m/>
    <x v="0"/>
    <x v="1"/>
    <x v="0"/>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x v="8"/>
    <x v="0"/>
    <x v="10"/>
    <m/>
    <m/>
    <x v="0"/>
    <m/>
    <m/>
    <m/>
    <m/>
    <n v="0"/>
    <m/>
    <m/>
    <x v="0"/>
    <x v="1"/>
    <x v="0"/>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x v="9"/>
    <x v="7"/>
    <x v="11"/>
    <d v="2023-03-20T00:00:00"/>
    <s v="I.T.ADQ.MANTTO Y SERV.01/2023"/>
    <x v="4"/>
    <s v="CD-65-A"/>
    <s v="CD-65-A"/>
    <s v="CD-65"/>
    <n v="197228.2"/>
    <s v="CD-65-A"/>
    <s v="EMC-UAL-047-CD-65/2023"/>
    <s v="ATLAS COPCO BOLIVIA S.A. COMPRESORES, MAQUINARIA Y SERVICIOS"/>
    <x v="0"/>
    <x v="1"/>
    <x v="4"/>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x v="9"/>
    <x v="7"/>
    <x v="11"/>
    <d v="2023-03-20T00:00:00"/>
    <s v="I.T.ADQ.MANTTO Y SERV.01/2023"/>
    <x v="4"/>
    <s v="CD-65-A"/>
    <s v="CD-65-A"/>
    <s v="CD-65"/>
    <n v="197228.2"/>
    <s v="CD-65-A"/>
    <s v="EMC-UAL-047-CD-65/2023"/>
    <s v="ATLAS COPCO BOLIVIA S.A. COMPRESORES, MAQUINARIA Y SERVICIOS"/>
    <x v="0"/>
    <x v="1"/>
    <x v="4"/>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x v="9"/>
    <x v="7"/>
    <x v="11"/>
    <d v="2023-03-20T00:00:00"/>
    <s v="I.T.ADQ.MANTTO Y SERV.01/2023"/>
    <x v="4"/>
    <s v="CD-65-B"/>
    <s v="CD-65-B"/>
    <s v="CD-65"/>
    <n v="159968.64000000001"/>
    <s v="CD-65-B"/>
    <s v="EMC-UAL-048-CD-65/2023"/>
    <s v="PETROLEO DESARROLLO E IMPORTACIONES S.A. PRODIMSA"/>
    <x v="0"/>
    <x v="1"/>
    <x v="5"/>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m/>
    <n v="0"/>
    <n v="18.416666666666668"/>
    <n v="0"/>
    <n v="0"/>
    <n v="1248"/>
    <d v="2023-07-04T00:00:00"/>
    <x v="5"/>
    <m/>
    <n v="3096"/>
    <n v="9"/>
    <m/>
    <d v="2015-04-22T00:00:00"/>
    <n v="-45111"/>
    <n v="0"/>
    <n v="0"/>
    <n v="0"/>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x v="9"/>
    <x v="7"/>
    <x v="11"/>
    <d v="2023-03-31T00:00:00"/>
    <s v="I.T.ADQ.MANTTO Y SERV.15/2023"/>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m/>
    <n v="0"/>
    <n v="442.11206896551721"/>
    <n v="0"/>
    <n v="0"/>
    <n v="5"/>
    <d v="2023-05-22T00:00:00"/>
    <x v="5"/>
    <m/>
    <n v="3161"/>
    <n v="144"/>
    <m/>
    <d v="2015-07-01T00:00:00"/>
    <n v="-45068"/>
    <n v="0"/>
    <n v="0"/>
    <n v="0"/>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x v="9"/>
    <x v="7"/>
    <x v="11"/>
    <m/>
    <m/>
    <x v="5"/>
    <s v="CD-66"/>
    <s v="CD-66-A"/>
    <s v="CD-66"/>
    <n v="4820"/>
    <s v="CD-66-A"/>
    <s v="CD-66-A/2023"/>
    <s v="SUMINISTROS TECNICOS INDUSTRIALES Y SOLDADURA S.R.L."/>
    <x v="0"/>
    <x v="1"/>
    <x v="7"/>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m/>
    <n v="0"/>
    <n v="346.26436781609198"/>
    <n v="0"/>
    <n v="0"/>
    <n v="2"/>
    <d v="2023-05-17T00:00:00"/>
    <x v="5"/>
    <m/>
    <n v="3161"/>
    <n v="141"/>
    <m/>
    <d v="2015-07-01T00:00:00"/>
    <n v="-45063"/>
    <n v="0"/>
    <n v="0"/>
    <n v="0"/>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m/>
    <n v="0"/>
    <n v="211.20689655172413"/>
    <n v="0"/>
    <n v="0"/>
    <n v="6"/>
    <d v="2023-06-01T00:00:00"/>
    <x v="6"/>
    <m/>
    <n v="3190"/>
    <n v="196"/>
    <m/>
    <d v="2015-07-01T00:00:00"/>
    <n v="-45078"/>
    <n v="0"/>
    <n v="0"/>
    <n v="0"/>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m/>
    <n v="0"/>
    <n v="301.72413793103448"/>
    <n v="0"/>
    <n v="0"/>
    <n v="3"/>
    <d v="2023-06-01T00:00:00"/>
    <x v="6"/>
    <m/>
    <n v="3191"/>
    <n v="206"/>
    <m/>
    <d v="2015-07-01T00:00:00"/>
    <n v="-45078"/>
    <n v="0"/>
    <n v="0"/>
    <n v="0"/>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m/>
    <n v="0"/>
    <n v="655.17241379310349"/>
    <n v="0"/>
    <n v="0"/>
    <n v="2"/>
    <d v="2023-06-01T00:00:00"/>
    <x v="6"/>
    <m/>
    <n v="3206"/>
    <n v="243"/>
    <m/>
    <d v="2015-07-01T00:00:00"/>
    <n v="-45078"/>
    <n v="0"/>
    <n v="0"/>
    <n v="0"/>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m/>
    <n v="0"/>
    <n v="772.9885057471264"/>
    <n v="0"/>
    <n v="0"/>
    <n v="3"/>
    <d v="2023-06-01T00:00:00"/>
    <x v="7"/>
    <m/>
    <n v="3253"/>
    <n v="338"/>
    <m/>
    <d v="2015-07-01T00:00:00"/>
    <n v="-45078"/>
    <n v="0"/>
    <n v="0"/>
    <n v="0"/>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m/>
    <n v="0"/>
    <n v="747.12643678160919"/>
    <n v="0"/>
    <n v="0"/>
    <n v="10"/>
    <d v="2023-06-01T00:00:00"/>
    <x v="7"/>
    <m/>
    <n v="3242"/>
    <n v="334"/>
    <m/>
    <d v="2015-07-01T00:00:00"/>
    <n v="-45078"/>
    <n v="0"/>
    <n v="0"/>
    <n v="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m/>
    <n v="0"/>
    <n v="469.82758620689657"/>
    <n v="0"/>
    <n v="0"/>
    <n v="4"/>
    <d v="2023-06-01T00:00:00"/>
    <x v="7"/>
    <m/>
    <n v="3264"/>
    <n v="355"/>
    <m/>
    <d v="2015-07-01T00:00:00"/>
    <n v="-45078"/>
    <n v="0"/>
    <n v="0"/>
    <n v="0"/>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m/>
    <n v="0"/>
    <n v="25.862068965517242"/>
    <n v="0"/>
    <n v="0"/>
    <n v="6"/>
    <d v="2023-06-01T00:00:00"/>
    <x v="7"/>
    <m/>
    <n v="3287"/>
    <n v="397"/>
    <m/>
    <d v="2015-07-01T00:00:00"/>
    <n v="-45078"/>
    <n v="0"/>
    <n v="0"/>
    <n v="0"/>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m/>
    <n v="0"/>
    <n v="323.27586206896552"/>
    <n v="0"/>
    <n v="0"/>
    <n v="15"/>
    <d v="2023-06-01T00:00:00"/>
    <x v="3"/>
    <m/>
    <n v="2962"/>
    <n v="634"/>
    <m/>
    <d v="2015-03-30T00:00:00"/>
    <n v="-45078"/>
    <n v="0"/>
    <n v="0"/>
    <n v="0"/>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m/>
    <n v="0"/>
    <n v="24.238505747126435"/>
    <n v="0"/>
    <n v="0"/>
    <n v="16"/>
    <d v="2023-05-22T00:00:00"/>
    <x v="3"/>
    <m/>
    <n v="2953"/>
    <n v="590"/>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m/>
    <n v="0"/>
    <n v="16.048850574712645"/>
    <n v="0"/>
    <n v="0"/>
    <n v="10"/>
    <d v="2023-05-22T00:00:00"/>
    <x v="4"/>
    <m/>
    <n v="3007"/>
    <n v="766"/>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m/>
    <n v="0"/>
    <n v="96.264367816091948"/>
    <n v="0"/>
    <n v="0"/>
    <n v="5"/>
    <d v="2023-05-22T00:00:00"/>
    <x v="4"/>
    <m/>
    <n v="3007"/>
    <n v="764"/>
    <m/>
    <d v="2015-03-30T00:00:00"/>
    <n v="-45068"/>
    <n v="0"/>
    <n v="0"/>
    <n v="0"/>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m/>
    <n v="0"/>
    <n v="21.551724137931036"/>
    <n v="0"/>
    <n v="0"/>
    <n v="12"/>
    <d v="2023-05-22T00:00:00"/>
    <x v="4"/>
    <m/>
    <n v="3030"/>
    <n v="799"/>
    <m/>
    <d v="2015-04-22T00:00:00"/>
    <n v="-45068"/>
    <n v="0"/>
    <n v="0"/>
    <n v="0"/>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m/>
    <n v="0"/>
    <n v="60.359195402298852"/>
    <n v="0"/>
    <n v="0"/>
    <n v="20"/>
    <d v="2023-05-22T00:00:00"/>
    <x v="4"/>
    <m/>
    <n v="3036"/>
    <n v="832"/>
    <m/>
    <d v="2015-04-22T00:00:00"/>
    <n v="-45068"/>
    <n v="0"/>
    <n v="0"/>
    <n v="0"/>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m/>
    <n v="0"/>
    <n v="215.51724137931035"/>
    <n v="0"/>
    <n v="0"/>
    <n v="5"/>
    <d v="2023-06-01T00:00:00"/>
    <x v="4"/>
    <m/>
    <n v="3037"/>
    <n v="898"/>
    <m/>
    <d v="2015-04-22T00:00:00"/>
    <n v="-45078"/>
    <n v="0"/>
    <n v="0"/>
    <n v="0"/>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m/>
    <n v="0"/>
    <n v="428.16091954022988"/>
    <n v="0"/>
    <n v="0"/>
    <n v="3"/>
    <d v="2023-06-01T00:00:00"/>
    <x v="5"/>
    <m/>
    <n v="3087"/>
    <n v="911"/>
    <m/>
    <d v="2015-04-22T00:00:00"/>
    <n v="-45078"/>
    <n v="0"/>
    <n v="0"/>
    <n v="0"/>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m/>
    <n v="0"/>
    <n v="71.839080459770116"/>
    <n v="0"/>
    <n v="0"/>
    <n v="5"/>
    <d v="2023-06-01T00:00:00"/>
    <x v="5"/>
    <m/>
    <n v="3096"/>
    <n v="10"/>
    <m/>
    <d v="2015-04-22T00:00:00"/>
    <n v="-45078"/>
    <n v="0"/>
    <n v="0"/>
    <n v="0"/>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m/>
    <n v="0"/>
    <n v="653.73563218390802"/>
    <n v="0"/>
    <n v="0"/>
    <n v="1"/>
    <d v="2023-06-01T00:00:00"/>
    <x v="5"/>
    <m/>
    <n v="3109"/>
    <n v="44"/>
    <m/>
    <d v="2015-04-22T00:00:00"/>
    <n v="-45078"/>
    <n v="0"/>
    <n v="0"/>
    <n v="0"/>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x v="9"/>
    <x v="7"/>
    <x v="11"/>
    <m/>
    <m/>
    <x v="5"/>
    <s v="CD-66"/>
    <s v="CD-66-B"/>
    <s v="CD-66"/>
    <n v="165040"/>
    <s v="CD-66-B"/>
    <s v="EMC-UAL-068-CD-66/2023"/>
    <s v="NATTALI MARIZOL QUISPE QUIROGA"/>
    <x v="0"/>
    <x v="1"/>
    <x v="4"/>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m/>
    <n v="0"/>
    <n v="20.114942528735632"/>
    <n v="0"/>
    <n v="0"/>
    <n v="9"/>
    <d v="2023-06-01T00:00:00"/>
    <x v="5"/>
    <m/>
    <n v="3161"/>
    <n v="145"/>
    <m/>
    <d v="2015-07-01T00:00:00"/>
    <n v="-45078"/>
    <n v="0"/>
    <n v="0"/>
    <n v="0"/>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x v="9"/>
    <x v="7"/>
    <x v="11"/>
    <m/>
    <m/>
    <x v="5"/>
    <s v="CD-66"/>
    <s v="CD-66-C"/>
    <s v="CD-66"/>
    <n v="36153.699999999997"/>
    <s v="CD-66-C"/>
    <s v="EMC-UAL-069-CD-66/2023"/>
    <s v="IMPORTADORA FABRICIOS - ROLANDO FABRICIO PALACIOS VILLALBA"/>
    <x v="0"/>
    <x v="1"/>
    <x v="6"/>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m/>
    <n v="0"/>
    <n v="24.425287356321839"/>
    <n v="0"/>
    <n v="0"/>
    <n v="20"/>
    <d v="2023-05-22T00:00:00"/>
    <x v="5"/>
    <m/>
    <n v="3161"/>
    <n v="142"/>
    <m/>
    <d v="2015-07-01T00:00:00"/>
    <n v="-45068"/>
    <n v="0"/>
    <n v="0"/>
    <n v="0"/>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x v="9"/>
    <x v="7"/>
    <x v="12"/>
    <m/>
    <m/>
    <x v="0"/>
    <m/>
    <m/>
    <m/>
    <m/>
    <n v="0"/>
    <m/>
    <m/>
    <x v="0"/>
    <x v="1"/>
    <x v="0"/>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7"/>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x v="9"/>
    <x v="7"/>
    <x v="12"/>
    <m/>
    <m/>
    <x v="0"/>
    <m/>
    <m/>
    <m/>
    <m/>
    <n v="0"/>
    <m/>
    <m/>
    <x v="0"/>
    <x v="1"/>
    <x v="0"/>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7"/>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x v="10"/>
    <x v="7"/>
    <x v="13"/>
    <m/>
    <m/>
    <x v="0"/>
    <m/>
    <m/>
    <m/>
    <m/>
    <n v="0"/>
    <m/>
    <m/>
    <x v="0"/>
    <x v="1"/>
    <x v="0"/>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5"/>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x v="10"/>
    <x v="7"/>
    <x v="13"/>
    <d v="2023-04-10T00:00:00"/>
    <s v="EMC-SIMA-IT-18/2023"/>
    <x v="6"/>
    <s v="CD-68"/>
    <s v="CD-68"/>
    <s v="CD-68"/>
    <n v="130000"/>
    <s v="CD-68"/>
    <s v="EMC-UAL-121-CD-68/2023"/>
    <s v="HUGO OVICO CAMPOS MAMANI"/>
    <x v="0"/>
    <x v="1"/>
    <x v="8"/>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5"/>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x v="5"/>
    <x v="7"/>
    <x v="14"/>
    <d v="2023-03-21T00:00:00"/>
    <s v="CMB/EMC/OCIV-ADQ/008/IT-008/2023"/>
    <x v="7"/>
    <s v="CD-73"/>
    <s v="CD-73"/>
    <s v="CD-73"/>
    <n v="246919.34"/>
    <s v="CD-73"/>
    <s v="EMC-UAL-058-CD-73/2023"/>
    <s v="EMPRESA CONSTRUCTORA VAROSER S.R.L."/>
    <x v="0"/>
    <x v="1"/>
    <x v="9"/>
    <x v="0"/>
    <d v="2023-03-14T00:00:00"/>
    <s v="18/04/2023"/>
    <x v="1"/>
    <x v="0"/>
    <x v="0"/>
    <s v="CLQ-23-CD-73/2023 CONSTRUCCION MURO PERIMETRAL - Planta Concentradora (Solo Mano de obra)"/>
    <s v="CMB/EMC/O.CIV-ADQ/008/2023"/>
    <x v="13"/>
    <n v="1"/>
    <s v="CONSTRUCCION MURO PERIMETRAL - Planta Concentradora (Solo Mano de obra) "/>
    <s v="SERVICIO"/>
    <n v="1"/>
    <n v="58575.95"/>
    <n v="58575.95"/>
    <x v="0"/>
    <x v="0"/>
    <n v="1"/>
    <n v="58575.95"/>
    <n v="8416.0847701149414"/>
    <n v="8416.0847701149414"/>
    <n v="7321.9937499999987"/>
    <n v="0"/>
    <d v="2023-07-27T00:00:00"/>
    <x v="8"/>
    <s v="26/06/2023"/>
    <n v="0"/>
    <n v="14"/>
    <n v="217"/>
    <d v="2023-06-30T00:00:00"/>
    <n v="-31"/>
    <n v="-9079.27225"/>
    <n v="4100.3164999999999"/>
    <n v="63554.905749999991"/>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x v="10"/>
    <x v="8"/>
    <x v="15"/>
    <d v="2023-03-21T00:00:00"/>
    <s v="EMC-SIMA-IT-016/2023"/>
    <x v="8"/>
    <s v="CD-72"/>
    <s v="CD-72"/>
    <s v="CD-72"/>
    <n v="134370"/>
    <s v="CD-72"/>
    <s v="EMC-UAL-096-CD-72/2023"/>
    <s v="CONFECCIONES &quot;FIMOA&quot; - ELENA HILDA ZARATE BARCO"/>
    <x v="0"/>
    <x v="1"/>
    <x v="4"/>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9"/>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x v="10"/>
    <x v="8"/>
    <x v="15"/>
    <m/>
    <s v="EMC-SIMA-IT-016/2023"/>
    <x v="8"/>
    <s v="CD-72"/>
    <s v="CD-72"/>
    <s v="CD-72"/>
    <n v="134370"/>
    <s v="CD-72"/>
    <s v="EMC-UAL-096-CD-72/2023"/>
    <s v="CONFECCIONES &quot;FIMOA&quot; - ELENA HILDA ZARATE BARCO"/>
    <x v="0"/>
    <x v="1"/>
    <x v="4"/>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9"/>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x v="10"/>
    <x v="8"/>
    <x v="15"/>
    <d v="2023-03-22T00:00:00"/>
    <s v="EMC-SIMA-IT-019/2023"/>
    <x v="9"/>
    <s v="CD-74"/>
    <s v="CD-74-A"/>
    <s v="CD-74"/>
    <n v="73760"/>
    <s v="CD-74-A"/>
    <s v="EMC-UAL-128-CD-74/2023"/>
    <s v="IMPORTADORA SHERBUC - JAQUELINE GEOVANA ARCE CLAROS"/>
    <x v="0"/>
    <x v="1"/>
    <x v="10"/>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9"/>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x v="10"/>
    <x v="8"/>
    <x v="15"/>
    <m/>
    <m/>
    <x v="0"/>
    <m/>
    <m/>
    <m/>
    <m/>
    <m/>
    <m/>
    <s v="IMPORTADORA SHERBUC - JAQUELINE GEOVANA ARCE CLAROS"/>
    <x v="0"/>
    <x v="1"/>
    <x v="0"/>
    <x v="0"/>
    <m/>
    <m/>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x v="0"/>
    <x v="0"/>
    <m/>
    <n v="0"/>
    <n v="0"/>
    <n v="0"/>
    <n v="0"/>
    <n v="166"/>
    <d v="1899-12-30T00:00:00"/>
    <x v="0"/>
    <m/>
    <s v="2974-2992"/>
    <s v="2069-2080"/>
    <m/>
    <m/>
    <n v="0"/>
    <n v="0"/>
    <n v="0"/>
    <n v="0"/>
    <x v="2"/>
    <x v="2"/>
    <m/>
    <x v="0"/>
    <x v="12"/>
    <x v="0"/>
    <x v="0"/>
    <x v="0"/>
    <x v="0"/>
    <x v="0"/>
    <x v="0"/>
    <x v="3"/>
    <x v="2"/>
    <x v="1"/>
    <x v="2"/>
    <x v="0"/>
    <x v="0"/>
  </r>
  <r>
    <x v="0"/>
    <x v="45"/>
    <x v="0"/>
    <x v="0"/>
    <x v="3"/>
    <d v="2023-03-02T00:00:00"/>
    <x v="1"/>
    <x v="4"/>
    <x v="4"/>
    <x v="4"/>
    <x v="11"/>
    <s v="SIMA-017/2023"/>
    <d v="2023-03-07T00:00:00"/>
    <x v="0"/>
    <n v="192"/>
    <x v="0"/>
    <x v="44"/>
    <n v="180231"/>
    <x v="2"/>
    <x v="227"/>
    <x v="22"/>
    <x v="10"/>
    <x v="0"/>
    <x v="0"/>
    <x v="0"/>
    <s v="15/03/2023"/>
    <s v="15/03/2023"/>
    <x v="0"/>
    <x v="0"/>
    <x v="10"/>
    <x v="8"/>
    <x v="15"/>
    <d v="2023-03-22T00:00:00"/>
    <s v="EMC-SIMA-IT-019/2023"/>
    <x v="9"/>
    <s v="CD-74"/>
    <s v="CD-74-B"/>
    <s v="CD-74"/>
    <n v="19740"/>
    <s v="CD-74-B"/>
    <s v="CD-74-B/2023"/>
    <s v="FINI LAGER S.A."/>
    <x v="0"/>
    <x v="1"/>
    <x v="11"/>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9"/>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x v="10"/>
    <x v="8"/>
    <x v="15"/>
    <d v="2023-03-22T00:00:00"/>
    <s v="EMC-SIMA-IT-019/2023"/>
    <x v="9"/>
    <s v="CD-74"/>
    <s v="CD-74-B"/>
    <s v="CD-74"/>
    <n v="19740"/>
    <s v="CD-74-B"/>
    <s v="CD-74-B/2023"/>
    <s v="FINI LAGER S.A."/>
    <x v="0"/>
    <x v="1"/>
    <x v="11"/>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9"/>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x v="10"/>
    <x v="8"/>
    <x v="15"/>
    <d v="2023-03-22T00:00:00"/>
    <s v="EMC-SIMA-IT-019/2023"/>
    <x v="9"/>
    <s v="CD-74"/>
    <s v="CD-74-C"/>
    <s v="CD-74"/>
    <n v="6756"/>
    <s v="CD-74-C"/>
    <s v="CD-74-C/2023"/>
    <s v="COINFEMIN - MONICA INES ARIAS MAMANI "/>
    <x v="0"/>
    <x v="1"/>
    <x v="12"/>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9"/>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x v="10"/>
    <x v="8"/>
    <x v="15"/>
    <d v="2023-03-22T00:00:00"/>
    <s v="EMC-SIMA-IT-019/2023"/>
    <x v="9"/>
    <s v="CD-74"/>
    <s v="CD-74-C"/>
    <s v="CD-74"/>
    <n v="6756"/>
    <s v="CD-74-C"/>
    <s v="CD-74-C/2023"/>
    <s v="COINFEMIN - MONICA INES ARIAS MAMANI "/>
    <x v="0"/>
    <x v="1"/>
    <x v="12"/>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9"/>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x v="10"/>
    <x v="8"/>
    <x v="15"/>
    <d v="2023-03-22T00:00:00"/>
    <s v="EMC-SIMA-IT-019/2023"/>
    <x v="9"/>
    <s v="CD-74"/>
    <s v="CD-74-A"/>
    <s v="CD-74"/>
    <n v="73760"/>
    <s v="CD-74-A"/>
    <s v="EMC-UAL-128-CD-74/2023"/>
    <s v="IMPORTADORA SHERBUC - JAQUELINE GEOVANA ARCE CLAROS"/>
    <x v="0"/>
    <x v="1"/>
    <x v="10"/>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9"/>
    <s v="25/05/2023"/>
    <n v="188"/>
    <n v="2"/>
    <n v="220"/>
    <d v="2023-06-30T00:00:00"/>
    <n v="-18"/>
    <n v="-590.4"/>
    <n v="459.20000000000005"/>
    <n v="6691.2"/>
    <x v="2"/>
    <x v="2"/>
    <m/>
    <x v="0"/>
    <x v="12"/>
    <x v="0"/>
    <x v="0"/>
    <x v="0"/>
    <x v="0"/>
    <x v="0"/>
    <x v="1"/>
    <x v="3"/>
    <x v="2"/>
    <x v="1"/>
    <x v="2"/>
    <x v="0"/>
    <x v="0"/>
  </r>
  <r>
    <x v="0"/>
    <x v="46"/>
    <x v="0"/>
    <x v="0"/>
    <x v="4"/>
    <d v="2023-05-10T00:00:00"/>
    <x v="1"/>
    <x v="4"/>
    <x v="4"/>
    <x v="4"/>
    <x v="11"/>
    <s v="SIMA-042/2023"/>
    <d v="2023-03-07T00:00:00"/>
    <x v="0"/>
    <n v="192"/>
    <x v="0"/>
    <x v="45"/>
    <n v="57384.7"/>
    <x v="7"/>
    <x v="232"/>
    <x v="71"/>
    <x v="8"/>
    <x v="0"/>
    <x v="0"/>
    <x v="0"/>
    <s v="05/06/2023"/>
    <s v="05/06/2023"/>
    <x v="0"/>
    <x v="0"/>
    <x v="10"/>
    <x v="8"/>
    <x v="15"/>
    <m/>
    <m/>
    <x v="0"/>
    <m/>
    <m/>
    <m/>
    <m/>
    <m/>
    <m/>
    <s v="IMPORTADORA SHERBUC - JAQUELINE GEOVANA ARCE CLAROS"/>
    <x v="0"/>
    <x v="1"/>
    <x v="0"/>
    <x v="0"/>
    <m/>
    <m/>
    <x v="1"/>
    <x v="0"/>
    <x v="0"/>
    <s v="CLQ-23-CD-74.2/2023 ADQUISICION DE DIFERENTES GUANTES DE SEGURIDAD PARA PROTECCION DE MANOS (MODALIDAD DE CONTRATACION DIRECTA) segunda convocatoria"/>
    <s v="SIMA-042/2023"/>
    <x v="4"/>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x v="0"/>
    <x v="0"/>
    <m/>
    <n v="0"/>
    <n v="0"/>
    <n v="0"/>
    <n v="0"/>
    <n v="1083"/>
    <d v="1899-12-30T00:00:00"/>
    <x v="0"/>
    <m/>
    <n v="3110"/>
    <n v="823"/>
    <m/>
    <m/>
    <n v="0"/>
    <n v="0"/>
    <n v="0"/>
    <n v="0"/>
    <x v="2"/>
    <x v="2"/>
    <m/>
    <x v="0"/>
    <x v="12"/>
    <x v="0"/>
    <x v="0"/>
    <x v="0"/>
    <x v="0"/>
    <x v="0"/>
    <x v="0"/>
    <x v="3"/>
    <x v="2"/>
    <x v="1"/>
    <x v="2"/>
    <x v="0"/>
    <x v="0"/>
  </r>
  <r>
    <x v="0"/>
    <x v="47"/>
    <x v="0"/>
    <x v="0"/>
    <x v="3"/>
    <d v="2023-03-02T00:00:00"/>
    <x v="1"/>
    <x v="4"/>
    <x v="4"/>
    <x v="4"/>
    <x v="11"/>
    <s v="EMC-SIMA-016/2023"/>
    <d v="2023-03-07T00:00:00"/>
    <x v="0"/>
    <n v="184"/>
    <x v="0"/>
    <x v="46"/>
    <n v="10550"/>
    <x v="0"/>
    <x v="233"/>
    <x v="28"/>
    <x v="10"/>
    <x v="0"/>
    <x v="0"/>
    <x v="1"/>
    <s v="15/03/2023"/>
    <s v="15/03/2023"/>
    <x v="0"/>
    <x v="0"/>
    <x v="10"/>
    <x v="8"/>
    <x v="15"/>
    <d v="2023-03-29T00:00:00"/>
    <s v="EMC-SIMA-IT-024/2023"/>
    <x v="9"/>
    <s v="CD-81"/>
    <s v="CD-81"/>
    <s v="CD-81"/>
    <n v="9285"/>
    <s v="CD-81"/>
    <s v="CD-81/2023"/>
    <s v="IMPORTADORA SHERBUC - JAQUELINE GEOVANA ARCE CLAROS"/>
    <x v="0"/>
    <x v="1"/>
    <x v="11"/>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9"/>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4"/>
    <x v="72"/>
    <x v="10"/>
    <x v="0"/>
    <x v="0"/>
    <x v="1"/>
    <s v="15/03/2023"/>
    <s v="15/03/2023"/>
    <x v="0"/>
    <x v="0"/>
    <x v="10"/>
    <x v="8"/>
    <x v="15"/>
    <d v="2023-03-29T00:00:00"/>
    <s v="EMC-SIMA-IT-024/2023"/>
    <x v="9"/>
    <s v="CD-81"/>
    <s v="CD-81"/>
    <s v="CD-81"/>
    <n v="9285"/>
    <s v="CD-81"/>
    <s v="CD-81/2023"/>
    <s v="IMPORTADORA SHERBUC - JAQUELINE GEOVANA ARCE CLAROS"/>
    <x v="0"/>
    <x v="1"/>
    <x v="11"/>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9"/>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5"/>
    <x v="45"/>
    <x v="5"/>
    <x v="28"/>
    <x v="5"/>
    <x v="0"/>
    <s v="21/03/2023"/>
    <s v="21/03/2023"/>
    <x v="0"/>
    <x v="0"/>
    <x v="11"/>
    <x v="7"/>
    <x v="16"/>
    <d v="2023-04-04T00:00:00"/>
    <s v="I.T.ADQ.MANTTO Y SERV.19/2023"/>
    <x v="10"/>
    <s v="CD-104"/>
    <s v="CD-104"/>
    <s v="CD-104"/>
    <n v="103754.39"/>
    <s v="CD-104"/>
    <s v="EMC-UAL-165-CD-104/2023"/>
    <s v="ELECTRORED BOLIVIA S.R.L."/>
    <x v="0"/>
    <x v="1"/>
    <x v="13"/>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d v="2023-03-10T00:00:00"/>
    <x v="0"/>
    <n v="219"/>
    <x v="0"/>
    <x v="47"/>
    <n v="112599"/>
    <x v="1"/>
    <x v="236"/>
    <x v="45"/>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2"/>
    <x v="237"/>
    <x v="73"/>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3"/>
    <x v="238"/>
    <x v="9"/>
    <x v="5"/>
    <x v="0"/>
    <x v="5"/>
    <x v="0"/>
    <s v="21/03/2023"/>
    <s v="21/03/2023"/>
    <x v="0"/>
    <x v="0"/>
    <x v="11"/>
    <x v="7"/>
    <x v="16"/>
    <d v="2023-04-04T00:00:00"/>
    <s v="I.T.ADQ.MANTTO Y SERV.19/2023"/>
    <x v="10"/>
    <s v="CD-104"/>
    <s v="CD-104"/>
    <s v="CD-104"/>
    <n v="103754.39"/>
    <s v="CD-104"/>
    <s v="EMC-UAL-165-CD-104/2023"/>
    <s v="ELECTRORED BOLIVIA S.R.L."/>
    <x v="0"/>
    <x v="1"/>
    <x v="4"/>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d v="2023-03-10T00:00:00"/>
    <x v="0"/>
    <n v="219"/>
    <x v="0"/>
    <x v="47"/>
    <n v="112599"/>
    <x v="4"/>
    <x v="239"/>
    <x v="73"/>
    <x v="5"/>
    <x v="0"/>
    <x v="5"/>
    <x v="0"/>
    <s v="21/03/2023"/>
    <s v="21/03/2023"/>
    <x v="0"/>
    <x v="0"/>
    <x v="11"/>
    <x v="7"/>
    <x v="16"/>
    <d v="2023-04-04T00:00:00"/>
    <s v="I.T.ADQ.MANTTO Y SERV.19/2023"/>
    <x v="10"/>
    <s v="CD-104"/>
    <s v="CD-104"/>
    <s v="CD-104"/>
    <n v="103754.39"/>
    <s v="CD-104"/>
    <s v="EMC-UAL-165-CD-104/2023"/>
    <s v="ELECTRORED BOLIVIA S.R.L."/>
    <x v="0"/>
    <x v="1"/>
    <x v="5"/>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d v="2023-03-10T00:00:00"/>
    <x v="0"/>
    <n v="220"/>
    <x v="0"/>
    <x v="48"/>
    <n v="574520.94999999995"/>
    <x v="0"/>
    <x v="240"/>
    <x v="3"/>
    <x v="5"/>
    <x v="29"/>
    <x v="5"/>
    <x v="0"/>
    <s v="15/06/2023"/>
    <s v="15/06/2023"/>
    <x v="0"/>
    <x v="0"/>
    <x v="11"/>
    <x v="7"/>
    <x v="17"/>
    <d v="2023-04-27T00:00:00"/>
    <s v="IT-MANTTO Y SERV/29-2023"/>
    <x v="11"/>
    <s v="CD-109"/>
    <s v="CD-109"/>
    <s v="CD-109"/>
    <n v="0"/>
    <s v="CD-109"/>
    <s v="EMC-UAL-129-CD-109/2023"/>
    <s v="DINOMAQ - TAPIA TEJERINA ALDO BENJAMIN"/>
    <x v="0"/>
    <x v="1"/>
    <x v="14"/>
    <x v="0"/>
    <d v="2023-03-27T00:00:00"/>
    <s v="19/05/2023"/>
    <x v="1"/>
    <x v="0"/>
    <x v="0"/>
    <s v="CLQ-23-CD-109/2023 ADQUISICION DE BOMBAS HIDRAULICAS PARA EQUIPOS DE BAJO PERFIL DE LA EMPRESA MINERA COLQUIRI, SEGUNDA CONVOCATORIA (MODALIDAD DE CONTRATACION DIRECTA)"/>
    <s v="ADQ.MANTTO Y SERV. 19/2023"/>
    <x v="12"/>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x v="0"/>
    <x v="0"/>
    <m/>
    <n v="0"/>
    <n v="1867.816091954023"/>
    <n v="0"/>
    <n v="0"/>
    <n v="12"/>
    <d v="2023-06-23T00:00:00"/>
    <x v="0"/>
    <m/>
    <s v="2974-2992"/>
    <s v="2069-2080"/>
    <m/>
    <m/>
    <n v="-45100"/>
    <n v="0"/>
    <n v="0"/>
    <n v="0"/>
    <x v="2"/>
    <x v="2"/>
    <m/>
    <x v="0"/>
    <x v="12"/>
    <x v="0"/>
    <x v="0"/>
    <x v="0"/>
    <x v="0"/>
    <x v="0"/>
    <x v="1"/>
    <x v="3"/>
    <x v="2"/>
    <x v="1"/>
    <x v="2"/>
    <x v="0"/>
    <x v="0"/>
  </r>
  <r>
    <x v="0"/>
    <x v="49"/>
    <x v="0"/>
    <x v="0"/>
    <x v="3"/>
    <d v="2023-06-05T00:00:00"/>
    <x v="1"/>
    <x v="12"/>
    <x v="12"/>
    <x v="7"/>
    <x v="9"/>
    <s v="ADQ.MANTTO Y SERV. 19/2023"/>
    <d v="2023-03-10T00:00:00"/>
    <x v="0"/>
    <n v="220"/>
    <x v="0"/>
    <x v="48"/>
    <n v="574520.94999999995"/>
    <x v="1"/>
    <x v="241"/>
    <x v="29"/>
    <x v="5"/>
    <x v="0"/>
    <x v="5"/>
    <x v="0"/>
    <s v="15/06/2023"/>
    <s v="15/06/2023"/>
    <x v="0"/>
    <x v="0"/>
    <x v="11"/>
    <x v="7"/>
    <x v="17"/>
    <d v="2023-04-27T00:00:00"/>
    <s v="IT-MANTTO Y SERV/29-2023"/>
    <x v="11"/>
    <s v="CD-109"/>
    <s v="CD-109"/>
    <s v="CD-109"/>
    <n v="0"/>
    <s v="CD-109"/>
    <s v="EMC-UAL-129-CD-109/2023"/>
    <s v="DINOMAQ - TAPIA TEJERINA ALDO BENJAMIN"/>
    <x v="0"/>
    <x v="1"/>
    <x v="14"/>
    <x v="0"/>
    <d v="2023-03-27T00:00:00"/>
    <s v="19/05/2023"/>
    <x v="1"/>
    <x v="0"/>
    <x v="0"/>
    <s v="CLQ-23-CD-109/2023 ADQUISICION DE BOMBAS HIDRAULICAS PARA EQUIPOS DE BAJO PERFIL DE LA EMPRESA MINERA COLQUIRI, SEGUNDA CONVOCATORIA (MODALIDAD DE CONTRATACION DIRECTA)"/>
    <s v="ADQ.MANTTO Y SERV. 19/2023"/>
    <x v="12"/>
    <n v="2"/>
    <s v="TANDEM PUMP Nº DE PARTE 5580101859 "/>
    <s v="PZA"/>
    <n v="4"/>
    <n v="13000"/>
    <n v="52000"/>
    <x v="0"/>
    <x v="0"/>
    <m/>
    <n v="0"/>
    <n v="1867.816091954023"/>
    <n v="0"/>
    <n v="0"/>
    <n v="4"/>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2"/>
    <x v="242"/>
    <x v="45"/>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m/>
    <n v="0"/>
    <n v="1867.816091954023"/>
    <n v="0"/>
    <n v="0"/>
    <n v="3"/>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3"/>
    <x v="243"/>
    <x v="3"/>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m/>
    <n v="0"/>
    <n v="977.0114942528736"/>
    <n v="0"/>
    <n v="0"/>
    <n v="12"/>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4"/>
    <x v="244"/>
    <x v="27"/>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m/>
    <n v="0"/>
    <n v="1997.1264367816093"/>
    <n v="0"/>
    <n v="0"/>
    <n v="5"/>
    <d v="2023-06-23T00:00:00"/>
    <x v="0"/>
    <m/>
    <s v="2974-2992"/>
    <s v="2069-2080"/>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5"/>
    <x v="245"/>
    <x v="45"/>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m/>
    <n v="0"/>
    <n v="2859.1954022988507"/>
    <n v="0"/>
    <n v="0"/>
    <n v="3"/>
    <d v="2023-06-23T00:00:00"/>
    <x v="0"/>
    <m/>
    <m/>
    <s v="2069-2081"/>
    <m/>
    <m/>
    <n v="-45100"/>
    <n v="0"/>
    <n v="0"/>
    <n v="0"/>
    <x v="2"/>
    <x v="2"/>
    <m/>
    <x v="0"/>
    <x v="12"/>
    <x v="0"/>
    <x v="0"/>
    <x v="0"/>
    <x v="0"/>
    <x v="0"/>
    <x v="1"/>
    <x v="3"/>
    <x v="2"/>
    <x v="1"/>
    <x v="2"/>
    <x v="0"/>
    <x v="0"/>
  </r>
  <r>
    <x v="0"/>
    <x v="50"/>
    <x v="0"/>
    <x v="0"/>
    <x v="3"/>
    <d v="2023-03-07T00:00:00"/>
    <x v="1"/>
    <x v="12"/>
    <x v="12"/>
    <x v="7"/>
    <x v="9"/>
    <s v="ADQ.MANTTO Y SERV. 19/2023"/>
    <d v="2023-03-10T00:00:00"/>
    <x v="0"/>
    <n v="220"/>
    <x v="0"/>
    <x v="49"/>
    <n v="574520.94999999995"/>
    <x v="6"/>
    <x v="246"/>
    <x v="7"/>
    <x v="5"/>
    <x v="0"/>
    <x v="5"/>
    <x v="0"/>
    <s v="28/03/2023"/>
    <s v="28/03/2023"/>
    <x v="0"/>
    <x v="0"/>
    <x v="11"/>
    <x v="7"/>
    <x v="17"/>
    <d v="2023-04-27T00:00:00"/>
    <s v="IT-MANTTO Y SERV/29-2023"/>
    <x v="11"/>
    <s v="CD-109"/>
    <s v="CD-109"/>
    <s v="CD-109"/>
    <n v="316800"/>
    <s v="CD-109"/>
    <s v="EMC-UAL-129-CD-109/2023"/>
    <s v="DINOMAQ - TAPIA TEJERINA ALDO BENJAMIN"/>
    <x v="0"/>
    <x v="1"/>
    <x v="14"/>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m/>
    <n v="0"/>
    <n v="4813.2183908045981"/>
    <n v="0"/>
    <n v="0"/>
    <n v="2"/>
    <d v="2023-06-23T00:00:00"/>
    <x v="0"/>
    <m/>
    <m/>
    <s v="2069-2082"/>
    <m/>
    <m/>
    <n v="-45100"/>
    <n v="0"/>
    <n v="0"/>
    <n v="0"/>
    <x v="2"/>
    <x v="2"/>
    <m/>
    <x v="0"/>
    <x v="12"/>
    <x v="0"/>
    <x v="0"/>
    <x v="0"/>
    <x v="0"/>
    <x v="0"/>
    <x v="1"/>
    <x v="3"/>
    <x v="2"/>
    <x v="1"/>
    <x v="2"/>
    <x v="0"/>
    <x v="0"/>
  </r>
  <r>
    <x v="0"/>
    <x v="51"/>
    <x v="0"/>
    <x v="0"/>
    <x v="3"/>
    <d v="2023-03-07T00:00:00"/>
    <x v="1"/>
    <x v="15"/>
    <x v="15"/>
    <x v="0"/>
    <x v="12"/>
    <s v="LAB-022/2023"/>
    <d v="2023-03-10T00:00:00"/>
    <x v="0"/>
    <n v="224"/>
    <x v="1"/>
    <x v="50"/>
    <n v="5000"/>
    <x v="0"/>
    <x v="247"/>
    <x v="16"/>
    <x v="54"/>
    <x v="30"/>
    <x v="0"/>
    <x v="1"/>
    <s v="20/03/2023"/>
    <s v="20/03/2023"/>
    <x v="0"/>
    <x v="0"/>
    <x v="12"/>
    <x v="7"/>
    <x v="18"/>
    <d v="2023-03-22T00:00:00"/>
    <s v="LAB-INF-013/2023"/>
    <x v="12"/>
    <s v="CM-10"/>
    <s v="CM-10"/>
    <s v="CM-10"/>
    <n v="4500"/>
    <s v="CM-10"/>
    <s v="EMC-UAL-062-CM-10/2023"/>
    <s v="COMERCIO E INDUSTRIAS GONZALES - BRIAN FRANCISCO GONZALES PINELL "/>
    <x v="0"/>
    <x v="1"/>
    <x v="12"/>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10"/>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8"/>
    <x v="16"/>
    <x v="54"/>
    <x v="31"/>
    <x v="5"/>
    <x v="1"/>
    <s v="23/03/2023"/>
    <s v="23/03/2023"/>
    <x v="0"/>
    <x v="0"/>
    <x v="11"/>
    <x v="7"/>
    <x v="16"/>
    <m/>
    <m/>
    <x v="0"/>
    <m/>
    <m/>
    <m/>
    <m/>
    <n v="0"/>
    <m/>
    <m/>
    <x v="0"/>
    <x v="1"/>
    <x v="0"/>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9"/>
    <x v="73"/>
    <x v="5"/>
    <x v="32"/>
    <x v="5"/>
    <x v="1"/>
    <s v="23/03/2023"/>
    <s v="23/03/2023"/>
    <x v="0"/>
    <x v="0"/>
    <x v="11"/>
    <x v="7"/>
    <x v="16"/>
    <d v="2023-03-24T00:00:00"/>
    <s v="I.T.ADQ.MANTTO Y SERV.05/2023"/>
    <x v="13"/>
    <s v="CD-120"/>
    <s v="CD-120"/>
    <s v="CD-120"/>
    <n v="241192"/>
    <s v="CD-120"/>
    <s v="EMC-UAL-054-CD-120/2023"/>
    <s v="ELECTRICAL PRODUCTS &amp; ENGINEERING LTDA."/>
    <x v="0"/>
    <x v="1"/>
    <x v="15"/>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5"/>
    <d v="2023-06-28T00:00:00"/>
    <x v="1"/>
    <x v="9"/>
    <x v="9"/>
    <x v="7"/>
    <x v="9"/>
    <s v="ADQ.MANTTO Y SERV. 94/2023"/>
    <d v="2023-07-05T00:00:00"/>
    <x v="0"/>
    <n v="246"/>
    <x v="0"/>
    <x v="53"/>
    <n v="348000"/>
    <x v="0"/>
    <x v="250"/>
    <x v="16"/>
    <x v="5"/>
    <x v="33"/>
    <x v="8"/>
    <x v="1"/>
    <s v="12/07/2023"/>
    <s v="12/07/2023"/>
    <x v="0"/>
    <x v="0"/>
    <x v="13"/>
    <x v="7"/>
    <x v="11"/>
    <m/>
    <m/>
    <x v="0"/>
    <m/>
    <m/>
    <m/>
    <m/>
    <n v="0"/>
    <m/>
    <m/>
    <x v="0"/>
    <x v="1"/>
    <x v="0"/>
    <x v="0"/>
    <m/>
    <m/>
    <x v="1"/>
    <x v="0"/>
    <x v="0"/>
    <s v="CLQ-23-CD-123/2023 ADQUISICION DE TALADRO RADIAL PARA MAESTRANZA DE LA EMPRESA MINERA COLQUIRI, SEGUNDA CONVOCATORIA (MODALIDAD DE CONTRATACION DIRECTA)"/>
    <s v="ADQ.MANTTO Y SERV. 94/2023"/>
    <x v="9"/>
    <n v="1"/>
    <s v="Taladro radial para Maestranza (trabajo pesado) SE ADJUNTA CONDICIONES TECNICAS (PDF)"/>
    <s v="PZA"/>
    <n v="1"/>
    <m/>
    <n v="0"/>
    <x v="0"/>
    <x v="0"/>
    <m/>
    <n v="0"/>
    <n v="0"/>
    <n v="0"/>
    <n v="0"/>
    <n v="0"/>
    <d v="1899-12-30T00:00:00"/>
    <x v="0"/>
    <m/>
    <s v="2974-2992"/>
    <s v="2069-2080"/>
    <m/>
    <m/>
    <n v="0"/>
    <n v="0"/>
    <n v="0"/>
    <n v="0"/>
    <x v="2"/>
    <x v="2"/>
    <m/>
    <x v="0"/>
    <x v="12"/>
    <x v="0"/>
    <x v="0"/>
    <x v="0"/>
    <x v="0"/>
    <x v="0"/>
    <x v="0"/>
    <x v="3"/>
    <x v="2"/>
    <x v="1"/>
    <x v="2"/>
    <x v="0"/>
    <x v="0"/>
  </r>
  <r>
    <x v="0"/>
    <x v="55"/>
    <x v="0"/>
    <x v="0"/>
    <x v="3"/>
    <d v="2023-03-13T00:00:00"/>
    <x v="1"/>
    <x v="3"/>
    <x v="3"/>
    <x v="7"/>
    <x v="9"/>
    <s v="ADQ.MANTTO Y SERV. 025/2023"/>
    <d v="2022-03-16T00:00:00"/>
    <x v="0"/>
    <n v="245"/>
    <x v="0"/>
    <x v="54"/>
    <n v="496858"/>
    <x v="0"/>
    <x v="251"/>
    <x v="9"/>
    <x v="5"/>
    <x v="34"/>
    <x v="5"/>
    <x v="0"/>
    <s v="23/03/2023"/>
    <s v="23/03/2023"/>
    <x v="0"/>
    <x v="0"/>
    <x v="11"/>
    <x v="7"/>
    <x v="11"/>
    <d v="2023-03-30T00:00:00"/>
    <s v="I.T.ADQ.MANTTO Y SERV.09/2023"/>
    <x v="14"/>
    <s v="CD-143"/>
    <s v="CD-143-A"/>
    <s v="CD-143"/>
    <n v="179200"/>
    <s v="CD-143-A"/>
    <s v="EMC-UAL-074-CD-143/2023"/>
    <s v="NATTALI MARIZOL QUISPE QUIROGA"/>
    <x v="0"/>
    <x v="1"/>
    <x v="4"/>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9"/>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2"/>
    <x v="74"/>
    <x v="5"/>
    <x v="0"/>
    <x v="5"/>
    <x v="0"/>
    <s v="23/03/2023"/>
    <s v="23/03/2023"/>
    <x v="0"/>
    <x v="0"/>
    <x v="11"/>
    <x v="7"/>
    <x v="11"/>
    <d v="2023-03-30T00:00:00"/>
    <s v="I.T.ADQ.MANTTO Y SERV.09/2023"/>
    <x v="14"/>
    <s v="CD-143"/>
    <s v="CD-143-B"/>
    <s v="CD-143"/>
    <n v="247500"/>
    <s v="CD-143-B"/>
    <s v="EMC-UAL-075-CD-143/2023"/>
    <s v="SUMINISTROS TECNICOS INDUSTRIALES Y SOLDADURA S.R.L."/>
    <x v="0"/>
    <x v="1"/>
    <x v="4"/>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9"/>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3"/>
    <x v="29"/>
    <x v="5"/>
    <x v="0"/>
    <x v="5"/>
    <x v="0"/>
    <s v="23/03/2023"/>
    <s v="23/03/2023"/>
    <x v="0"/>
    <x v="0"/>
    <x v="11"/>
    <x v="7"/>
    <x v="11"/>
    <d v="2023-03-30T00:00:00"/>
    <s v="I.T.ADQ.MANTTO Y SERV.09/2023"/>
    <x v="14"/>
    <s v="CD-143"/>
    <s v="CD-143-A"/>
    <s v="CD-143"/>
    <n v="179200"/>
    <s v="CD-143-A"/>
    <s v="EMC-UAL-074-CD-143/2023"/>
    <s v="NATTALI MARIZOL QUISPE QUIROGA"/>
    <x v="0"/>
    <x v="1"/>
    <x v="4"/>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9"/>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4"/>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9"/>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5"/>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9"/>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6"/>
    <x v="9"/>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9"/>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7"/>
    <x v="26"/>
    <x v="55"/>
    <x v="0"/>
    <x v="2"/>
    <x v="1"/>
    <s v="23/03/2023"/>
    <s v="23/03/2023"/>
    <x v="0"/>
    <x v="0"/>
    <x v="8"/>
    <x v="7"/>
    <x v="19"/>
    <d v="2023-03-24T00:00:00"/>
    <s v="EMC-ITPL-025/2023"/>
    <x v="4"/>
    <s v="CD-117"/>
    <s v="CD-117"/>
    <s v="CD-117"/>
    <n v="56277"/>
    <s v="CD-117"/>
    <s v="EMC-UAL-057-CD-117/2023"/>
    <s v="ELECTRORED BOLIVIA S.R.L."/>
    <x v="0"/>
    <x v="1"/>
    <x v="6"/>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9"/>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8"/>
    <x v="4"/>
    <x v="56"/>
    <x v="0"/>
    <x v="3"/>
    <x v="1"/>
    <s v="23/03/2023"/>
    <s v="23/03/2023"/>
    <x v="0"/>
    <x v="0"/>
    <x v="14"/>
    <x v="0"/>
    <x v="20"/>
    <d v="2003-04-04T00:00:00"/>
    <s v="CMB/EMC/ING-PLA/0073/2023"/>
    <x v="15"/>
    <s v="CD-119"/>
    <s v="CD-119"/>
    <s v="CD-119"/>
    <n v="20952"/>
    <s v="CD-119"/>
    <s v="CD-119/2023"/>
    <s v="INGENIERIA Y  SERVICIOS VALCESFRA - CESAR FRANKLIN VALENCIA AGUILAR"/>
    <x v="0"/>
    <x v="1"/>
    <x v="16"/>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9"/>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9"/>
    <x v="39"/>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9"/>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60"/>
    <x v="1"/>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9"/>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1"/>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2"/>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3"/>
    <x v="25"/>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4"/>
    <x v="26"/>
    <x v="10"/>
    <x v="0"/>
    <x v="0"/>
    <x v="1"/>
    <s v="23/03/2023"/>
    <s v="23/03/2023"/>
    <x v="0"/>
    <x v="0"/>
    <x v="5"/>
    <x v="0"/>
    <x v="21"/>
    <d v="2023-04-03T00:00:00"/>
    <s v="CMB/EMC/ING-PLA/0071/2023"/>
    <x v="0"/>
    <s v="CD-133"/>
    <s v="CD-133"/>
    <s v="CD-133"/>
    <n v="8766.52"/>
    <s v="CD-133"/>
    <s v="CD-133/2023"/>
    <s v="MONOPOL LTDA."/>
    <x v="0"/>
    <x v="1"/>
    <x v="11"/>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9"/>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d v="2023-03-22T00:00:00"/>
    <x v="0"/>
    <n v="253"/>
    <x v="0"/>
    <x v="58"/>
    <n v="44986"/>
    <x v="0"/>
    <x v="265"/>
    <x v="22"/>
    <x v="10"/>
    <x v="35"/>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8"/>
    <s v="09/05/2024"/>
    <n v="125"/>
    <n v="2555"/>
    <n v="110"/>
    <d v="2023-06-01T00:00:00"/>
    <n v="45421"/>
    <n v="0"/>
    <n v="0"/>
    <n v="0"/>
    <x v="2"/>
    <x v="2"/>
    <m/>
    <x v="0"/>
    <x v="12"/>
    <x v="0"/>
    <x v="0"/>
    <x v="0"/>
    <x v="0"/>
    <x v="0"/>
    <x v="0"/>
    <x v="3"/>
    <x v="2"/>
    <x v="1"/>
    <x v="2"/>
    <x v="0"/>
    <x v="0"/>
  </r>
  <r>
    <x v="0"/>
    <x v="59"/>
    <x v="0"/>
    <x v="0"/>
    <x v="3"/>
    <d v="2023-03-14T00:00:00"/>
    <x v="1"/>
    <x v="17"/>
    <x v="17"/>
    <x v="8"/>
    <x v="10"/>
    <s v="CMB/EMC/ING-PLA/0051/2023"/>
    <d v="2023-03-22T00:00:00"/>
    <x v="0"/>
    <n v="253"/>
    <x v="0"/>
    <x v="58"/>
    <n v="44986"/>
    <x v="1"/>
    <x v="266"/>
    <x v="35"/>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x v="17"/>
    <x v="17"/>
    <x v="8"/>
    <x v="10"/>
    <s v="CMB/EMC/ING-PLA/0051/2023"/>
    <d v="2023-03-22T00:00:00"/>
    <x v="0"/>
    <n v="253"/>
    <x v="0"/>
    <x v="58"/>
    <n v="44986"/>
    <x v="2"/>
    <x v="267"/>
    <x v="2"/>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x v="17"/>
    <x v="17"/>
    <x v="8"/>
    <x v="10"/>
    <s v="CMB/EMC/ING-PLA/0051/2023"/>
    <d v="2023-03-22T00:00:00"/>
    <x v="0"/>
    <n v="253"/>
    <x v="0"/>
    <x v="58"/>
    <n v="44986"/>
    <x v="3"/>
    <x v="268"/>
    <x v="38"/>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d v="2023-03-22T00:00:00"/>
    <x v="0"/>
    <n v="253"/>
    <x v="0"/>
    <x v="58"/>
    <n v="44986"/>
    <x v="4"/>
    <x v="269"/>
    <x v="2"/>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d v="2023-03-22T00:00:00"/>
    <x v="0"/>
    <n v="253"/>
    <x v="0"/>
    <x v="58"/>
    <n v="44986"/>
    <x v="5"/>
    <x v="270"/>
    <x v="69"/>
    <x v="57"/>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d v="2023-03-22T00:00:00"/>
    <x v="0"/>
    <n v="253"/>
    <x v="0"/>
    <x v="58"/>
    <n v="44986"/>
    <x v="6"/>
    <x v="271"/>
    <x v="69"/>
    <x v="57"/>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d v="2023-03-22T00:00:00"/>
    <x v="0"/>
    <n v="253"/>
    <x v="0"/>
    <x v="58"/>
    <n v="44986"/>
    <x v="7"/>
    <x v="272"/>
    <x v="5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d v="2023-03-22T00:00:00"/>
    <x v="0"/>
    <n v="253"/>
    <x v="0"/>
    <x v="58"/>
    <n v="44986"/>
    <x v="8"/>
    <x v="273"/>
    <x v="26"/>
    <x v="58"/>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d v="2023-03-22T00:00:00"/>
    <x v="0"/>
    <n v="253"/>
    <x v="0"/>
    <x v="58"/>
    <n v="44986"/>
    <x v="9"/>
    <x v="274"/>
    <x v="25"/>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d v="2023-03-22T00:00:00"/>
    <x v="0"/>
    <n v="253"/>
    <x v="0"/>
    <x v="58"/>
    <n v="44986"/>
    <x v="10"/>
    <x v="275"/>
    <x v="35"/>
    <x v="1"/>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10"/>
    <s v="09/05/2034"/>
    <n v="125"/>
    <n v="2555"/>
    <n v="110"/>
    <d v="2023-06-11T00:00:00"/>
    <n v="49073"/>
    <n v="0"/>
    <n v="0"/>
    <n v="0"/>
    <x v="2"/>
    <x v="2"/>
    <m/>
    <x v="0"/>
    <x v="12"/>
    <x v="0"/>
    <x v="0"/>
    <x v="0"/>
    <x v="0"/>
    <x v="1"/>
    <x v="0"/>
    <x v="3"/>
    <x v="4"/>
    <x v="1"/>
    <x v="4"/>
    <x v="0"/>
    <x v="0"/>
  </r>
  <r>
    <x v="0"/>
    <x v="59"/>
    <x v="0"/>
    <x v="0"/>
    <x v="3"/>
    <d v="2023-03-14T00:00:00"/>
    <x v="1"/>
    <x v="17"/>
    <x v="17"/>
    <x v="8"/>
    <x v="10"/>
    <s v="CMB/EMC/ING-PLA/0051/2023"/>
    <d v="2023-03-22T00:00:00"/>
    <x v="0"/>
    <n v="253"/>
    <x v="0"/>
    <x v="58"/>
    <n v="44986"/>
    <x v="11"/>
    <x v="276"/>
    <x v="8"/>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9"/>
    <s v="09/05/2035"/>
    <n v="125"/>
    <n v="2555"/>
    <n v="110"/>
    <d v="2023-06-12T00:00:00"/>
    <n v="49438"/>
    <n v="0"/>
    <n v="0"/>
    <n v="0"/>
    <x v="2"/>
    <x v="2"/>
    <m/>
    <x v="0"/>
    <x v="12"/>
    <x v="0"/>
    <x v="0"/>
    <x v="0"/>
    <x v="0"/>
    <x v="1"/>
    <x v="0"/>
    <x v="3"/>
    <x v="4"/>
    <x v="1"/>
    <x v="4"/>
    <x v="0"/>
    <x v="0"/>
  </r>
  <r>
    <x v="0"/>
    <x v="59"/>
    <x v="0"/>
    <x v="0"/>
    <x v="3"/>
    <d v="2023-03-14T00:00:00"/>
    <x v="1"/>
    <x v="17"/>
    <x v="17"/>
    <x v="8"/>
    <x v="10"/>
    <s v="CMB/EMC/ING-PLA/0051/2023"/>
    <d v="2023-03-22T00:00:00"/>
    <x v="0"/>
    <n v="253"/>
    <x v="0"/>
    <x v="58"/>
    <n v="44986"/>
    <x v="12"/>
    <x v="277"/>
    <x v="75"/>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8"/>
    <s v="09/05/2036"/>
    <n v="125"/>
    <n v="2555"/>
    <n v="110"/>
    <d v="2023-06-13T00:00:00"/>
    <n v="49804"/>
    <n v="0"/>
    <n v="0"/>
    <n v="0"/>
    <x v="2"/>
    <x v="2"/>
    <m/>
    <x v="0"/>
    <x v="12"/>
    <x v="0"/>
    <x v="0"/>
    <x v="0"/>
    <x v="0"/>
    <x v="1"/>
    <x v="0"/>
    <x v="3"/>
    <x v="4"/>
    <x v="1"/>
    <x v="4"/>
    <x v="0"/>
    <x v="0"/>
  </r>
  <r>
    <x v="0"/>
    <x v="59"/>
    <x v="0"/>
    <x v="0"/>
    <x v="3"/>
    <d v="2023-03-14T00:00:00"/>
    <x v="1"/>
    <x v="17"/>
    <x v="17"/>
    <x v="8"/>
    <x v="10"/>
    <s v="CMB/EMC/ING-PLA/0051/2023"/>
    <d v="2023-03-22T00:00:00"/>
    <x v="0"/>
    <n v="253"/>
    <x v="0"/>
    <x v="58"/>
    <n v="44986"/>
    <x v="13"/>
    <x v="278"/>
    <x v="5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x v="17"/>
    <x v="17"/>
    <x v="8"/>
    <x v="10"/>
    <s v="CMB/EMC/ING-PLA/0051/2023"/>
    <d v="2023-03-22T00:00:00"/>
    <x v="0"/>
    <n v="253"/>
    <x v="0"/>
    <x v="58"/>
    <n v="44986"/>
    <x v="14"/>
    <x v="279"/>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x v="17"/>
    <x v="17"/>
    <x v="8"/>
    <x v="10"/>
    <s v="CMB/EMC/ING-PLA/0051/2023"/>
    <d v="2023-03-22T00:00:00"/>
    <x v="0"/>
    <n v="253"/>
    <x v="0"/>
    <x v="58"/>
    <n v="44986"/>
    <x v="15"/>
    <x v="280"/>
    <x v="8"/>
    <x v="59"/>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d v="2023-03-22T00:00:00"/>
    <x v="0"/>
    <n v="253"/>
    <x v="0"/>
    <x v="58"/>
    <n v="44986"/>
    <x v="16"/>
    <x v="281"/>
    <x v="3"/>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d v="2023-03-22T00:00:00"/>
    <x v="0"/>
    <n v="253"/>
    <x v="0"/>
    <x v="58"/>
    <n v="44986"/>
    <x v="17"/>
    <x v="282"/>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d v="2023-03-22T00:00:00"/>
    <x v="0"/>
    <n v="253"/>
    <x v="0"/>
    <x v="58"/>
    <n v="44986"/>
    <x v="18"/>
    <x v="283"/>
    <x v="9"/>
    <x v="10"/>
    <x v="0"/>
    <x v="0"/>
    <x v="0"/>
    <s v="30/03/2023"/>
    <s v="30/03/2023"/>
    <x v="0"/>
    <x v="0"/>
    <x v="5"/>
    <x v="8"/>
    <x v="21"/>
    <m/>
    <m/>
    <x v="0"/>
    <m/>
    <m/>
    <m/>
    <m/>
    <n v="0"/>
    <m/>
    <m/>
    <x v="0"/>
    <x v="1"/>
    <x v="0"/>
    <x v="0"/>
    <m/>
    <m/>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d v="2023-03-22T00:00:00"/>
    <x v="0"/>
    <n v="253"/>
    <x v="0"/>
    <x v="58"/>
    <n v="44986"/>
    <x v="19"/>
    <x v="284"/>
    <x v="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d v="2023-03-22T00:00:00"/>
    <x v="0"/>
    <n v="253"/>
    <x v="0"/>
    <x v="58"/>
    <n v="44986"/>
    <x v="20"/>
    <x v="285"/>
    <x v="9"/>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d v="2023-03-22T00:00:00"/>
    <x v="0"/>
    <n v="253"/>
    <x v="0"/>
    <x v="58"/>
    <n v="44986"/>
    <x v="21"/>
    <x v="286"/>
    <x v="3"/>
    <x v="10"/>
    <x v="0"/>
    <x v="0"/>
    <x v="0"/>
    <s v="30/03/2023"/>
    <s v="30/03/2023"/>
    <x v="0"/>
    <x v="0"/>
    <x v="5"/>
    <x v="8"/>
    <x v="21"/>
    <m/>
    <m/>
    <x v="0"/>
    <m/>
    <m/>
    <m/>
    <m/>
    <n v="0"/>
    <m/>
    <m/>
    <x v="0"/>
    <x v="1"/>
    <x v="0"/>
    <x v="0"/>
    <m/>
    <m/>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3"/>
    <d v="2023-03-14T00:00:00"/>
    <x v="1"/>
    <x v="9"/>
    <x v="9"/>
    <x v="7"/>
    <x v="9"/>
    <s v="ADQ.MANTTO Y SERV. 031/2023"/>
    <d v="2023-03-22T00:00:00"/>
    <x v="0"/>
    <n v="266"/>
    <x v="0"/>
    <x v="59"/>
    <n v="49896"/>
    <x v="0"/>
    <x v="287"/>
    <x v="8"/>
    <x v="10"/>
    <x v="36"/>
    <x v="5"/>
    <x v="0"/>
    <s v="30/03/2023"/>
    <s v="30/03/2023"/>
    <x v="0"/>
    <x v="0"/>
    <x v="15"/>
    <x v="8"/>
    <x v="22"/>
    <m/>
    <m/>
    <x v="0"/>
    <m/>
    <m/>
    <m/>
    <m/>
    <n v="0"/>
    <m/>
    <m/>
    <x v="0"/>
    <x v="1"/>
    <x v="0"/>
    <x v="0"/>
    <m/>
    <m/>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n v="43"/>
    <n v="0"/>
    <n v="0"/>
    <n v="0"/>
    <n v="0"/>
    <n v="0"/>
    <d v="1899-12-30T00:00:00"/>
    <x v="10"/>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8"/>
    <x v="33"/>
    <x v="10"/>
    <x v="37"/>
    <x v="5"/>
    <x v="1"/>
    <s v="30/03/2023"/>
    <s v="30/03/2023"/>
    <x v="0"/>
    <x v="0"/>
    <x v="16"/>
    <x v="8"/>
    <x v="16"/>
    <d v="2023-03-30T00:00:00"/>
    <s v="I.T.ADQ.MANTTO Y SERV.12/2023"/>
    <x v="14"/>
    <s v="CD-131"/>
    <s v="CD-131"/>
    <s v="CD-131"/>
    <n v="99600"/>
    <s v="CD-131"/>
    <s v="EMC-UAL-063-CD-131/2023"/>
    <s v="DESMART LTDA."/>
    <x v="0"/>
    <x v="1"/>
    <x v="17"/>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9"/>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d v="2023-03-22T00:00:00"/>
    <x v="0"/>
    <n v="264"/>
    <x v="0"/>
    <x v="61"/>
    <n v="44625"/>
    <x v="0"/>
    <x v="289"/>
    <x v="38"/>
    <x v="56"/>
    <x v="38"/>
    <x v="9"/>
    <x v="1"/>
    <s v="30/03/2023"/>
    <s v="30/03/2023"/>
    <x v="0"/>
    <x v="0"/>
    <x v="14"/>
    <x v="8"/>
    <x v="20"/>
    <d v="2023-04-03T00:00:00"/>
    <s v="CMB/EMC/ING-PLA/0070/2023"/>
    <x v="15"/>
    <s v="CD-132"/>
    <s v="CD-132"/>
    <s v="CD-132"/>
    <n v="44625"/>
    <s v="CD-132"/>
    <s v="EMC-UAL-080-CD-132/2023"/>
    <s v="INTERQUIMICA INDUSTRIAL S.A."/>
    <x v="0"/>
    <x v="1"/>
    <x v="4"/>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n v="45"/>
    <n v="57375"/>
    <n v="183.18965517241381"/>
    <n v="8243.5344827586214"/>
    <n v="7171.8750000000009"/>
    <n v="0"/>
    <d v="2023-06-09T00:00:00"/>
    <x v="8"/>
    <s v="09/05/2048"/>
    <n v="125"/>
    <n v="2555"/>
    <n v="110"/>
    <d v="2023-06-25T00:00:00"/>
    <n v="9101"/>
    <n v="2610849.375"/>
    <n v="4016.2500000000005"/>
    <n v="-2557490.625"/>
    <x v="2"/>
    <x v="2"/>
    <m/>
    <x v="0"/>
    <x v="12"/>
    <x v="0"/>
    <x v="0"/>
    <x v="0"/>
    <x v="0"/>
    <x v="1"/>
    <x v="1"/>
    <x v="3"/>
    <x v="4"/>
    <x v="1"/>
    <x v="4"/>
    <x v="0"/>
    <x v="0"/>
  </r>
  <r>
    <x v="0"/>
    <x v="63"/>
    <x v="0"/>
    <x v="0"/>
    <x v="3"/>
    <d v="2023-03-14T00:00:00"/>
    <x v="1"/>
    <x v="18"/>
    <x v="18"/>
    <x v="1"/>
    <x v="14"/>
    <s v="ADQ/MINA-026/2023"/>
    <d v="2023-03-22T00:00:00"/>
    <x v="0"/>
    <n v="269"/>
    <x v="0"/>
    <x v="62"/>
    <n v="195000"/>
    <x v="0"/>
    <x v="290"/>
    <x v="45"/>
    <x v="56"/>
    <x v="39"/>
    <x v="0"/>
    <x v="0"/>
    <s v="30/03/2023"/>
    <s v="30/03/2023"/>
    <x v="0"/>
    <x v="0"/>
    <x v="17"/>
    <x v="8"/>
    <x v="23"/>
    <d v="2023-04-12T00:00:00"/>
    <s v="IT/MINA-024/2023"/>
    <x v="11"/>
    <s v="CD-137"/>
    <s v="CD-137"/>
    <s v="CD-137"/>
    <n v="192000"/>
    <s v="CD-137"/>
    <s v="EMC-UAL-139-CD-137/2023"/>
    <s v="YESID MORA RODRIGUEZ - IMPOROD"/>
    <x v="0"/>
    <x v="1"/>
    <x v="17"/>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1"/>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91"/>
    <x v="16"/>
    <x v="56"/>
    <x v="40"/>
    <x v="5"/>
    <x v="1"/>
    <s v="11/04/2023"/>
    <s v="11/04/2023"/>
    <x v="0"/>
    <x v="0"/>
    <x v="18"/>
    <x v="8"/>
    <x v="12"/>
    <d v="2023-04-28T00:00:00"/>
    <s v="I.T.ADQ.MANTTO Y SERV.36/2023"/>
    <x v="16"/>
    <s v="CD-139"/>
    <s v="CD-139"/>
    <s v="CD-139"/>
    <n v="1747010"/>
    <s v="CD-139"/>
    <m/>
    <s v="ELECTRICAL PRODUCTS &amp; ENGINEERING LTDA."/>
    <x v="0"/>
    <x v="1"/>
    <x v="0"/>
    <x v="0"/>
    <d v="2023-04-11T00:00:00"/>
    <m/>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1899-12-30T00:00:00"/>
    <x v="12"/>
    <s v="09/05/2050"/>
    <n v="125"/>
    <n v="2555"/>
    <n v="110"/>
    <d v="2023-06-27T00:00:00"/>
    <n v="54917"/>
    <n v="0"/>
    <n v="0"/>
    <n v="0"/>
    <x v="2"/>
    <x v="2"/>
    <m/>
    <x v="0"/>
    <x v="12"/>
    <x v="0"/>
    <x v="0"/>
    <x v="0"/>
    <x v="0"/>
    <x v="1"/>
    <x v="0"/>
    <x v="3"/>
    <x v="4"/>
    <x v="1"/>
    <x v="4"/>
    <x v="0"/>
    <x v="0"/>
  </r>
  <r>
    <x v="0"/>
    <x v="64"/>
    <x v="0"/>
    <x v="0"/>
    <x v="3"/>
    <d v="2023-03-15T00:00:00"/>
    <x v="1"/>
    <x v="9"/>
    <x v="9"/>
    <x v="7"/>
    <x v="9"/>
    <s v="ADQ.MANTTO Y SERV. 35/2023"/>
    <d v="2023-03-22T00:00:00"/>
    <x v="0"/>
    <n v="273"/>
    <x v="0"/>
    <x v="63"/>
    <n v="2886908"/>
    <x v="1"/>
    <x v="292"/>
    <x v="29"/>
    <x v="56"/>
    <x v="0"/>
    <x v="5"/>
    <x v="1"/>
    <s v="11/04/2023"/>
    <s v="11/04/2023"/>
    <x v="0"/>
    <x v="0"/>
    <x v="18"/>
    <x v="8"/>
    <x v="22"/>
    <d v="2023-04-28T00:00:00"/>
    <s v="I.T.ADQ.MANTTO Y SERV.36/2023"/>
    <x v="16"/>
    <s v="CD-139"/>
    <s v="CD-139"/>
    <s v="CD-139"/>
    <n v="1747010"/>
    <s v="CD-139"/>
    <m/>
    <s v="ELECTRICAL PRODUCTS &amp; ENGINEERING LTDA."/>
    <x v="0"/>
    <x v="1"/>
    <x v="0"/>
    <x v="0"/>
    <d v="2023-04-11T00:00:00"/>
    <m/>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1899-12-30T00:00:00"/>
    <x v="13"/>
    <s v="09/05/2051"/>
    <n v="125"/>
    <n v="2555"/>
    <n v="110"/>
    <d v="2023-06-28T00:00:00"/>
    <n v="55282"/>
    <n v="0"/>
    <n v="0"/>
    <n v="0"/>
    <x v="2"/>
    <x v="2"/>
    <m/>
    <x v="0"/>
    <x v="12"/>
    <x v="0"/>
    <x v="0"/>
    <x v="0"/>
    <x v="0"/>
    <x v="1"/>
    <x v="0"/>
    <x v="3"/>
    <x v="4"/>
    <x v="1"/>
    <x v="4"/>
    <x v="0"/>
    <x v="0"/>
  </r>
  <r>
    <x v="0"/>
    <x v="65"/>
    <x v="0"/>
    <x v="0"/>
    <x v="3"/>
    <d v="2023-03-20T00:00:00"/>
    <x v="1"/>
    <x v="9"/>
    <x v="9"/>
    <x v="7"/>
    <x v="9"/>
    <s v="ADQ.MANTTO Y SERV. 37/2023"/>
    <d v="2023-03-22T00:00:00"/>
    <x v="0"/>
    <n v="292"/>
    <x v="0"/>
    <x v="64"/>
    <n v="43700"/>
    <x v="0"/>
    <x v="293"/>
    <x v="7"/>
    <x v="56"/>
    <x v="41"/>
    <x v="5"/>
    <x v="1"/>
    <s v="30/03/2023"/>
    <s v="30/03/2023"/>
    <x v="0"/>
    <x v="0"/>
    <x v="19"/>
    <x v="8"/>
    <x v="17"/>
    <d v="2023-04-26T00:00:00"/>
    <s v="I.T.ADQ.MANTTO Y SERV.12/2023"/>
    <x v="17"/>
    <s v="CD-148"/>
    <s v="CD-148"/>
    <s v="CD-148"/>
    <n v="470000"/>
    <s v="CD-148"/>
    <s v="EMC-UAL-163-CD-148/2023"/>
    <s v="EXSAORICA BOLIVIA S.R.L."/>
    <x v="0"/>
    <x v="1"/>
    <x v="9"/>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0"/>
    <x v="3"/>
    <d v="2023-03-20T00:00:00"/>
    <x v="1"/>
    <x v="9"/>
    <x v="9"/>
    <x v="7"/>
    <x v="9"/>
    <s v="ADQ.MANTTO Y SERV. 38/2023"/>
    <d v="2023-03-22T00:00:00"/>
    <x v="0"/>
    <n v="291"/>
    <x v="0"/>
    <x v="65"/>
    <n v="325728"/>
    <x v="0"/>
    <x v="294"/>
    <x v="7"/>
    <x v="56"/>
    <x v="42"/>
    <x v="8"/>
    <x v="1"/>
    <s v="15/06/2023"/>
    <s v="15/06/2023"/>
    <x v="0"/>
    <x v="0"/>
    <x v="19"/>
    <x v="8"/>
    <x v="17"/>
    <m/>
    <m/>
    <x v="0"/>
    <m/>
    <m/>
    <m/>
    <m/>
    <n v="0"/>
    <m/>
    <m/>
    <x v="0"/>
    <x v="1"/>
    <x v="0"/>
    <x v="0"/>
    <m/>
    <m/>
    <x v="1"/>
    <x v="0"/>
    <x v="0"/>
    <s v="CLQ-23-CD-149/2023 ADQUISICION DE MOTOR DEUTZ BF4M1013EC PARA SCOOPTRAM ST2G DE LA EMPRESA MINERA COLQUIRI, SEGUNDA CONVOCATORIA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x v="0"/>
    <x v="0"/>
    <n v="50"/>
    <n v="0"/>
    <n v="0"/>
    <n v="0"/>
    <n v="0"/>
    <n v="0"/>
    <d v="1899-12-30T00:00:00"/>
    <x v="15"/>
    <s v="09/05/2053"/>
    <n v="125"/>
    <n v="2555"/>
    <n v="110"/>
    <d v="2023-06-30T00:00:00"/>
    <n v="56013"/>
    <n v="0"/>
    <n v="0"/>
    <n v="0"/>
    <x v="2"/>
    <x v="2"/>
    <m/>
    <x v="0"/>
    <x v="12"/>
    <x v="0"/>
    <x v="0"/>
    <x v="2"/>
    <x v="0"/>
    <x v="1"/>
    <x v="0"/>
    <x v="3"/>
    <x v="4"/>
    <x v="1"/>
    <x v="4"/>
    <x v="0"/>
    <x v="1"/>
  </r>
  <r>
    <x v="0"/>
    <x v="67"/>
    <x v="0"/>
    <x v="0"/>
    <x v="3"/>
    <d v="2023-03-20T00:00:00"/>
    <x v="1"/>
    <x v="13"/>
    <x v="13"/>
    <x v="7"/>
    <x v="9"/>
    <s v="ADQ.MANTTO Y SERV. 39/2023"/>
    <d v="2023-03-22T00:00:00"/>
    <x v="0"/>
    <n v="293"/>
    <x v="0"/>
    <x v="66"/>
    <n v="15374.14"/>
    <x v="0"/>
    <x v="295"/>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9"/>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6"/>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9"/>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7"/>
    <x v="7"/>
    <x v="56"/>
    <x v="0"/>
    <x v="5"/>
    <x v="0"/>
    <s v="30/03/2023"/>
    <s v="30/03/2023"/>
    <x v="0"/>
    <x v="0"/>
    <x v="15"/>
    <x v="8"/>
    <x v="22"/>
    <d v="2023-03-30T00:00:00"/>
    <s v="I.T.ADQ.MANTTO Y SERV.11/2023"/>
    <x v="5"/>
    <s v="CD-151"/>
    <s v="CD-151"/>
    <s v="CD-151"/>
    <n v="15054"/>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9"/>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8"/>
    <x v="76"/>
    <x v="20"/>
    <x v="0"/>
    <x v="5"/>
    <x v="0"/>
    <s v="30/03/2023"/>
    <s v="30/03/2023"/>
    <x v="0"/>
    <x v="0"/>
    <x v="15"/>
    <x v="8"/>
    <x v="22"/>
    <d v="2023-03-30T00:00:00"/>
    <s v="I.T.ADQ.MANTTO Y SERV.11/2023"/>
    <x v="5"/>
    <s v="CD-151"/>
    <s v="CD-151"/>
    <s v="CD-151"/>
    <n v="15055"/>
    <s v="CD-151"/>
    <s v="CD-151/2023"/>
    <s v="ELECTRORED BOLIVIA S.R.L."/>
    <x v="0"/>
    <x v="1"/>
    <x v="11"/>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9"/>
    <s v="08/05/2023"/>
    <n v="134"/>
    <n v="600021644"/>
    <n v="214"/>
    <d v="2023-06-22T00:00:00"/>
    <n v="0"/>
    <n v="0"/>
    <n v="0"/>
    <n v="0"/>
    <x v="2"/>
    <x v="2"/>
    <m/>
    <x v="0"/>
    <x v="12"/>
    <x v="0"/>
    <x v="0"/>
    <x v="2"/>
    <x v="0"/>
    <x v="1"/>
    <x v="1"/>
    <x v="3"/>
    <x v="4"/>
    <x v="1"/>
    <x v="4"/>
    <x v="0"/>
    <x v="1"/>
  </r>
  <r>
    <x v="0"/>
    <x v="68"/>
    <x v="0"/>
    <x v="0"/>
    <x v="3"/>
    <d v="2023-03-20T00:00:00"/>
    <x v="1"/>
    <x v="19"/>
    <x v="19"/>
    <x v="8"/>
    <x v="10"/>
    <s v="CMB/EMC/O.CIV-ADQ/009/2023"/>
    <d v="2023-03-22T00:00:00"/>
    <x v="0"/>
    <n v="286"/>
    <x v="0"/>
    <x v="67"/>
    <n v="376173.87"/>
    <x v="0"/>
    <x v="299"/>
    <x v="16"/>
    <x v="54"/>
    <x v="0"/>
    <x v="0"/>
    <x v="1"/>
    <s v="17/05/2023"/>
    <s v="17/05/2023"/>
    <x v="0"/>
    <x v="0"/>
    <x v="20"/>
    <x v="8"/>
    <x v="14"/>
    <d v="2023-05-26T00:00:00"/>
    <s v="CMB/EMC/O.CIV-ADQ/INF-023/2023"/>
    <x v="18"/>
    <s v="CD-155"/>
    <s v="CD-155"/>
    <s v="CD-155"/>
    <n v="361126.07"/>
    <s v="CD-155"/>
    <m/>
    <s v="ROBERTO LEON CONSTRUCCIONES - ROBERTO LUIS LEON LUNA"/>
    <x v="0"/>
    <x v="1"/>
    <x v="18"/>
    <x v="0"/>
    <d v="2023-05-17T00:00:00"/>
    <m/>
    <x v="1"/>
    <x v="0"/>
    <x v="0"/>
    <s v="CLQ-23-CD-155/2023 INSTALACION TINGLADO (DEPOSITO DE CORES) - Segunda Convocatoria"/>
    <s v="CMB/EMC/O.CIV-ADQ/009/2023"/>
    <x v="19"/>
    <n v="1"/>
    <s v="INSTALACION TINGLADO (DEPOSITO DE CORES) "/>
    <s v="SERVICIO"/>
    <n v="1"/>
    <n v="361126.07"/>
    <n v="361126.07"/>
    <x v="0"/>
    <x v="0"/>
    <n v="0"/>
    <n v="0"/>
    <n v="51885.92959770115"/>
    <n v="0"/>
    <n v="0"/>
    <n v="0"/>
    <d v="1900-03-20T00:00:00"/>
    <x v="10"/>
    <s v="09/05/2058"/>
    <n v="125"/>
    <n v="2555"/>
    <n v="110"/>
    <d v="2023-07-05T00:00:00"/>
    <n v="57759"/>
    <n v="0"/>
    <n v="0"/>
    <n v="0"/>
    <x v="2"/>
    <x v="2"/>
    <m/>
    <x v="0"/>
    <x v="12"/>
    <x v="0"/>
    <x v="0"/>
    <x v="0"/>
    <x v="0"/>
    <x v="1"/>
    <x v="0"/>
    <x v="3"/>
    <x v="4"/>
    <x v="1"/>
    <x v="4"/>
    <x v="0"/>
    <x v="0"/>
  </r>
  <r>
    <x v="0"/>
    <x v="69"/>
    <x v="0"/>
    <x v="0"/>
    <x v="2"/>
    <d v="2023-02-28T00:00:00"/>
    <x v="1"/>
    <x v="12"/>
    <x v="12"/>
    <x v="0"/>
    <x v="12"/>
    <s v="LAB-010/2023"/>
    <d v="2023-03-07T00:00:00"/>
    <x v="0"/>
    <n v="187"/>
    <x v="0"/>
    <x v="68"/>
    <n v="201200"/>
    <x v="0"/>
    <x v="300"/>
    <x v="16"/>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56"/>
    <n v="923440"/>
    <n v="2369.2528735632186"/>
    <n v="132678.16091954024"/>
    <n v="115430.00000000001"/>
    <n v="0"/>
    <d v="1900-02-13T00:00:00"/>
    <x v="9"/>
    <s v="09/05/2059"/>
    <n v="125"/>
    <n v="2555"/>
    <n v="110"/>
    <d v="2023-07-06T00:00:00"/>
    <n v="58159"/>
    <n v="268531734.80000001"/>
    <n v="64640.800000000003"/>
    <n v="-267672935.60000002"/>
    <x v="2"/>
    <x v="2"/>
    <m/>
    <x v="0"/>
    <x v="12"/>
    <x v="0"/>
    <x v="0"/>
    <x v="0"/>
    <x v="0"/>
    <x v="1"/>
    <x v="0"/>
    <x v="3"/>
    <x v="4"/>
    <x v="1"/>
    <x v="4"/>
    <x v="0"/>
    <x v="0"/>
  </r>
  <r>
    <x v="0"/>
    <x v="69"/>
    <x v="0"/>
    <x v="0"/>
    <x v="2"/>
    <d v="2023-02-28T00:00:00"/>
    <x v="1"/>
    <x v="12"/>
    <x v="12"/>
    <x v="0"/>
    <x v="12"/>
    <s v="LAB-010/2023"/>
    <d v="2023-03-07T00:00:00"/>
    <x v="0"/>
    <n v="187"/>
    <x v="0"/>
    <x v="68"/>
    <n v="201200"/>
    <x v="1"/>
    <x v="301"/>
    <x v="7"/>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57"/>
    <n v="768930"/>
    <n v="1938.2183908045977"/>
    <n v="110478.44827586207"/>
    <n v="96116.25"/>
    <n v="0"/>
    <d v="1900-02-13T00:00:00"/>
    <x v="8"/>
    <s v="09/05/2060"/>
    <n v="125"/>
    <n v="2555"/>
    <n v="110"/>
    <d v="2023-07-07T00:00:00"/>
    <n v="58525"/>
    <n v="225008141.25"/>
    <n v="53825.100000000006"/>
    <n v="-224293036.34999999"/>
    <x v="2"/>
    <x v="2"/>
    <m/>
    <x v="0"/>
    <x v="12"/>
    <x v="0"/>
    <x v="0"/>
    <x v="0"/>
    <x v="0"/>
    <x v="1"/>
    <x v="0"/>
    <x v="3"/>
    <x v="4"/>
    <x v="1"/>
    <x v="4"/>
    <x v="0"/>
    <x v="0"/>
  </r>
  <r>
    <x v="0"/>
    <x v="69"/>
    <x v="0"/>
    <x v="0"/>
    <x v="2"/>
    <d v="2023-02-28T00:00:00"/>
    <x v="1"/>
    <x v="12"/>
    <x v="12"/>
    <x v="0"/>
    <x v="12"/>
    <s v="LAB-010/2023"/>
    <d v="2023-03-07T00:00:00"/>
    <x v="0"/>
    <n v="187"/>
    <x v="0"/>
    <x v="68"/>
    <n v="201200"/>
    <x v="4"/>
    <x v="302"/>
    <x v="16"/>
    <x v="60"/>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60"/>
    <n v="563400"/>
    <n v="1349.1379310344828"/>
    <n v="80948.275862068971"/>
    <n v="70425"/>
    <n v="0"/>
    <d v="1900-02-13T00:00:00"/>
    <x v="13"/>
    <s v="09/05/2063"/>
    <n v="125"/>
    <n v="2555"/>
    <n v="110"/>
    <d v="2023-07-10T00:00:00"/>
    <n v="59620"/>
    <n v="167949540"/>
    <n v="39438.000000000007"/>
    <n v="-167425578"/>
    <x v="2"/>
    <x v="2"/>
    <m/>
    <x v="0"/>
    <x v="12"/>
    <x v="0"/>
    <x v="0"/>
    <x v="0"/>
    <x v="0"/>
    <x v="1"/>
    <x v="0"/>
    <x v="3"/>
    <x v="4"/>
    <x v="1"/>
    <x v="4"/>
    <x v="0"/>
    <x v="0"/>
  </r>
  <r>
    <x v="0"/>
    <x v="69"/>
    <x v="0"/>
    <x v="0"/>
    <x v="2"/>
    <d v="2023-02-28T00:00:00"/>
    <x v="1"/>
    <x v="12"/>
    <x v="12"/>
    <x v="0"/>
    <x v="12"/>
    <s v="LAB-010/2023"/>
    <d v="2023-03-07T00:00:00"/>
    <x v="0"/>
    <n v="187"/>
    <x v="0"/>
    <x v="68"/>
    <n v="201200"/>
    <x v="5"/>
    <x v="303"/>
    <x v="7"/>
    <x v="56"/>
    <x v="0"/>
    <x v="0"/>
    <x v="0"/>
    <s v="06/06/2023"/>
    <s v="06/06/2023"/>
    <x v="1"/>
    <x v="0"/>
    <x v="12"/>
    <x v="7"/>
    <x v="18"/>
    <d v="2023-06-12T00:00:00"/>
    <s v="LAB-INF-019/2023"/>
    <x v="19"/>
    <s v="ANPE-8"/>
    <s v="ANPE-8"/>
    <s v="ANPE-8"/>
    <n v="74840"/>
    <s v="ANPE-8"/>
    <m/>
    <s v="BECO INTERNACIONAL LTDA."/>
    <x v="0"/>
    <x v="1"/>
    <x v="19"/>
    <x v="0"/>
    <d v="2023-06-06T00:00:00"/>
    <m/>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61"/>
    <n v="670390"/>
    <n v="1579.0229885057472"/>
    <n v="96320.402298850575"/>
    <n v="83798.75"/>
    <n v="0"/>
    <d v="1900-02-13T00:00:00"/>
    <x v="14"/>
    <s v="09/05/2064"/>
    <n v="125"/>
    <n v="2555"/>
    <n v="110"/>
    <d v="2023-07-11T00:00:00"/>
    <n v="59986"/>
    <n v="201070072.70000002"/>
    <n v="46927.3"/>
    <n v="-200446610.00000003"/>
    <x v="2"/>
    <x v="2"/>
    <m/>
    <x v="0"/>
    <x v="12"/>
    <x v="0"/>
    <x v="0"/>
    <x v="0"/>
    <x v="0"/>
    <x v="1"/>
    <x v="0"/>
    <x v="3"/>
    <x v="4"/>
    <x v="1"/>
    <x v="4"/>
    <x v="0"/>
    <x v="0"/>
  </r>
  <r>
    <x v="0"/>
    <x v="70"/>
    <x v="0"/>
    <x v="0"/>
    <x v="3"/>
    <d v="2023-03-13T00:00:00"/>
    <x v="1"/>
    <x v="6"/>
    <x v="6"/>
    <x v="9"/>
    <x v="15"/>
    <s v="ADM-004/2023"/>
    <d v="2023-03-16T00:00:00"/>
    <x v="0"/>
    <n v="39"/>
    <x v="1"/>
    <x v="69"/>
    <n v="47583"/>
    <x v="0"/>
    <x v="304"/>
    <x v="62"/>
    <x v="54"/>
    <x v="43"/>
    <x v="10"/>
    <x v="1"/>
    <s v="29/03/2023"/>
    <s v="29/03/2023"/>
    <x v="0"/>
    <x v="0"/>
    <x v="21"/>
    <x v="7"/>
    <x v="24"/>
    <d v="2023-03-29T00:00:00"/>
    <s v="REC-45/2023"/>
    <x v="7"/>
    <s v="CM-11"/>
    <s v="CM-11"/>
    <s v="CM-11"/>
    <n v="47583"/>
    <s v="CM-11"/>
    <s v="EMC-UAL-120-CM-11/2023"/>
    <s v="ALBERTO CALDERON ALVAREZ"/>
    <x v="0"/>
    <x v="1"/>
    <x v="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x v="0"/>
    <x v="0"/>
    <n v="66"/>
    <n v="348942"/>
    <n v="759.62643678160919"/>
    <n v="50135.344827586203"/>
    <n v="43617.749999999993"/>
    <n v="0"/>
    <d v="2023-03-30T00:00:00"/>
    <x v="17"/>
    <s v="09/05/2069"/>
    <n v="125"/>
    <n v="2555"/>
    <n v="110"/>
    <d v="2023-07-16T00:00:00"/>
    <n v="16842"/>
    <n v="29384405.82"/>
    <n v="24425.940000000002"/>
    <n v="-29059889.760000002"/>
    <x v="3"/>
    <x v="3"/>
    <d v="2015-05-19T00:00:00"/>
    <x v="0"/>
    <x v="1"/>
    <x v="0"/>
    <x v="0"/>
    <x v="3"/>
    <x v="0"/>
    <x v="0"/>
    <x v="1"/>
    <x v="5"/>
    <x v="5"/>
    <x v="2"/>
    <x v="5"/>
    <x v="0"/>
    <x v="2"/>
  </r>
  <r>
    <x v="0"/>
    <x v="71"/>
    <x v="0"/>
    <x v="0"/>
    <x v="2"/>
    <d v="2023-02-23T00:00:00"/>
    <x v="1"/>
    <x v="0"/>
    <x v="0"/>
    <x v="4"/>
    <x v="11"/>
    <s v="EMC-SIMA-015-2023"/>
    <d v="2023-03-07T00:00:00"/>
    <x v="0"/>
    <n v="164"/>
    <x v="0"/>
    <x v="70"/>
    <n v="12250"/>
    <x v="0"/>
    <x v="305"/>
    <x v="77"/>
    <x v="1"/>
    <x v="0"/>
    <x v="11"/>
    <x v="1"/>
    <s v="04/04/2023"/>
    <s v="04/04/2023"/>
    <x v="0"/>
    <x v="0"/>
    <x v="22"/>
    <x v="6"/>
    <x v="25"/>
    <d v="2023-05-03T00:00:00"/>
    <s v="SIMA-IT-030/2023"/>
    <x v="20"/>
    <s v="CM-05"/>
    <s v="CM-05"/>
    <s v="CM-05"/>
    <n v="12250"/>
    <s v="CM-05"/>
    <s v="CM-05/2023"/>
    <s v="WET CHEMICAL BOLIVIA S.R.L."/>
    <x v="0"/>
    <x v="1"/>
    <x v="20"/>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67"/>
    <n v="11725"/>
    <n v="25.143678160919542"/>
    <n v="1684.6264367816093"/>
    <n v="1465.625"/>
    <n v="0"/>
    <d v="2023-06-01T00:00:00"/>
    <x v="10"/>
    <s v="09/05/2070"/>
    <n v="125"/>
    <n v="2555"/>
    <n v="110"/>
    <d v="2023-07-17T00:00:00"/>
    <n v="17144"/>
    <n v="1005067"/>
    <n v="820.75000000000011"/>
    <n v="-994162.75"/>
    <x v="4"/>
    <x v="4"/>
    <d v="2015-06-08T00:00:00"/>
    <x v="0"/>
    <x v="2"/>
    <x v="0"/>
    <x v="0"/>
    <x v="3"/>
    <x v="0"/>
    <x v="0"/>
    <x v="1"/>
    <x v="5"/>
    <x v="5"/>
    <x v="2"/>
    <x v="5"/>
    <x v="0"/>
    <x v="3"/>
  </r>
  <r>
    <x v="0"/>
    <x v="72"/>
    <x v="0"/>
    <x v="0"/>
    <x v="2"/>
    <d v="2023-02-23T00:00:00"/>
    <x v="1"/>
    <x v="5"/>
    <x v="5"/>
    <x v="4"/>
    <x v="11"/>
    <s v="EMC-SIMA-020-2023"/>
    <d v="2023-03-07T00:00:00"/>
    <x v="0"/>
    <n v="163"/>
    <x v="0"/>
    <x v="71"/>
    <n v="11994.5"/>
    <x v="0"/>
    <x v="306"/>
    <x v="78"/>
    <x v="61"/>
    <x v="0"/>
    <x v="11"/>
    <x v="1"/>
    <s v="04/04/2023"/>
    <s v="04/04/2023"/>
    <x v="0"/>
    <x v="0"/>
    <x v="22"/>
    <x v="6"/>
    <x v="13"/>
    <d v="2023-04-25T00:00:00"/>
    <s v="SIMA-IT-031/2023"/>
    <x v="21"/>
    <s v="CM-07"/>
    <s v="CM-07"/>
    <s v="CM-07"/>
    <n v="11994.5"/>
    <s v="CM-07"/>
    <s v="CM-07/2023"/>
    <s v="INNOVAPLAST PLANTA PROCESADORA DE PLASTICO - CECILIA MARIA JAUREGUI GAMARRA"/>
    <x v="0"/>
    <x v="1"/>
    <x v="21"/>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68"/>
    <n v="5474"/>
    <n v="11.566091954022989"/>
    <n v="786.49425287356325"/>
    <n v="684.25"/>
    <n v="0"/>
    <d v="2023-06-04T00:00:00"/>
    <x v="9"/>
    <s v="09/05/2071"/>
    <n v="125"/>
    <n v="2555"/>
    <n v="110"/>
    <d v="2023-07-18T00:00:00"/>
    <n v="17506"/>
    <n v="479139.22000000003"/>
    <n v="383.18000000000006"/>
    <n v="-474048.4"/>
    <x v="5"/>
    <x v="5"/>
    <d v="2015-09-17T00:00:00"/>
    <x v="0"/>
    <x v="2"/>
    <x v="0"/>
    <x v="0"/>
    <x v="3"/>
    <x v="0"/>
    <x v="0"/>
    <x v="1"/>
    <x v="5"/>
    <x v="5"/>
    <x v="2"/>
    <x v="5"/>
    <x v="0"/>
    <x v="4"/>
  </r>
  <r>
    <x v="0"/>
    <x v="73"/>
    <x v="0"/>
    <x v="0"/>
    <x v="3"/>
    <d v="2023-03-23T00:00:00"/>
    <x v="1"/>
    <x v="0"/>
    <x v="0"/>
    <x v="2"/>
    <x v="16"/>
    <s v="ADQ/BISO-P-010/2023"/>
    <d v="2023-03-27T00:00:00"/>
    <x v="0"/>
    <n v="304"/>
    <x v="0"/>
    <x v="72"/>
    <n v="25023.599999999999"/>
    <x v="0"/>
    <x v="307"/>
    <x v="3"/>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9"/>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6"/>
    <s v="ADQ/BISO-P-010/2023"/>
    <d v="2023-03-27T00:00:00"/>
    <x v="0"/>
    <n v="304"/>
    <x v="0"/>
    <x v="72"/>
    <n v="25023.599999999999"/>
    <x v="1"/>
    <x v="308"/>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1"/>
    <s v="09/05/2072"/>
    <n v="173"/>
    <n v="2554"/>
    <n v="208"/>
    <d v="2023-06-22T00:00:00"/>
    <n v="17893"/>
    <n v="143974.2352"/>
    <n v="112.64960000000001"/>
    <n v="-142477.6048"/>
    <x v="7"/>
    <x v="7"/>
    <s v="27/10/2015"/>
    <x v="0"/>
    <x v="5"/>
    <x v="0"/>
    <x v="0"/>
    <x v="3"/>
    <x v="0"/>
    <x v="0"/>
    <x v="1"/>
    <x v="5"/>
    <x v="5"/>
    <x v="2"/>
    <x v="5"/>
    <x v="0"/>
    <x v="6"/>
  </r>
  <r>
    <x v="0"/>
    <x v="73"/>
    <x v="0"/>
    <x v="0"/>
    <x v="3"/>
    <d v="2023-03-23T00:00:00"/>
    <x v="1"/>
    <x v="0"/>
    <x v="0"/>
    <x v="2"/>
    <x v="16"/>
    <s v="ADQ/BISO-P-010/2023"/>
    <d v="2023-03-27T00:00:00"/>
    <x v="0"/>
    <n v="304"/>
    <x v="0"/>
    <x v="72"/>
    <n v="25023.599999999999"/>
    <x v="2"/>
    <x v="309"/>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2"/>
    <s v="09/05/2072"/>
    <n v="173"/>
    <n v="2554"/>
    <n v="208"/>
    <d v="2023-06-22T00:00:00"/>
    <n v="17893"/>
    <n v="143974.2352"/>
    <n v="112.64960000000001"/>
    <n v="-142477.6048"/>
    <x v="2"/>
    <x v="2"/>
    <m/>
    <x v="0"/>
    <x v="12"/>
    <x v="0"/>
    <x v="0"/>
    <x v="0"/>
    <x v="0"/>
    <x v="1"/>
    <x v="1"/>
    <x v="3"/>
    <x v="6"/>
    <x v="1"/>
    <x v="6"/>
    <x v="0"/>
    <x v="1"/>
  </r>
  <r>
    <x v="0"/>
    <x v="73"/>
    <x v="0"/>
    <x v="0"/>
    <x v="3"/>
    <d v="2023-03-23T00:00:00"/>
    <x v="1"/>
    <x v="0"/>
    <x v="0"/>
    <x v="2"/>
    <x v="16"/>
    <s v="ADQ/BISO-P-010/2023"/>
    <d v="2023-03-27T00:00:00"/>
    <x v="0"/>
    <n v="304"/>
    <x v="0"/>
    <x v="72"/>
    <n v="25023.599999999999"/>
    <x v="3"/>
    <x v="310"/>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3"/>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4"/>
    <x v="311"/>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5"/>
    <x v="312"/>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6"/>
    <x v="313"/>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6"/>
    <s v="ADQ/BISO-P-010/2023"/>
    <d v="2023-03-27T00:00:00"/>
    <x v="0"/>
    <n v="304"/>
    <x v="0"/>
    <x v="72"/>
    <n v="25023.599999999999"/>
    <x v="7"/>
    <x v="314"/>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8"/>
    <x v="315"/>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9"/>
    <x v="316"/>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0"/>
    <x v="317"/>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10"/>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1"/>
    <x v="318"/>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9"/>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2"/>
    <x v="319"/>
    <x v="2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6"/>
    <s v="ADQ/BISO-P-010/2023"/>
    <d v="2023-03-27T00:00:00"/>
    <x v="0"/>
    <n v="304"/>
    <x v="0"/>
    <x v="72"/>
    <n v="25023.599999999999"/>
    <x v="13"/>
    <x v="320"/>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4"/>
    <x v="321"/>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2"/>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5"/>
    <x v="322"/>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6"/>
    <s v="ADQ/BISO-P-010/2023"/>
    <d v="2023-03-27T00:00:00"/>
    <x v="0"/>
    <n v="304"/>
    <x v="0"/>
    <x v="72"/>
    <n v="25023.599999999999"/>
    <x v="16"/>
    <x v="323"/>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6"/>
    <s v="ADQ/BISO-P-010/2023"/>
    <d v="2023-03-27T00:00:00"/>
    <x v="0"/>
    <n v="304"/>
    <x v="0"/>
    <x v="72"/>
    <n v="25023.599999999999"/>
    <x v="17"/>
    <x v="324"/>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5"/>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6"/>
    <s v="ADQ/BISO-P-010/2023"/>
    <d v="2023-03-27T00:00:00"/>
    <x v="0"/>
    <n v="304"/>
    <x v="0"/>
    <x v="72"/>
    <n v="25023.599999999999"/>
    <x v="18"/>
    <x v="325"/>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6"/>
    <s v="ADQ/BISO-P-010/2023"/>
    <d v="2023-03-27T00:00:00"/>
    <x v="0"/>
    <n v="304"/>
    <x v="0"/>
    <x v="72"/>
    <n v="25023.599999999999"/>
    <x v="19"/>
    <x v="326"/>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0"/>
    <x v="327"/>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1"/>
    <x v="328"/>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7"/>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2"/>
    <x v="329"/>
    <x v="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10"/>
    <s v="09/05/2072"/>
    <n v="173"/>
    <n v="2554"/>
    <n v="208"/>
    <d v="2023-06-22T00:00:00"/>
    <n v="17893"/>
    <n v="9919.8791999999994"/>
    <n v="7.7616000000000005"/>
    <n v="-9816.7608"/>
    <x v="2"/>
    <x v="2"/>
    <m/>
    <x v="0"/>
    <x v="12"/>
    <x v="0"/>
    <x v="0"/>
    <x v="0"/>
    <x v="0"/>
    <x v="1"/>
    <x v="1"/>
    <x v="3"/>
    <x v="7"/>
    <x v="1"/>
    <x v="7"/>
    <x v="0"/>
    <x v="0"/>
  </r>
  <r>
    <x v="0"/>
    <x v="73"/>
    <x v="0"/>
    <x v="0"/>
    <x v="3"/>
    <d v="2023-03-23T00:00:00"/>
    <x v="1"/>
    <x v="0"/>
    <x v="0"/>
    <x v="2"/>
    <x v="16"/>
    <s v="ADQ/BISO-P-010/2023"/>
    <d v="2023-03-27T00:00:00"/>
    <x v="0"/>
    <n v="304"/>
    <x v="0"/>
    <x v="72"/>
    <n v="25023.599999999999"/>
    <x v="23"/>
    <x v="330"/>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9"/>
    <s v="09/05/2072"/>
    <n v="173"/>
    <n v="2554"/>
    <n v="208"/>
    <d v="2023-06-22T00:00:00"/>
    <n v="17893"/>
    <n v="105461.34199999999"/>
    <n v="82.516000000000005"/>
    <n v="-104365.058"/>
    <x v="2"/>
    <x v="2"/>
    <m/>
    <x v="0"/>
    <x v="12"/>
    <x v="0"/>
    <x v="0"/>
    <x v="2"/>
    <x v="1"/>
    <x v="1"/>
    <x v="1"/>
    <x v="3"/>
    <x v="3"/>
    <x v="1"/>
    <x v="3"/>
    <x v="0"/>
    <x v="0"/>
  </r>
  <r>
    <x v="0"/>
    <x v="73"/>
    <x v="0"/>
    <x v="0"/>
    <x v="3"/>
    <d v="2023-03-23T00:00:00"/>
    <x v="1"/>
    <x v="0"/>
    <x v="0"/>
    <x v="2"/>
    <x v="16"/>
    <s v="ADQ/BISO-P-010/2023"/>
    <d v="2023-03-27T00:00:00"/>
    <x v="0"/>
    <n v="304"/>
    <x v="0"/>
    <x v="72"/>
    <n v="25023.599999999999"/>
    <x v="24"/>
    <x v="331"/>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6"/>
    <s v="ADQ/BISO-P-010/2023"/>
    <d v="2023-03-27T00:00:00"/>
    <x v="0"/>
    <n v="304"/>
    <x v="0"/>
    <x v="72"/>
    <n v="25023.599999999999"/>
    <x v="25"/>
    <x v="332"/>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1"/>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6"/>
    <s v="ADQ/BISO-P-010/2023"/>
    <d v="2023-03-27T00:00:00"/>
    <x v="0"/>
    <n v="304"/>
    <x v="0"/>
    <x v="72"/>
    <n v="25023.599999999999"/>
    <x v="26"/>
    <x v="333"/>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2"/>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6"/>
    <s v="ADQ/BISO-P-010/2023"/>
    <d v="2023-03-27T00:00:00"/>
    <x v="0"/>
    <n v="304"/>
    <x v="0"/>
    <x v="72"/>
    <n v="25023.599999999999"/>
    <x v="27"/>
    <x v="334"/>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3"/>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8"/>
    <x v="335"/>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4"/>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29"/>
    <x v="336"/>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6"/>
    <s v="ADQ/BISO-P-010/2023"/>
    <d v="2023-03-27T00:00:00"/>
    <x v="0"/>
    <n v="304"/>
    <x v="0"/>
    <x v="72"/>
    <n v="25023.599999999999"/>
    <x v="30"/>
    <x v="337"/>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6"/>
    <s v="ADQ/BISO-P-010/2023"/>
    <d v="2023-03-27T00:00:00"/>
    <x v="0"/>
    <n v="304"/>
    <x v="0"/>
    <x v="72"/>
    <n v="25023.599999999999"/>
    <x v="31"/>
    <x v="338"/>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6"/>
    <s v="ADQ/BISO-P-010/2023"/>
    <d v="2023-03-27T00:00:00"/>
    <x v="0"/>
    <n v="304"/>
    <x v="0"/>
    <x v="72"/>
    <n v="25023.599999999999"/>
    <x v="32"/>
    <x v="339"/>
    <x v="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6"/>
    <s v="ADQ/BISO-P-010/2023"/>
    <d v="2023-03-27T00:00:00"/>
    <x v="0"/>
    <n v="304"/>
    <x v="0"/>
    <x v="72"/>
    <n v="25023.599999999999"/>
    <x v="33"/>
    <x v="340"/>
    <x v="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7"/>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6"/>
    <s v="ADQ/BISO-P-010/2023"/>
    <d v="2023-03-27T00:00:00"/>
    <x v="0"/>
    <n v="304"/>
    <x v="0"/>
    <x v="72"/>
    <n v="25023.599999999999"/>
    <x v="34"/>
    <x v="341"/>
    <x v="27"/>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10"/>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6"/>
    <s v="ADQ/BISO-P-010/2023"/>
    <d v="2023-03-27T00:00:00"/>
    <x v="0"/>
    <n v="304"/>
    <x v="0"/>
    <x v="72"/>
    <n v="25023.599999999999"/>
    <x v="35"/>
    <x v="342"/>
    <x v="5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9"/>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6"/>
    <s v="ADQ/BISO-P-010/2023"/>
    <d v="2023-03-27T00:00:00"/>
    <x v="0"/>
    <n v="304"/>
    <x v="0"/>
    <x v="72"/>
    <n v="25023.599999999999"/>
    <x v="36"/>
    <x v="343"/>
    <x v="7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6"/>
    <s v="ADQ/BISO-P-010/2023"/>
    <d v="2023-03-27T00:00:00"/>
    <x v="0"/>
    <n v="304"/>
    <x v="0"/>
    <x v="72"/>
    <n v="25023.599999999999"/>
    <x v="37"/>
    <x v="344"/>
    <x v="79"/>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1"/>
    <s v="09/05/2072"/>
    <n v="173"/>
    <n v="2554"/>
    <n v="208"/>
    <d v="2023-06-22T00:00:00"/>
    <n v="17893"/>
    <n v="31603.51125"/>
    <n v="24.727500000000003"/>
    <n v="-31274.988750000004"/>
    <x v="8"/>
    <x v="8"/>
    <m/>
    <x v="0"/>
    <x v="8"/>
    <x v="0"/>
    <x v="0"/>
    <x v="0"/>
    <x v="0"/>
    <x v="0"/>
    <x v="1"/>
    <x v="8"/>
    <x v="9"/>
    <x v="3"/>
    <x v="9"/>
    <x v="0"/>
    <x v="0"/>
  </r>
  <r>
    <x v="0"/>
    <x v="73"/>
    <x v="0"/>
    <x v="0"/>
    <x v="3"/>
    <d v="2023-03-23T00:00:00"/>
    <x v="1"/>
    <x v="0"/>
    <x v="0"/>
    <x v="2"/>
    <x v="16"/>
    <s v="ADQ/BISO-P-010/2023"/>
    <d v="2023-03-27T00:00:00"/>
    <x v="0"/>
    <n v="304"/>
    <x v="0"/>
    <x v="72"/>
    <n v="25023.599999999999"/>
    <x v="38"/>
    <x v="345"/>
    <x v="38"/>
    <x v="56"/>
    <x v="0"/>
    <x v="1"/>
    <x v="1"/>
    <s v="03/04/2023"/>
    <s v="03/04/2023"/>
    <x v="0"/>
    <x v="0"/>
    <x v="23"/>
    <x v="7"/>
    <x v="26"/>
    <d v="2023-04-06T00:00:00"/>
    <s v="IT-BISO-006/2023"/>
    <x v="5"/>
    <s v="CM-13"/>
    <s v="CM-13"/>
    <s v="CM-13"/>
    <n v="25023.599999999999"/>
    <s v="CM-13"/>
    <s v="CM-13/2023"/>
    <s v="MONOPOL LTDA."/>
    <x v="0"/>
    <x v="1"/>
    <x v="11"/>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2"/>
    <s v="09/05/2072"/>
    <n v="173"/>
    <n v="2554"/>
    <n v="208"/>
    <d v="2023-06-22T00:00:00"/>
    <n v="17893"/>
    <n v="64379.013999999996"/>
    <n v="50.372"/>
    <n v="-63709.785999999993"/>
    <x v="2"/>
    <x v="2"/>
    <m/>
    <x v="0"/>
    <x v="12"/>
    <x v="0"/>
    <x v="0"/>
    <x v="2"/>
    <x v="0"/>
    <x v="1"/>
    <x v="1"/>
    <x v="3"/>
    <x v="3"/>
    <x v="1"/>
    <x v="3"/>
    <x v="0"/>
    <x v="0"/>
  </r>
  <r>
    <x v="0"/>
    <x v="74"/>
    <x v="0"/>
    <x v="0"/>
    <x v="3"/>
    <d v="2023-03-28T00:00:00"/>
    <x v="1"/>
    <x v="5"/>
    <x v="5"/>
    <x v="1"/>
    <x v="14"/>
    <s v="ADQ/MINA-032/2023"/>
    <d v="2023-03-30T00:00:00"/>
    <x v="0"/>
    <n v="313"/>
    <x v="0"/>
    <x v="73"/>
    <n v="69150"/>
    <x v="0"/>
    <x v="346"/>
    <x v="12"/>
    <x v="62"/>
    <x v="44"/>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108"/>
    <n v="1112.4000000000001"/>
    <n v="1.4798850574712645"/>
    <n v="159.82758620689657"/>
    <n v="139.05000000000001"/>
    <n v="0"/>
    <d v="2024-06-11T00:00:00"/>
    <x v="13"/>
    <s v="09/05/2111"/>
    <n v="125"/>
    <n v="2555"/>
    <n v="110"/>
    <d v="2023-08-27T00:00:00"/>
    <n v="31742"/>
    <n v="176549.00400000002"/>
    <n v="77.868000000000009"/>
    <n v="-175514.47200000001"/>
    <x v="2"/>
    <x v="2"/>
    <m/>
    <x v="0"/>
    <x v="12"/>
    <x v="0"/>
    <x v="0"/>
    <x v="0"/>
    <x v="0"/>
    <x v="1"/>
    <x v="1"/>
    <x v="3"/>
    <x v="3"/>
    <x v="1"/>
    <x v="3"/>
    <x v="0"/>
    <x v="0"/>
  </r>
  <r>
    <x v="0"/>
    <x v="74"/>
    <x v="0"/>
    <x v="0"/>
    <x v="3"/>
    <d v="2023-03-28T00:00:00"/>
    <x v="1"/>
    <x v="5"/>
    <x v="5"/>
    <x v="1"/>
    <x v="14"/>
    <s v="ADQ/MINA-032/2023"/>
    <d v="2023-03-30T00:00:00"/>
    <x v="0"/>
    <n v="313"/>
    <x v="0"/>
    <x v="73"/>
    <n v="69150"/>
    <x v="1"/>
    <x v="347"/>
    <x v="80"/>
    <x v="62"/>
    <x v="0"/>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109"/>
    <n v="2725"/>
    <n v="3.5919540229885056"/>
    <n v="391.52298850574709"/>
    <n v="340.62499999999994"/>
    <n v="0"/>
    <d v="2024-06-11T00:00:00"/>
    <x v="14"/>
    <s v="09/05/2112"/>
    <n v="125"/>
    <n v="2555"/>
    <n v="110"/>
    <d v="2023-08-28T00:00:00"/>
    <n v="32108"/>
    <n v="437471.5"/>
    <n v="190.75000000000003"/>
    <n v="-434937.25"/>
    <x v="2"/>
    <x v="2"/>
    <m/>
    <x v="0"/>
    <x v="12"/>
    <x v="0"/>
    <x v="0"/>
    <x v="0"/>
    <x v="0"/>
    <x v="1"/>
    <x v="1"/>
    <x v="3"/>
    <x v="3"/>
    <x v="1"/>
    <x v="3"/>
    <x v="0"/>
    <x v="0"/>
  </r>
  <r>
    <x v="0"/>
    <x v="74"/>
    <x v="0"/>
    <x v="0"/>
    <x v="3"/>
    <d v="2023-03-28T00:00:00"/>
    <x v="1"/>
    <x v="5"/>
    <x v="5"/>
    <x v="1"/>
    <x v="14"/>
    <s v="ADQ/MINA-032/2023"/>
    <d v="2023-03-30T00:00:00"/>
    <x v="0"/>
    <n v="313"/>
    <x v="0"/>
    <x v="73"/>
    <n v="69150"/>
    <x v="2"/>
    <x v="348"/>
    <x v="10"/>
    <x v="62"/>
    <x v="0"/>
    <x v="0"/>
    <x v="0"/>
    <s v="05/04/2023"/>
    <s v="05/04/2023"/>
    <x v="0"/>
    <x v="0"/>
    <x v="17"/>
    <x v="7"/>
    <x v="23"/>
    <d v="2023-04-12T00:00:00"/>
    <s v="IT/MINA-032/2023"/>
    <x v="11"/>
    <s v="CD-167"/>
    <s v="CD-167"/>
    <s v="CD-167"/>
    <n v="50150"/>
    <s v="CD-167"/>
    <s v="EMC-UAL-123-CD-167/2023"/>
    <s v="DISTRIBUIDORA TORNIVOL - PACIFICA ELIZABETH CASTELO GUTIERREZ"/>
    <x v="0"/>
    <x v="1"/>
    <x v="10"/>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110"/>
    <n v="660"/>
    <n v="0.86206896551724144"/>
    <n v="94.827586206896555"/>
    <n v="82.5"/>
    <n v="0"/>
    <d v="2024-06-11T00:00:00"/>
    <x v="15"/>
    <s v="09/05/2113"/>
    <n v="125"/>
    <n v="2555"/>
    <n v="110"/>
    <d v="2023-08-29T00:00:00"/>
    <n v="32473"/>
    <n v="107160.90000000001"/>
    <n v="46.2"/>
    <n v="-106547.1"/>
    <x v="2"/>
    <x v="2"/>
    <m/>
    <x v="0"/>
    <x v="12"/>
    <x v="0"/>
    <x v="0"/>
    <x v="0"/>
    <x v="0"/>
    <x v="1"/>
    <x v="1"/>
    <x v="3"/>
    <x v="3"/>
    <x v="1"/>
    <x v="3"/>
    <x v="0"/>
    <x v="0"/>
  </r>
  <r>
    <x v="0"/>
    <x v="75"/>
    <x v="0"/>
    <x v="0"/>
    <x v="5"/>
    <d v="2023-06-07T00:00:00"/>
    <x v="1"/>
    <x v="0"/>
    <x v="0"/>
    <x v="4"/>
    <x v="11"/>
    <s v="SIMA-51/2023"/>
    <d v="2023-06-13T00:00:00"/>
    <x v="0"/>
    <n v="316"/>
    <x v="0"/>
    <x v="74"/>
    <n v="21507.200000000001"/>
    <x v="0"/>
    <x v="349"/>
    <x v="81"/>
    <x v="63"/>
    <x v="45"/>
    <x v="0"/>
    <x v="1"/>
    <s v="22/06/2023"/>
    <s v="22/06/2023"/>
    <x v="0"/>
    <x v="0"/>
    <x v="10"/>
    <x v="7"/>
    <x v="15"/>
    <m/>
    <m/>
    <x v="0"/>
    <m/>
    <m/>
    <m/>
    <m/>
    <n v="0"/>
    <m/>
    <m/>
    <x v="0"/>
    <x v="1"/>
    <x v="0"/>
    <x v="0"/>
    <m/>
    <m/>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x v="0"/>
    <x v="0"/>
    <n v="111"/>
    <n v="0"/>
    <n v="0"/>
    <n v="0"/>
    <n v="0"/>
    <n v="0"/>
    <d v="1899-12-30T00:00:00"/>
    <x v="16"/>
    <s v="09/05/2114"/>
    <n v="125"/>
    <n v="2555"/>
    <n v="110"/>
    <d v="2023-08-30T00:00:00"/>
    <n v="78292"/>
    <n v="0"/>
    <n v="0"/>
    <n v="0"/>
    <x v="2"/>
    <x v="2"/>
    <m/>
    <x v="0"/>
    <x v="12"/>
    <x v="0"/>
    <x v="0"/>
    <x v="2"/>
    <x v="0"/>
    <x v="0"/>
    <x v="0"/>
    <x v="3"/>
    <x v="10"/>
    <x v="1"/>
    <x v="10"/>
    <x v="0"/>
    <x v="0"/>
  </r>
  <r>
    <x v="0"/>
    <x v="76"/>
    <x v="0"/>
    <x v="0"/>
    <x v="6"/>
    <d v="2023-04-04T00:00:00"/>
    <x v="1"/>
    <x v="17"/>
    <x v="17"/>
    <x v="4"/>
    <x v="11"/>
    <s v="EMC-SIMA-039-2023"/>
    <d v="2023-04-13T00:00:00"/>
    <x v="0"/>
    <n v="334"/>
    <x v="0"/>
    <x v="75"/>
    <n v="21924.26"/>
    <x v="0"/>
    <x v="350"/>
    <x v="8"/>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
    <s v="Martillo de uña con mango de madera 27mm_x000a_TRAMONTINA/BRASIL "/>
    <s v="Pza."/>
    <n v="6"/>
    <n v="57"/>
    <n v="342"/>
    <x v="0"/>
    <x v="0"/>
    <n v="0"/>
    <n v="0"/>
    <n v="8.1896551724137936"/>
    <n v="0"/>
    <n v="0"/>
    <n v="0"/>
    <d v="2023-07-11T00:00:00"/>
    <x v="1"/>
    <s v="09/05/2115"/>
    <n v="125"/>
    <n v="2555"/>
    <n v="110"/>
    <d v="2023-08-31T00:00:00"/>
    <n v="33539"/>
    <n v="0"/>
    <n v="0"/>
    <n v="0"/>
    <x v="2"/>
    <x v="2"/>
    <m/>
    <x v="0"/>
    <x v="12"/>
    <x v="0"/>
    <x v="0"/>
    <x v="2"/>
    <x v="0"/>
    <x v="1"/>
    <x v="1"/>
    <x v="3"/>
    <x v="11"/>
    <x v="1"/>
    <x v="11"/>
    <x v="0"/>
    <x v="0"/>
  </r>
  <r>
    <x v="0"/>
    <x v="76"/>
    <x v="0"/>
    <x v="0"/>
    <x v="6"/>
    <d v="2023-04-04T00:00:00"/>
    <x v="1"/>
    <x v="17"/>
    <x v="17"/>
    <x v="4"/>
    <x v="11"/>
    <s v="EMC-SIMA-039-2023"/>
    <d v="2023-04-13T00:00:00"/>
    <x v="0"/>
    <n v="334"/>
    <x v="0"/>
    <x v="75"/>
    <n v="21924.26"/>
    <x v="1"/>
    <x v="351"/>
    <x v="45"/>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0"/>
    <n v="0"/>
    <n v="50.287356321839084"/>
    <n v="0"/>
    <n v="0"/>
    <n v="0"/>
    <d v="2023-07-11T00:00:00"/>
    <x v="2"/>
    <s v="09/05/2116"/>
    <n v="125"/>
    <n v="2555"/>
    <n v="110"/>
    <d v="2023-09-01T00:00:00"/>
    <n v="33905"/>
    <n v="0"/>
    <n v="0"/>
    <n v="0"/>
    <x v="2"/>
    <x v="2"/>
    <m/>
    <x v="0"/>
    <x v="12"/>
    <x v="0"/>
    <x v="0"/>
    <x v="0"/>
    <x v="0"/>
    <x v="1"/>
    <x v="1"/>
    <x v="3"/>
    <x v="11"/>
    <x v="1"/>
    <x v="11"/>
    <x v="0"/>
    <x v="0"/>
  </r>
  <r>
    <x v="0"/>
    <x v="76"/>
    <x v="0"/>
    <x v="0"/>
    <x v="6"/>
    <d v="2023-04-04T00:00:00"/>
    <x v="1"/>
    <x v="17"/>
    <x v="17"/>
    <x v="4"/>
    <x v="11"/>
    <s v="EMC-SIMA-039-2023"/>
    <d v="2023-04-13T00:00:00"/>
    <x v="0"/>
    <n v="334"/>
    <x v="0"/>
    <x v="75"/>
    <n v="21924.26"/>
    <x v="2"/>
    <x v="352"/>
    <x v="45"/>
    <x v="18"/>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0"/>
    <n v="0"/>
    <n v="76.149425287356323"/>
    <n v="0"/>
    <n v="0"/>
    <n v="0"/>
    <d v="2023-07-11T00:00:00"/>
    <x v="17"/>
    <s v="09/05/2117"/>
    <n v="125"/>
    <n v="2555"/>
    <n v="110"/>
    <d v="2023-09-02T00:00:00"/>
    <n v="34270"/>
    <n v="0"/>
    <n v="0"/>
    <n v="0"/>
    <x v="2"/>
    <x v="2"/>
    <m/>
    <x v="0"/>
    <x v="8"/>
    <x v="0"/>
    <x v="0"/>
    <x v="0"/>
    <x v="0"/>
    <x v="0"/>
    <x v="1"/>
    <x v="3"/>
    <x v="3"/>
    <x v="1"/>
    <x v="3"/>
    <x v="0"/>
    <x v="0"/>
  </r>
  <r>
    <x v="0"/>
    <x v="76"/>
    <x v="0"/>
    <x v="0"/>
    <x v="6"/>
    <d v="2023-04-04T00:00:00"/>
    <x v="1"/>
    <x v="17"/>
    <x v="17"/>
    <x v="4"/>
    <x v="11"/>
    <s v="EMC-SIMA-039-2023"/>
    <d v="2023-04-13T00:00:00"/>
    <x v="0"/>
    <n v="334"/>
    <x v="0"/>
    <x v="75"/>
    <n v="21924.26"/>
    <x v="3"/>
    <x v="353"/>
    <x v="8"/>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4"/>
    <s v="Juego de destornilladores de 8 piezas cushiongrip_x000a_MILWAUKEE/ASIA "/>
    <s v="Jgo."/>
    <n v="6"/>
    <n v="350"/>
    <n v="2100"/>
    <x v="0"/>
    <x v="0"/>
    <n v="0"/>
    <n v="0"/>
    <n v="50.287356321839084"/>
    <n v="0"/>
    <n v="0"/>
    <n v="0"/>
    <d v="2023-07-11T00:00:00"/>
    <x v="10"/>
    <s v="09/05/2118"/>
    <n v="125"/>
    <n v="2555"/>
    <n v="110"/>
    <d v="2023-09-03T00:00:00"/>
    <n v="34635"/>
    <n v="0"/>
    <n v="0"/>
    <n v="0"/>
    <x v="2"/>
    <x v="2"/>
    <m/>
    <x v="0"/>
    <x v="8"/>
    <x v="0"/>
    <x v="0"/>
    <x v="0"/>
    <x v="0"/>
    <x v="0"/>
    <x v="1"/>
    <x v="3"/>
    <x v="3"/>
    <x v="1"/>
    <x v="3"/>
    <x v="0"/>
    <x v="0"/>
  </r>
  <r>
    <x v="0"/>
    <x v="76"/>
    <x v="0"/>
    <x v="0"/>
    <x v="6"/>
    <d v="2023-04-04T00:00:00"/>
    <x v="1"/>
    <x v="17"/>
    <x v="17"/>
    <x v="4"/>
    <x v="11"/>
    <s v="EMC-SIMA-039-2023"/>
    <d v="2023-04-13T00:00:00"/>
    <x v="0"/>
    <n v="334"/>
    <x v="0"/>
    <x v="75"/>
    <n v="21924.26"/>
    <x v="4"/>
    <x v="354"/>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5"/>
    <s v="Llave inglesa de 8” _x000a_TRUPER/ASIA "/>
    <s v="Pzas."/>
    <n v="3"/>
    <n v="85"/>
    <n v="255"/>
    <x v="0"/>
    <x v="0"/>
    <n v="0"/>
    <n v="0"/>
    <n v="12.212643678160919"/>
    <n v="0"/>
    <n v="0"/>
    <n v="0"/>
    <d v="2023-07-11T00:00:00"/>
    <x v="9"/>
    <s v="09/05/2119"/>
    <n v="125"/>
    <n v="2555"/>
    <n v="110"/>
    <d v="2023-09-04T00:00:00"/>
    <n v="35000"/>
    <n v="0"/>
    <n v="0"/>
    <n v="0"/>
    <x v="2"/>
    <x v="2"/>
    <m/>
    <x v="0"/>
    <x v="8"/>
    <x v="0"/>
    <x v="0"/>
    <x v="0"/>
    <x v="0"/>
    <x v="0"/>
    <x v="1"/>
    <x v="3"/>
    <x v="3"/>
    <x v="1"/>
    <x v="3"/>
    <x v="0"/>
    <x v="0"/>
  </r>
  <r>
    <x v="0"/>
    <x v="76"/>
    <x v="0"/>
    <x v="0"/>
    <x v="6"/>
    <d v="2023-04-04T00:00:00"/>
    <x v="1"/>
    <x v="17"/>
    <x v="17"/>
    <x v="4"/>
    <x v="11"/>
    <s v="EMC-SIMA-039-2023"/>
    <d v="2023-04-13T00:00:00"/>
    <x v="0"/>
    <n v="334"/>
    <x v="0"/>
    <x v="75"/>
    <n v="21924.26"/>
    <x v="5"/>
    <x v="355"/>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6"/>
    <s v="Llave inglesa de 12” _x000a_TRUPER/ASIA "/>
    <s v="Pzas."/>
    <n v="3"/>
    <n v="145"/>
    <n v="435"/>
    <x v="0"/>
    <x v="0"/>
    <n v="0"/>
    <n v="0"/>
    <n v="20.833333333333332"/>
    <n v="0"/>
    <n v="0"/>
    <n v="0"/>
    <d v="2023-07-11T00:00:00"/>
    <x v="8"/>
    <s v="09/05/2120"/>
    <n v="125"/>
    <n v="2555"/>
    <n v="110"/>
    <d v="2023-09-05T00:00:00"/>
    <n v="35366"/>
    <n v="0"/>
    <n v="0"/>
    <n v="0"/>
    <x v="2"/>
    <x v="2"/>
    <m/>
    <x v="0"/>
    <x v="8"/>
    <x v="0"/>
    <x v="0"/>
    <x v="0"/>
    <x v="0"/>
    <x v="0"/>
    <x v="1"/>
    <x v="3"/>
    <x v="3"/>
    <x v="1"/>
    <x v="3"/>
    <x v="0"/>
    <x v="0"/>
  </r>
  <r>
    <x v="0"/>
    <x v="76"/>
    <x v="0"/>
    <x v="0"/>
    <x v="6"/>
    <d v="2023-04-04T00:00:00"/>
    <x v="1"/>
    <x v="17"/>
    <x v="17"/>
    <x v="4"/>
    <x v="11"/>
    <s v="EMC-SIMA-039-2023"/>
    <d v="2023-04-13T00:00:00"/>
    <x v="0"/>
    <n v="334"/>
    <x v="0"/>
    <x v="75"/>
    <n v="21924.26"/>
    <x v="6"/>
    <x v="356"/>
    <x v="29"/>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7"/>
    <s v="Juego de llaves hexagonales largas 9 pzas. (1,5-2-2,5-3-4-5-6-8-10)_x000a_TRAMONTINA-PRO/BRASIL "/>
    <s v="Jgo."/>
    <n v="4"/>
    <n v="150"/>
    <n v="600"/>
    <x v="0"/>
    <x v="0"/>
    <n v="0"/>
    <n v="0"/>
    <n v="21.551724137931036"/>
    <n v="0"/>
    <n v="0"/>
    <n v="0"/>
    <d v="2023-07-11T00:00:00"/>
    <x v="11"/>
    <s v="09/05/2121"/>
    <n v="125"/>
    <n v="2555"/>
    <n v="110"/>
    <d v="2023-09-06T00:00:00"/>
    <n v="35731"/>
    <n v="0"/>
    <n v="0"/>
    <n v="0"/>
    <x v="2"/>
    <x v="2"/>
    <m/>
    <x v="0"/>
    <x v="8"/>
    <x v="0"/>
    <x v="0"/>
    <x v="0"/>
    <x v="0"/>
    <x v="0"/>
    <x v="1"/>
    <x v="3"/>
    <x v="3"/>
    <x v="1"/>
    <x v="3"/>
    <x v="0"/>
    <x v="0"/>
  </r>
  <r>
    <x v="0"/>
    <x v="76"/>
    <x v="0"/>
    <x v="0"/>
    <x v="6"/>
    <d v="2023-04-04T00:00:00"/>
    <x v="1"/>
    <x v="17"/>
    <x v="17"/>
    <x v="4"/>
    <x v="11"/>
    <s v="EMC-SIMA-039-2023"/>
    <d v="2023-04-13T00:00:00"/>
    <x v="0"/>
    <n v="334"/>
    <x v="0"/>
    <x v="75"/>
    <n v="21924.26"/>
    <x v="7"/>
    <x v="357"/>
    <x v="29"/>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0"/>
    <n v="0"/>
    <n v="80.459770114942529"/>
    <n v="0"/>
    <n v="0"/>
    <n v="0"/>
    <d v="2023-07-11T00:00:00"/>
    <x v="12"/>
    <s v="09/05/2122"/>
    <n v="125"/>
    <n v="2555"/>
    <n v="110"/>
    <d v="2023-09-07T00:00:00"/>
    <n v="36096"/>
    <n v="0"/>
    <n v="0"/>
    <n v="0"/>
    <x v="2"/>
    <x v="2"/>
    <m/>
    <x v="0"/>
    <x v="8"/>
    <x v="0"/>
    <x v="0"/>
    <x v="0"/>
    <x v="0"/>
    <x v="0"/>
    <x v="1"/>
    <x v="3"/>
    <x v="3"/>
    <x v="1"/>
    <x v="3"/>
    <x v="0"/>
    <x v="0"/>
  </r>
  <r>
    <x v="0"/>
    <x v="76"/>
    <x v="0"/>
    <x v="0"/>
    <x v="6"/>
    <d v="2023-04-04T00:00:00"/>
    <x v="1"/>
    <x v="17"/>
    <x v="17"/>
    <x v="4"/>
    <x v="11"/>
    <s v="EMC-SIMA-039-2023"/>
    <d v="2023-04-13T00:00:00"/>
    <x v="0"/>
    <n v="334"/>
    <x v="0"/>
    <x v="75"/>
    <n v="21924.26"/>
    <x v="8"/>
    <x v="358"/>
    <x v="7"/>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9"/>
    <s v="Cepillo para madera (Garlopas 5C de 2” ancho, 14” de largo)_x000a_TRUPER/ASIA "/>
    <s v="Pzas."/>
    <n v="2"/>
    <n v="530"/>
    <n v="1060"/>
    <x v="0"/>
    <x v="0"/>
    <n v="0"/>
    <n v="0"/>
    <n v="76.149425287356323"/>
    <n v="0"/>
    <n v="0"/>
    <n v="0"/>
    <d v="2023-07-11T00:00:00"/>
    <x v="13"/>
    <s v="09/05/2123"/>
    <n v="125"/>
    <n v="2555"/>
    <n v="110"/>
    <d v="2023-09-08T00:00:00"/>
    <n v="36461"/>
    <n v="0"/>
    <n v="0"/>
    <n v="0"/>
    <x v="2"/>
    <x v="2"/>
    <m/>
    <x v="0"/>
    <x v="12"/>
    <x v="0"/>
    <x v="0"/>
    <x v="2"/>
    <x v="0"/>
    <x v="1"/>
    <x v="1"/>
    <x v="9"/>
    <x v="12"/>
    <x v="1"/>
    <x v="12"/>
    <x v="0"/>
    <x v="8"/>
  </r>
  <r>
    <x v="0"/>
    <x v="76"/>
    <x v="0"/>
    <x v="0"/>
    <x v="6"/>
    <d v="2023-04-04T00:00:00"/>
    <x v="1"/>
    <x v="17"/>
    <x v="17"/>
    <x v="4"/>
    <x v="11"/>
    <s v="EMC-SIMA-039-2023"/>
    <d v="2023-04-13T00:00:00"/>
    <x v="0"/>
    <n v="334"/>
    <x v="0"/>
    <x v="75"/>
    <n v="21924.26"/>
    <x v="9"/>
    <x v="359"/>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0"/>
    <s v="Cepillo de acero con mango de madera 11”_x000a_UYUSTOOL/ASIA "/>
    <s v="Pzas."/>
    <n v="10"/>
    <n v="8"/>
    <n v="80"/>
    <x v="0"/>
    <x v="0"/>
    <n v="0"/>
    <n v="0"/>
    <n v="1.1494252873563218"/>
    <n v="0"/>
    <n v="0"/>
    <n v="0"/>
    <d v="2023-07-11T00:00:00"/>
    <x v="14"/>
    <s v="09/05/2124"/>
    <n v="125"/>
    <n v="2555"/>
    <n v="110"/>
    <d v="2023-09-09T00:00:00"/>
    <n v="36827"/>
    <n v="0"/>
    <n v="0"/>
    <n v="0"/>
    <x v="2"/>
    <x v="2"/>
    <m/>
    <x v="0"/>
    <x v="12"/>
    <x v="0"/>
    <x v="0"/>
    <x v="2"/>
    <x v="0"/>
    <x v="1"/>
    <x v="1"/>
    <x v="10"/>
    <x v="12"/>
    <x v="1"/>
    <x v="12"/>
    <x v="0"/>
    <x v="9"/>
  </r>
  <r>
    <x v="0"/>
    <x v="76"/>
    <x v="0"/>
    <x v="0"/>
    <x v="6"/>
    <d v="2023-04-04T00:00:00"/>
    <x v="1"/>
    <x v="17"/>
    <x v="17"/>
    <x v="4"/>
    <x v="11"/>
    <s v="EMC-SIMA-039-2023"/>
    <d v="2023-04-13T00:00:00"/>
    <x v="0"/>
    <n v="334"/>
    <x v="0"/>
    <x v="75"/>
    <n v="21924.26"/>
    <x v="10"/>
    <x v="360"/>
    <x v="2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1"/>
    <s v="Curvina 24″_x000a_TRUPER/ASIA "/>
    <s v="Pzas."/>
    <n v="4"/>
    <n v="85"/>
    <n v="340"/>
    <x v="0"/>
    <x v="0"/>
    <n v="0"/>
    <n v="0"/>
    <n v="12.212643678160919"/>
    <n v="0"/>
    <n v="0"/>
    <n v="0"/>
    <d v="2023-07-11T00:00:00"/>
    <x v="15"/>
    <s v="09/05/2125"/>
    <n v="125"/>
    <n v="2555"/>
    <n v="110"/>
    <d v="2023-09-10T00:00:00"/>
    <n v="37192"/>
    <n v="0"/>
    <n v="0"/>
    <n v="0"/>
    <x v="2"/>
    <x v="2"/>
    <m/>
    <x v="0"/>
    <x v="12"/>
    <x v="0"/>
    <x v="0"/>
    <x v="0"/>
    <x v="0"/>
    <x v="1"/>
    <x v="1"/>
    <x v="3"/>
    <x v="13"/>
    <x v="1"/>
    <x v="13"/>
    <x v="0"/>
    <x v="0"/>
  </r>
  <r>
    <x v="0"/>
    <x v="76"/>
    <x v="0"/>
    <x v="0"/>
    <x v="6"/>
    <d v="2023-04-04T00:00:00"/>
    <x v="1"/>
    <x v="17"/>
    <x v="17"/>
    <x v="4"/>
    <x v="11"/>
    <s v="EMC-SIMA-039-2023"/>
    <d v="2023-04-13T00:00:00"/>
    <x v="0"/>
    <n v="334"/>
    <x v="0"/>
    <x v="75"/>
    <n v="21924.26"/>
    <x v="11"/>
    <x v="361"/>
    <x v="3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2"/>
    <s v="Disco de desbaste y Corte de 9”_x000a_NORTON/BRASIL "/>
    <s v="Pzas."/>
    <n v="30"/>
    <n v="48"/>
    <n v="1440"/>
    <x v="0"/>
    <x v="0"/>
    <n v="0"/>
    <n v="0"/>
    <n v="6.8965517241379315"/>
    <n v="0"/>
    <n v="0"/>
    <n v="0"/>
    <d v="2023-07-11T00:00:00"/>
    <x v="16"/>
    <s v="09/05/2126"/>
    <n v="125"/>
    <n v="2555"/>
    <n v="110"/>
    <d v="2023-09-11T00:00:00"/>
    <n v="37557"/>
    <n v="0"/>
    <n v="0"/>
    <n v="0"/>
    <x v="2"/>
    <x v="2"/>
    <m/>
    <x v="0"/>
    <x v="12"/>
    <x v="0"/>
    <x v="0"/>
    <x v="0"/>
    <x v="0"/>
    <x v="1"/>
    <x v="1"/>
    <x v="3"/>
    <x v="13"/>
    <x v="1"/>
    <x v="13"/>
    <x v="0"/>
    <x v="0"/>
  </r>
  <r>
    <x v="0"/>
    <x v="76"/>
    <x v="0"/>
    <x v="0"/>
    <x v="6"/>
    <d v="2023-04-04T00:00:00"/>
    <x v="1"/>
    <x v="17"/>
    <x v="17"/>
    <x v="4"/>
    <x v="11"/>
    <s v="EMC-SIMA-039-2023"/>
    <d v="2023-04-13T00:00:00"/>
    <x v="0"/>
    <n v="334"/>
    <x v="0"/>
    <x v="75"/>
    <n v="21924.26"/>
    <x v="12"/>
    <x v="362"/>
    <x v="3"/>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0"/>
    <n v="0"/>
    <n v="18.678160919540229"/>
    <n v="0"/>
    <n v="0"/>
    <n v="0"/>
    <d v="2023-07-11T00:00:00"/>
    <x v="1"/>
    <s v="09/05/2127"/>
    <n v="125"/>
    <n v="2555"/>
    <n v="110"/>
    <d v="2023-09-12T00:00:00"/>
    <n v="37922"/>
    <n v="0"/>
    <n v="0"/>
    <n v="0"/>
    <x v="2"/>
    <x v="2"/>
    <m/>
    <x v="0"/>
    <x v="12"/>
    <x v="0"/>
    <x v="0"/>
    <x v="0"/>
    <x v="1"/>
    <x v="0"/>
    <x v="1"/>
    <x v="3"/>
    <x v="3"/>
    <x v="1"/>
    <x v="3"/>
    <x v="0"/>
    <x v="0"/>
  </r>
  <r>
    <x v="0"/>
    <x v="76"/>
    <x v="0"/>
    <x v="0"/>
    <x v="6"/>
    <d v="2023-04-04T00:00:00"/>
    <x v="1"/>
    <x v="17"/>
    <x v="17"/>
    <x v="4"/>
    <x v="11"/>
    <s v="EMC-SIMA-039-2023"/>
    <d v="2023-04-13T00:00:00"/>
    <x v="0"/>
    <n v="334"/>
    <x v="0"/>
    <x v="75"/>
    <n v="21924.26"/>
    <x v="13"/>
    <x v="363"/>
    <x v="9"/>
    <x v="13"/>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4"/>
    <s v="Lijas en diferentes medidas para madera (ROLLO)_x000a_3M/NORTON/BRASIL "/>
    <s v="Rollos"/>
    <n v="10"/>
    <n v="315"/>
    <n v="3150"/>
    <x v="0"/>
    <x v="0"/>
    <n v="0"/>
    <n v="0"/>
    <n v="45.258620689655174"/>
    <n v="0"/>
    <n v="0"/>
    <n v="0"/>
    <d v="2023-07-11T00:00:00"/>
    <x v="2"/>
    <s v="09/05/2128"/>
    <n v="125"/>
    <n v="2555"/>
    <n v="110"/>
    <d v="2023-09-13T00:00:00"/>
    <n v="38288"/>
    <n v="0"/>
    <n v="0"/>
    <n v="0"/>
    <x v="9"/>
    <x v="9"/>
    <m/>
    <x v="0"/>
    <x v="1"/>
    <x v="0"/>
    <x v="0"/>
    <x v="2"/>
    <x v="0"/>
    <x v="0"/>
    <x v="1"/>
    <x v="11"/>
    <x v="14"/>
    <x v="1"/>
    <x v="14"/>
    <x v="0"/>
    <x v="0"/>
  </r>
  <r>
    <x v="0"/>
    <x v="76"/>
    <x v="0"/>
    <x v="0"/>
    <x v="6"/>
    <d v="2023-04-04T00:00:00"/>
    <x v="1"/>
    <x v="17"/>
    <x v="17"/>
    <x v="4"/>
    <x v="11"/>
    <s v="EMC-SIMA-039-2023"/>
    <d v="2023-04-13T00:00:00"/>
    <x v="0"/>
    <n v="334"/>
    <x v="0"/>
    <x v="75"/>
    <n v="21924.26"/>
    <x v="14"/>
    <x v="364"/>
    <x v="5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0"/>
    <n v="0"/>
    <n v="12.212643678160919"/>
    <n v="0"/>
    <n v="0"/>
    <n v="0"/>
    <d v="2023-07-11T00:00:00"/>
    <x v="17"/>
    <s v="09/05/2129"/>
    <n v="125"/>
    <n v="2555"/>
    <n v="110"/>
    <d v="2023-09-14T00:00:00"/>
    <n v="38653"/>
    <n v="0"/>
    <n v="0"/>
    <n v="0"/>
    <x v="2"/>
    <x v="2"/>
    <m/>
    <x v="0"/>
    <x v="7"/>
    <x v="0"/>
    <x v="0"/>
    <x v="0"/>
    <x v="0"/>
    <x v="0"/>
    <x v="1"/>
    <x v="3"/>
    <x v="3"/>
    <x v="1"/>
    <x v="3"/>
    <x v="0"/>
    <x v="0"/>
  </r>
  <r>
    <x v="0"/>
    <x v="76"/>
    <x v="0"/>
    <x v="0"/>
    <x v="6"/>
    <d v="2023-04-04T00:00:00"/>
    <x v="1"/>
    <x v="17"/>
    <x v="17"/>
    <x v="4"/>
    <x v="11"/>
    <s v="EMC-SIMA-039-2023"/>
    <d v="2023-04-13T00:00:00"/>
    <x v="0"/>
    <n v="334"/>
    <x v="0"/>
    <x v="75"/>
    <n v="21924.26"/>
    <x v="15"/>
    <x v="365"/>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0"/>
    <n v="0"/>
    <n v="12.212643678160919"/>
    <n v="0"/>
    <n v="0"/>
    <n v="0"/>
    <d v="2023-07-11T00:00:00"/>
    <x v="10"/>
    <s v="09/05/2130"/>
    <n v="125"/>
    <n v="2555"/>
    <n v="110"/>
    <d v="2023-09-15T00:00:00"/>
    <n v="39018"/>
    <n v="0"/>
    <n v="0"/>
    <n v="0"/>
    <x v="2"/>
    <x v="2"/>
    <m/>
    <x v="0"/>
    <x v="12"/>
    <x v="0"/>
    <x v="0"/>
    <x v="2"/>
    <x v="0"/>
    <x v="1"/>
    <x v="1"/>
    <x v="3"/>
    <x v="3"/>
    <x v="1"/>
    <x v="3"/>
    <x v="0"/>
    <x v="0"/>
  </r>
  <r>
    <x v="0"/>
    <x v="76"/>
    <x v="0"/>
    <x v="0"/>
    <x v="6"/>
    <d v="2023-04-04T00:00:00"/>
    <x v="1"/>
    <x v="17"/>
    <x v="17"/>
    <x v="4"/>
    <x v="11"/>
    <s v="EMC-SIMA-039-2023"/>
    <d v="2023-04-13T00:00:00"/>
    <x v="0"/>
    <n v="334"/>
    <x v="0"/>
    <x v="75"/>
    <n v="21924.26"/>
    <x v="16"/>
    <x v="366"/>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0"/>
    <n v="0"/>
    <n v="8.6206896551724146"/>
    <n v="0"/>
    <n v="0"/>
    <n v="0"/>
    <d v="2023-07-11T00:00:00"/>
    <x v="9"/>
    <s v="09/05/2131"/>
    <n v="125"/>
    <n v="2555"/>
    <n v="110"/>
    <d v="2023-09-16T00:00:00"/>
    <n v="39383"/>
    <n v="0"/>
    <n v="0"/>
    <n v="0"/>
    <x v="2"/>
    <x v="2"/>
    <m/>
    <x v="0"/>
    <x v="12"/>
    <x v="0"/>
    <x v="0"/>
    <x v="0"/>
    <x v="0"/>
    <x v="1"/>
    <x v="1"/>
    <x v="3"/>
    <x v="3"/>
    <x v="1"/>
    <x v="3"/>
    <x v="0"/>
    <x v="0"/>
  </r>
  <r>
    <x v="0"/>
    <x v="76"/>
    <x v="0"/>
    <x v="0"/>
    <x v="6"/>
    <d v="2023-04-04T00:00:00"/>
    <x v="1"/>
    <x v="17"/>
    <x v="17"/>
    <x v="4"/>
    <x v="11"/>
    <s v="EMC-SIMA-039-2023"/>
    <d v="2023-04-13T00:00:00"/>
    <x v="0"/>
    <n v="334"/>
    <x v="0"/>
    <x v="75"/>
    <n v="21924.26"/>
    <x v="17"/>
    <x v="367"/>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8"/>
    <s v="Brocha de 4&quot; _x000a_TIGRE/BRASIL "/>
    <s v="Pzas."/>
    <n v="10"/>
    <n v="25"/>
    <n v="250"/>
    <x v="0"/>
    <x v="0"/>
    <n v="0"/>
    <n v="0"/>
    <n v="3.5919540229885056"/>
    <n v="0"/>
    <n v="0"/>
    <n v="0"/>
    <d v="2023-07-11T00:00:00"/>
    <x v="8"/>
    <s v="09/05/2132"/>
    <n v="125"/>
    <n v="2555"/>
    <n v="110"/>
    <d v="2023-09-17T00:00:00"/>
    <n v="39749"/>
    <n v="0"/>
    <n v="0"/>
    <n v="0"/>
    <x v="2"/>
    <x v="2"/>
    <m/>
    <x v="0"/>
    <x v="12"/>
    <x v="0"/>
    <x v="0"/>
    <x v="2"/>
    <x v="0"/>
    <x v="0"/>
    <x v="1"/>
    <x v="3"/>
    <x v="15"/>
    <x v="1"/>
    <x v="15"/>
    <x v="0"/>
    <x v="1"/>
  </r>
  <r>
    <x v="0"/>
    <x v="76"/>
    <x v="0"/>
    <x v="0"/>
    <x v="6"/>
    <d v="2023-04-04T00:00:00"/>
    <x v="1"/>
    <x v="17"/>
    <x v="17"/>
    <x v="4"/>
    <x v="11"/>
    <s v="EMC-SIMA-039-2023"/>
    <d v="2023-04-13T00:00:00"/>
    <x v="0"/>
    <n v="334"/>
    <x v="0"/>
    <x v="75"/>
    <n v="21924.26"/>
    <x v="18"/>
    <x v="368"/>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19"/>
    <s v="Brocha de 3&quot; _x000a_TIGRE/BRASIL "/>
    <s v="Pzas."/>
    <n v="10"/>
    <n v="14.5"/>
    <n v="145"/>
    <x v="0"/>
    <x v="0"/>
    <n v="0"/>
    <n v="0"/>
    <n v="2.0833333333333335"/>
    <n v="0"/>
    <n v="0"/>
    <n v="0"/>
    <d v="2023-07-11T00:00:00"/>
    <x v="11"/>
    <s v="09/05/2133"/>
    <n v="125"/>
    <n v="2555"/>
    <n v="110"/>
    <d v="2023-09-18T00:00:00"/>
    <n v="40114"/>
    <n v="0"/>
    <n v="0"/>
    <n v="0"/>
    <x v="2"/>
    <x v="2"/>
    <m/>
    <x v="0"/>
    <x v="12"/>
    <x v="0"/>
    <x v="0"/>
    <x v="2"/>
    <x v="0"/>
    <x v="0"/>
    <x v="1"/>
    <x v="3"/>
    <x v="15"/>
    <x v="1"/>
    <x v="15"/>
    <x v="0"/>
    <x v="1"/>
  </r>
  <r>
    <x v="0"/>
    <x v="76"/>
    <x v="0"/>
    <x v="0"/>
    <x v="6"/>
    <d v="2023-04-04T00:00:00"/>
    <x v="1"/>
    <x v="17"/>
    <x v="17"/>
    <x v="4"/>
    <x v="11"/>
    <s v="EMC-SIMA-039-2023"/>
    <d v="2023-04-13T00:00:00"/>
    <x v="0"/>
    <n v="334"/>
    <x v="0"/>
    <x v="75"/>
    <n v="21924.26"/>
    <x v="19"/>
    <x v="369"/>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0"/>
    <s v="Brocha de 2&quot; _x000a_TIGRE/BRASIL "/>
    <s v="Pzas."/>
    <n v="10"/>
    <n v="9.5"/>
    <n v="95"/>
    <x v="0"/>
    <x v="0"/>
    <n v="0"/>
    <n v="0"/>
    <n v="1.3649425287356323"/>
    <n v="0"/>
    <n v="0"/>
    <n v="0"/>
    <d v="2023-07-11T00:00:00"/>
    <x v="12"/>
    <s v="09/05/2134"/>
    <n v="125"/>
    <n v="2555"/>
    <n v="110"/>
    <d v="2023-09-19T00:00:00"/>
    <n v="40479"/>
    <n v="0"/>
    <n v="0"/>
    <n v="0"/>
    <x v="2"/>
    <x v="2"/>
    <m/>
    <x v="0"/>
    <x v="12"/>
    <x v="0"/>
    <x v="0"/>
    <x v="0"/>
    <x v="0"/>
    <x v="1"/>
    <x v="1"/>
    <x v="3"/>
    <x v="16"/>
    <x v="1"/>
    <x v="16"/>
    <x v="0"/>
    <x v="0"/>
  </r>
  <r>
    <x v="0"/>
    <x v="76"/>
    <x v="0"/>
    <x v="0"/>
    <x v="6"/>
    <d v="2023-04-04T00:00:00"/>
    <x v="1"/>
    <x v="17"/>
    <x v="17"/>
    <x v="4"/>
    <x v="11"/>
    <s v="EMC-SIMA-039-2023"/>
    <d v="2023-04-13T00:00:00"/>
    <x v="0"/>
    <n v="334"/>
    <x v="0"/>
    <x v="75"/>
    <n v="21924.26"/>
    <x v="20"/>
    <x v="370"/>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1"/>
    <s v="Brocha de 1&quot; _x000a_TIGRE/BRASIL "/>
    <s v="Pzas."/>
    <n v="10"/>
    <n v="5.5"/>
    <n v="55"/>
    <x v="0"/>
    <x v="0"/>
    <n v="0"/>
    <n v="0"/>
    <n v="0.79022988505747127"/>
    <n v="0"/>
    <n v="0"/>
    <n v="0"/>
    <d v="2023-07-11T00:00:00"/>
    <x v="13"/>
    <s v="09/05/2135"/>
    <n v="125"/>
    <n v="2555"/>
    <n v="110"/>
    <d v="2023-09-20T00:00:00"/>
    <n v="40844"/>
    <n v="0"/>
    <n v="0"/>
    <n v="0"/>
    <x v="2"/>
    <x v="2"/>
    <m/>
    <x v="0"/>
    <x v="12"/>
    <x v="0"/>
    <x v="0"/>
    <x v="0"/>
    <x v="0"/>
    <x v="0"/>
    <x v="1"/>
    <x v="3"/>
    <x v="3"/>
    <x v="1"/>
    <x v="3"/>
    <x v="0"/>
    <x v="0"/>
  </r>
  <r>
    <x v="0"/>
    <x v="76"/>
    <x v="0"/>
    <x v="0"/>
    <x v="6"/>
    <d v="2023-04-04T00:00:00"/>
    <x v="1"/>
    <x v="17"/>
    <x v="17"/>
    <x v="4"/>
    <x v="11"/>
    <s v="EMC-SIMA-039-2023"/>
    <d v="2023-04-13T00:00:00"/>
    <x v="0"/>
    <n v="334"/>
    <x v="0"/>
    <x v="75"/>
    <n v="21924.26"/>
    <x v="21"/>
    <x v="371"/>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2"/>
    <s v="Rodillo de lana de 9&quot;_x000a_INCA/NACIONAL "/>
    <s v="Pzas."/>
    <n v="10"/>
    <n v="50"/>
    <n v="500"/>
    <x v="0"/>
    <x v="0"/>
    <n v="0"/>
    <n v="0"/>
    <n v="7.1839080459770113"/>
    <n v="0"/>
    <n v="0"/>
    <n v="0"/>
    <d v="2023-07-11T00:00:00"/>
    <x v="14"/>
    <s v="09/05/2136"/>
    <n v="125"/>
    <n v="2555"/>
    <n v="110"/>
    <d v="2023-09-21T00:00:00"/>
    <n v="41210"/>
    <n v="0"/>
    <n v="0"/>
    <n v="0"/>
    <x v="2"/>
    <x v="2"/>
    <m/>
    <x v="0"/>
    <x v="12"/>
    <x v="0"/>
    <x v="0"/>
    <x v="0"/>
    <x v="0"/>
    <x v="2"/>
    <x v="1"/>
    <x v="3"/>
    <x v="17"/>
    <x v="1"/>
    <x v="17"/>
    <x v="0"/>
    <x v="0"/>
  </r>
  <r>
    <x v="0"/>
    <x v="76"/>
    <x v="0"/>
    <x v="0"/>
    <x v="6"/>
    <d v="2023-04-04T00:00:00"/>
    <x v="1"/>
    <x v="17"/>
    <x v="17"/>
    <x v="4"/>
    <x v="11"/>
    <s v="EMC-SIMA-039-2023"/>
    <d v="2023-04-13T00:00:00"/>
    <x v="0"/>
    <n v="334"/>
    <x v="0"/>
    <x v="75"/>
    <n v="21924.26"/>
    <x v="22"/>
    <x v="372"/>
    <x v="9"/>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m/>
    <x v="20"/>
    <n v="23"/>
    <s v="Rodillo de lana de 4&quot; (9cm)_x000a_INCA/NACIONAL "/>
    <s v="Pzas."/>
    <n v="10"/>
    <n v="15"/>
    <n v="150"/>
    <x v="0"/>
    <x v="0"/>
    <n v="0"/>
    <n v="0"/>
    <n v="2.1551724137931036"/>
    <n v="0"/>
    <n v="0"/>
    <n v="0"/>
    <d v="2023-07-11T00:00:00"/>
    <x v="15"/>
    <s v="09/05/2137"/>
    <n v="125"/>
    <n v="2555"/>
    <n v="110"/>
    <d v="2023-09-22T00:00:00"/>
    <n v="41575"/>
    <n v="0"/>
    <n v="0"/>
    <n v="0"/>
    <x v="2"/>
    <x v="2"/>
    <m/>
    <x v="0"/>
    <x v="12"/>
    <x v="0"/>
    <x v="0"/>
    <x v="0"/>
    <x v="0"/>
    <x v="0"/>
    <x v="1"/>
    <x v="3"/>
    <x v="3"/>
    <x v="1"/>
    <x v="3"/>
    <x v="0"/>
    <x v="0"/>
  </r>
  <r>
    <x v="0"/>
    <x v="76"/>
    <x v="0"/>
    <x v="0"/>
    <x v="6"/>
    <d v="2023-04-04T00:00:00"/>
    <x v="1"/>
    <x v="17"/>
    <x v="17"/>
    <x v="4"/>
    <x v="11"/>
    <s v="EMC-SIMA-039-2023"/>
    <d v="2023-04-13T00:00:00"/>
    <x v="0"/>
    <n v="334"/>
    <x v="0"/>
    <x v="75"/>
    <n v="21924.26"/>
    <x v="23"/>
    <x v="373"/>
    <x v="16"/>
    <x v="64"/>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4"/>
    <s v="Juego de Pinceles de 24 pzas. _x000a_PENTEL/ASIA "/>
    <s v="Jgo."/>
    <n v="1"/>
    <n v="150"/>
    <n v="150"/>
    <x v="0"/>
    <x v="0"/>
    <n v="0"/>
    <n v="0"/>
    <n v="21.551724137931036"/>
    <n v="0"/>
    <n v="0"/>
    <n v="0"/>
    <d v="2023-07-11T00:00:00"/>
    <x v="16"/>
    <s v="09/05/2138"/>
    <n v="125"/>
    <n v="2555"/>
    <n v="110"/>
    <d v="2023-09-23T00:00:00"/>
    <n v="41940"/>
    <n v="0"/>
    <n v="0"/>
    <n v="0"/>
    <x v="10"/>
    <x v="10"/>
    <d v="2015-07-21T00:00:00"/>
    <x v="0"/>
    <x v="2"/>
    <x v="0"/>
    <x v="0"/>
    <x v="3"/>
    <x v="1"/>
    <x v="0"/>
    <x v="1"/>
    <x v="12"/>
    <x v="18"/>
    <x v="4"/>
    <x v="18"/>
    <x v="0"/>
    <x v="10"/>
  </r>
  <r>
    <x v="0"/>
    <x v="76"/>
    <x v="0"/>
    <x v="0"/>
    <x v="6"/>
    <d v="2023-04-04T00:00:00"/>
    <x v="1"/>
    <x v="17"/>
    <x v="17"/>
    <x v="4"/>
    <x v="11"/>
    <s v="EMC-SIMA-039-2023"/>
    <d v="2023-04-13T00:00:00"/>
    <x v="0"/>
    <n v="334"/>
    <x v="0"/>
    <x v="75"/>
    <n v="21924.26"/>
    <x v="24"/>
    <x v="374"/>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5"/>
    <s v="Soplete (de 30 A 50 PSI Alta presión)_x000a_TRUPER/ASIA "/>
    <s v="Pzas."/>
    <n v="3"/>
    <n v="350"/>
    <n v="1050"/>
    <x v="0"/>
    <x v="0"/>
    <n v="0"/>
    <n v="0"/>
    <n v="50.287356321839084"/>
    <n v="0"/>
    <n v="0"/>
    <n v="0"/>
    <d v="2023-07-11T00:00:00"/>
    <x v="1"/>
    <s v="09/05/2139"/>
    <n v="125"/>
    <n v="2555"/>
    <n v="110"/>
    <d v="2023-09-24T00:00:00"/>
    <n v="42305"/>
    <n v="0"/>
    <n v="0"/>
    <n v="0"/>
    <x v="11"/>
    <x v="11"/>
    <d v="2016-01-05T00:00:00"/>
    <x v="0"/>
    <x v="8"/>
    <x v="0"/>
    <x v="0"/>
    <x v="3"/>
    <x v="1"/>
    <x v="0"/>
    <x v="1"/>
    <x v="12"/>
    <x v="18"/>
    <x v="4"/>
    <x v="18"/>
    <x v="0"/>
    <x v="11"/>
  </r>
  <r>
    <x v="0"/>
    <x v="76"/>
    <x v="0"/>
    <x v="0"/>
    <x v="6"/>
    <d v="2023-04-04T00:00:00"/>
    <x v="1"/>
    <x v="17"/>
    <x v="17"/>
    <x v="4"/>
    <x v="11"/>
    <s v="EMC-SIMA-039-2023"/>
    <d v="2023-04-13T00:00:00"/>
    <x v="0"/>
    <n v="334"/>
    <x v="0"/>
    <x v="75"/>
    <n v="21924.26"/>
    <x v="25"/>
    <x v="375"/>
    <x v="45"/>
    <x v="55"/>
    <x v="0"/>
    <x v="11"/>
    <x v="1"/>
    <s v="27/04/2023"/>
    <s v="27/04/2023"/>
    <x v="0"/>
    <x v="0"/>
    <x v="22"/>
    <x v="6"/>
    <x v="25"/>
    <d v="2023-05-23T00:00:00"/>
    <s v="SIMA-IT-041/2023"/>
    <x v="22"/>
    <s v="CD-169"/>
    <s v="CD-169"/>
    <s v="CD-169"/>
    <n v="21722"/>
    <s v="CD-169"/>
    <s v="CD-169/2023"/>
    <s v="VERONICA SINDIA FLORES MAMANI - FERRO MIX"/>
    <x v="0"/>
    <x v="1"/>
    <x v="7"/>
    <x v="0"/>
    <d v="2023-04-27T00:00:00"/>
    <s v="26/06/2023"/>
    <x v="1"/>
    <x v="0"/>
    <x v="0"/>
    <s v="CLQ-23-CD-169/2023 ADQUISICION DE DIFERENTES HERRAMIENTAS MANUALES"/>
    <s v="EMC-SIMA-039-2023"/>
    <x v="17"/>
    <n v="26"/>
    <s v="Tijera Ojalatera de 10”_x000a_TRUPER/ASIA "/>
    <s v="Pzas."/>
    <n v="3"/>
    <n v="120"/>
    <n v="360"/>
    <x v="0"/>
    <x v="0"/>
    <n v="0"/>
    <n v="0"/>
    <n v="17.241379310344829"/>
    <n v="0"/>
    <n v="0"/>
    <n v="0"/>
    <d v="2023-07-11T00:00:00"/>
    <x v="2"/>
    <s v="09/05/2140"/>
    <n v="125"/>
    <n v="2555"/>
    <n v="110"/>
    <d v="2023-09-25T00:00:00"/>
    <n v="42671"/>
    <n v="0"/>
    <n v="0"/>
    <n v="0"/>
    <x v="2"/>
    <x v="12"/>
    <d v="2015-09-01T00:00:00"/>
    <x v="0"/>
    <x v="12"/>
    <x v="0"/>
    <x v="0"/>
    <x v="3"/>
    <x v="1"/>
    <x v="0"/>
    <x v="1"/>
    <x v="3"/>
    <x v="3"/>
    <x v="1"/>
    <x v="3"/>
    <x v="0"/>
    <x v="12"/>
  </r>
  <r>
    <x v="0"/>
    <x v="77"/>
    <x v="0"/>
    <x v="0"/>
    <x v="6"/>
    <d v="2023-04-04T00:00:00"/>
    <x v="1"/>
    <x v="9"/>
    <x v="9"/>
    <x v="4"/>
    <x v="11"/>
    <s v="EMC-SIMA-039-2023"/>
    <d v="2023-04-13T00:00:00"/>
    <x v="0"/>
    <n v="333"/>
    <x v="0"/>
    <x v="76"/>
    <n v="35820.800000000003"/>
    <x v="0"/>
    <x v="376"/>
    <x v="16"/>
    <x v="18"/>
    <x v="46"/>
    <x v="11"/>
    <x v="0"/>
    <s v="27/04/2023"/>
    <s v="27/04/2023"/>
    <x v="0"/>
    <x v="0"/>
    <x v="22"/>
    <x v="6"/>
    <x v="25"/>
    <m/>
    <m/>
    <x v="0"/>
    <m/>
    <m/>
    <m/>
    <m/>
    <n v="0"/>
    <m/>
    <m/>
    <x v="0"/>
    <x v="1"/>
    <x v="0"/>
    <x v="0"/>
    <m/>
    <m/>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n v="138"/>
    <n v="0"/>
    <n v="0"/>
    <n v="0"/>
    <n v="0"/>
    <n v="0"/>
    <d v="1899-12-30T00:00:00"/>
    <x v="17"/>
    <s v="09/05/2141"/>
    <n v="125"/>
    <n v="2555"/>
    <n v="110"/>
    <d v="2023-09-26T00:00:00"/>
    <n v="88154"/>
    <n v="0"/>
    <n v="0"/>
    <n v="0"/>
    <x v="2"/>
    <x v="13"/>
    <d v="2015-09-01T00:00:00"/>
    <x v="0"/>
    <x v="12"/>
    <x v="0"/>
    <x v="0"/>
    <x v="3"/>
    <x v="1"/>
    <x v="0"/>
    <x v="0"/>
    <x v="3"/>
    <x v="3"/>
    <x v="1"/>
    <x v="3"/>
    <x v="0"/>
    <x v="13"/>
  </r>
  <r>
    <x v="0"/>
    <x v="77"/>
    <x v="0"/>
    <x v="0"/>
    <x v="6"/>
    <d v="2023-04-04T00:00:00"/>
    <x v="1"/>
    <x v="9"/>
    <x v="9"/>
    <x v="4"/>
    <x v="11"/>
    <s v="EMC-SIMA-039-2023"/>
    <d v="2023-04-13T00:00:00"/>
    <x v="0"/>
    <n v="333"/>
    <x v="0"/>
    <x v="76"/>
    <n v="35820.800000000003"/>
    <x v="1"/>
    <x v="377"/>
    <x v="7"/>
    <x v="55"/>
    <x v="0"/>
    <x v="11"/>
    <x v="0"/>
    <s v="27/04/2023"/>
    <s v="27/04/2023"/>
    <x v="0"/>
    <x v="0"/>
    <x v="22"/>
    <x v="6"/>
    <x v="25"/>
    <m/>
    <m/>
    <x v="0"/>
    <m/>
    <m/>
    <m/>
    <m/>
    <n v="0"/>
    <m/>
    <m/>
    <x v="0"/>
    <x v="1"/>
    <x v="0"/>
    <x v="0"/>
    <m/>
    <m/>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n v="139"/>
    <n v="0"/>
    <n v="0"/>
    <n v="0"/>
    <n v="0"/>
    <n v="0"/>
    <d v="1899-12-30T00:00:00"/>
    <x v="10"/>
    <s v="09/05/2142"/>
    <n v="125"/>
    <n v="2555"/>
    <n v="110"/>
    <d v="2023-09-27T00:00:00"/>
    <n v="88519"/>
    <n v="0"/>
    <n v="0"/>
    <n v="0"/>
    <x v="2"/>
    <x v="14"/>
    <d v="2015-11-04T00:00:00"/>
    <x v="0"/>
    <x v="12"/>
    <x v="0"/>
    <x v="0"/>
    <x v="3"/>
    <x v="1"/>
    <x v="0"/>
    <x v="0"/>
    <x v="3"/>
    <x v="3"/>
    <x v="1"/>
    <x v="3"/>
    <x v="0"/>
    <x v="14"/>
  </r>
  <r>
    <x v="0"/>
    <x v="77"/>
    <x v="0"/>
    <x v="0"/>
    <x v="6"/>
    <d v="2023-04-04T00:00:00"/>
    <x v="1"/>
    <x v="9"/>
    <x v="9"/>
    <x v="4"/>
    <x v="11"/>
    <s v="EMC-SIMA-039-2023"/>
    <d v="2023-04-13T00:00:00"/>
    <x v="0"/>
    <n v="333"/>
    <x v="0"/>
    <x v="76"/>
    <n v="35820.800000000003"/>
    <x v="2"/>
    <x v="378"/>
    <x v="7"/>
    <x v="55"/>
    <x v="0"/>
    <x v="11"/>
    <x v="0"/>
    <s v="27/04/2023"/>
    <s v="27/04/2023"/>
    <x v="0"/>
    <x v="0"/>
    <x v="22"/>
    <x v="6"/>
    <x v="25"/>
    <m/>
    <m/>
    <x v="0"/>
    <m/>
    <m/>
    <m/>
    <m/>
    <n v="0"/>
    <m/>
    <m/>
    <x v="0"/>
    <x v="1"/>
    <x v="0"/>
    <x v="0"/>
    <m/>
    <m/>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n v="140"/>
    <n v="0"/>
    <n v="0"/>
    <n v="0"/>
    <n v="0"/>
    <n v="0"/>
    <d v="1899-12-30T00:00:00"/>
    <x v="9"/>
    <s v="09/05/2143"/>
    <n v="125"/>
    <n v="2555"/>
    <n v="110"/>
    <d v="2023-09-28T00:00:00"/>
    <n v="88884"/>
    <n v="0"/>
    <n v="0"/>
    <n v="0"/>
    <x v="2"/>
    <x v="2"/>
    <d v="2015-10-30T00:00:00"/>
    <x v="0"/>
    <x v="12"/>
    <x v="0"/>
    <x v="0"/>
    <x v="3"/>
    <x v="1"/>
    <x v="0"/>
    <x v="0"/>
    <x v="3"/>
    <x v="3"/>
    <x v="1"/>
    <x v="3"/>
    <x v="0"/>
    <x v="15"/>
  </r>
  <r>
    <x v="0"/>
    <x v="77"/>
    <x v="0"/>
    <x v="0"/>
    <x v="6"/>
    <d v="2023-04-04T00:00:00"/>
    <x v="1"/>
    <x v="9"/>
    <x v="9"/>
    <x v="4"/>
    <x v="11"/>
    <s v="EMC-SIMA-039-2023"/>
    <d v="2023-04-13T00:00:00"/>
    <x v="0"/>
    <n v="333"/>
    <x v="0"/>
    <x v="76"/>
    <n v="35820.800000000003"/>
    <x v="3"/>
    <x v="379"/>
    <x v="7"/>
    <x v="55"/>
    <x v="0"/>
    <x v="11"/>
    <x v="0"/>
    <s v="27/04/2023"/>
    <s v="27/04/2023"/>
    <x v="0"/>
    <x v="0"/>
    <x v="22"/>
    <x v="6"/>
    <x v="25"/>
    <m/>
    <m/>
    <x v="0"/>
    <m/>
    <m/>
    <m/>
    <m/>
    <n v="0"/>
    <m/>
    <m/>
    <x v="0"/>
    <x v="1"/>
    <x v="0"/>
    <x v="0"/>
    <m/>
    <m/>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n v="141"/>
    <n v="0"/>
    <n v="0"/>
    <n v="0"/>
    <n v="0"/>
    <n v="0"/>
    <d v="1899-12-30T00:00:00"/>
    <x v="8"/>
    <s v="09/05/2144"/>
    <n v="125"/>
    <n v="2555"/>
    <n v="110"/>
    <d v="2023-09-29T00:00:00"/>
    <n v="89250"/>
    <n v="0"/>
    <n v="0"/>
    <n v="0"/>
    <x v="2"/>
    <x v="2"/>
    <d v="2015-10-30T00:00:00"/>
    <x v="0"/>
    <x v="12"/>
    <x v="0"/>
    <x v="0"/>
    <x v="3"/>
    <x v="1"/>
    <x v="0"/>
    <x v="0"/>
    <x v="3"/>
    <x v="3"/>
    <x v="1"/>
    <x v="3"/>
    <x v="0"/>
    <x v="16"/>
  </r>
  <r>
    <x v="0"/>
    <x v="77"/>
    <x v="0"/>
    <x v="0"/>
    <x v="6"/>
    <d v="2023-04-04T00:00:00"/>
    <x v="1"/>
    <x v="9"/>
    <x v="9"/>
    <x v="4"/>
    <x v="11"/>
    <s v="EMC-SIMA-039-2023"/>
    <d v="2023-04-13T00:00:00"/>
    <x v="0"/>
    <n v="333"/>
    <x v="0"/>
    <x v="76"/>
    <n v="35820.800000000003"/>
    <x v="4"/>
    <x v="380"/>
    <x v="7"/>
    <x v="55"/>
    <x v="0"/>
    <x v="11"/>
    <x v="0"/>
    <s v="27/04/2023"/>
    <s v="27/04/2023"/>
    <x v="0"/>
    <x v="0"/>
    <x v="22"/>
    <x v="6"/>
    <x v="25"/>
    <m/>
    <m/>
    <x v="0"/>
    <m/>
    <m/>
    <m/>
    <m/>
    <n v="0"/>
    <m/>
    <m/>
    <x v="0"/>
    <x v="1"/>
    <x v="0"/>
    <x v="0"/>
    <m/>
    <m/>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n v="142"/>
    <n v="0"/>
    <n v="0"/>
    <n v="0"/>
    <n v="0"/>
    <n v="0"/>
    <d v="1899-12-30T00:00:00"/>
    <x v="11"/>
    <s v="09/05/2145"/>
    <n v="125"/>
    <n v="2555"/>
    <n v="110"/>
    <d v="2023-09-30T00:00:00"/>
    <n v="89615"/>
    <n v="0"/>
    <n v="0"/>
    <n v="0"/>
    <x v="2"/>
    <x v="2"/>
    <d v="2015-11-30T00:00:00"/>
    <x v="0"/>
    <x v="12"/>
    <x v="0"/>
    <x v="0"/>
    <x v="3"/>
    <x v="1"/>
    <x v="0"/>
    <x v="0"/>
    <x v="3"/>
    <x v="3"/>
    <x v="1"/>
    <x v="3"/>
    <x v="0"/>
    <x v="17"/>
  </r>
  <r>
    <x v="0"/>
    <x v="77"/>
    <x v="0"/>
    <x v="0"/>
    <x v="6"/>
    <d v="2023-04-04T00:00:00"/>
    <x v="1"/>
    <x v="9"/>
    <x v="9"/>
    <x v="4"/>
    <x v="11"/>
    <s v="EMC-SIMA-039-2023"/>
    <d v="2023-04-13T00:00:00"/>
    <x v="0"/>
    <n v="333"/>
    <x v="0"/>
    <x v="76"/>
    <n v="35820.800000000003"/>
    <x v="5"/>
    <x v="381"/>
    <x v="7"/>
    <x v="55"/>
    <x v="0"/>
    <x v="11"/>
    <x v="0"/>
    <s v="27/04/2023"/>
    <s v="27/04/2023"/>
    <x v="0"/>
    <x v="0"/>
    <x v="22"/>
    <x v="6"/>
    <x v="25"/>
    <m/>
    <m/>
    <x v="0"/>
    <m/>
    <m/>
    <m/>
    <m/>
    <n v="0"/>
    <m/>
    <m/>
    <x v="0"/>
    <x v="1"/>
    <x v="0"/>
    <x v="0"/>
    <m/>
    <m/>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n v="143"/>
    <n v="0"/>
    <n v="0"/>
    <n v="0"/>
    <n v="0"/>
    <n v="0"/>
    <d v="1899-12-30T00:00:00"/>
    <x v="12"/>
    <s v="09/05/2146"/>
    <n v="125"/>
    <n v="2555"/>
    <n v="110"/>
    <d v="2023-10-01T00:00:00"/>
    <n v="89980"/>
    <n v="0"/>
    <n v="0"/>
    <n v="0"/>
    <x v="2"/>
    <x v="2"/>
    <m/>
    <x v="0"/>
    <x v="5"/>
    <x v="0"/>
    <x v="0"/>
    <x v="3"/>
    <x v="1"/>
    <x v="0"/>
    <x v="0"/>
    <x v="3"/>
    <x v="3"/>
    <x v="1"/>
    <x v="3"/>
    <x v="0"/>
    <x v="18"/>
  </r>
  <r>
    <x v="0"/>
    <x v="78"/>
    <x v="0"/>
    <x v="0"/>
    <x v="6"/>
    <d v="2023-04-14T00:00:00"/>
    <x v="1"/>
    <x v="16"/>
    <x v="16"/>
    <x v="7"/>
    <x v="9"/>
    <s v="ADQ.MANTTO Y SERV. 49/2023"/>
    <d v="2023-04-20T00:00:00"/>
    <x v="0"/>
    <n v="381"/>
    <x v="2"/>
    <x v="77"/>
    <n v="347400"/>
    <x v="0"/>
    <x v="382"/>
    <x v="16"/>
    <x v="54"/>
    <x v="47"/>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0"/>
    <n v="0"/>
    <n v="8793.1034482758623"/>
    <n v="0"/>
    <n v="0"/>
    <n v="0"/>
    <d v="2023-07-04T00:00:00"/>
    <x v="13"/>
    <s v="09/05/2147"/>
    <n v="125"/>
    <n v="2555"/>
    <n v="110"/>
    <d v="2023-10-02T00:00:00"/>
    <n v="45234"/>
    <n v="0"/>
    <n v="0"/>
    <n v="0"/>
    <x v="2"/>
    <x v="2"/>
    <m/>
    <x v="0"/>
    <x v="8"/>
    <x v="0"/>
    <x v="0"/>
    <x v="3"/>
    <x v="1"/>
    <x v="0"/>
    <x v="1"/>
    <x v="3"/>
    <x v="3"/>
    <x v="1"/>
    <x v="3"/>
    <x v="0"/>
    <x v="19"/>
  </r>
  <r>
    <x v="0"/>
    <x v="78"/>
    <x v="0"/>
    <x v="0"/>
    <x v="6"/>
    <d v="2023-04-14T00:00:00"/>
    <x v="1"/>
    <x v="16"/>
    <x v="16"/>
    <x v="7"/>
    <x v="9"/>
    <s v="ADQ.MANTTO Y SERV. 49/2023"/>
    <d v="2023-04-20T00:00:00"/>
    <x v="0"/>
    <n v="381"/>
    <x v="2"/>
    <x v="77"/>
    <n v="347400"/>
    <x v="1"/>
    <x v="383"/>
    <x v="7"/>
    <x v="54"/>
    <x v="0"/>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0"/>
    <n v="0"/>
    <n v="13103.448275862069"/>
    <n v="0"/>
    <n v="0"/>
    <n v="0"/>
    <d v="2023-07-04T00:00:00"/>
    <x v="14"/>
    <s v="09/05/2148"/>
    <n v="125"/>
    <n v="2555"/>
    <n v="110"/>
    <d v="2023-10-03T00:00:00"/>
    <n v="45600"/>
    <n v="0"/>
    <n v="0"/>
    <n v="0"/>
    <x v="2"/>
    <x v="15"/>
    <d v="2016-02-11T00:00:00"/>
    <x v="0"/>
    <x v="12"/>
    <x v="0"/>
    <x v="0"/>
    <x v="3"/>
    <x v="1"/>
    <x v="0"/>
    <x v="1"/>
    <x v="3"/>
    <x v="3"/>
    <x v="1"/>
    <x v="3"/>
    <x v="0"/>
    <x v="14"/>
  </r>
  <r>
    <x v="0"/>
    <x v="78"/>
    <x v="0"/>
    <x v="0"/>
    <x v="6"/>
    <d v="2023-04-14T00:00:00"/>
    <x v="1"/>
    <x v="16"/>
    <x v="16"/>
    <x v="7"/>
    <x v="9"/>
    <s v="ADQ.MANTTO Y SERV. 49/2023"/>
    <d v="2023-04-20T00:00:00"/>
    <x v="0"/>
    <n v="381"/>
    <x v="2"/>
    <x v="77"/>
    <n v="347400"/>
    <x v="2"/>
    <x v="384"/>
    <x v="16"/>
    <x v="54"/>
    <x v="0"/>
    <x v="5"/>
    <x v="0"/>
    <s v="27/04/2023"/>
    <s v="27/04/2023"/>
    <x v="0"/>
    <x v="0"/>
    <x v="16"/>
    <x v="6"/>
    <x v="16"/>
    <d v="2023-04-06T00:00:00"/>
    <s v="I.T.ADQ.MANTTO Y SERV.35/2023"/>
    <x v="23"/>
    <s v="CD-181"/>
    <s v="CD-181"/>
    <s v="CD-181"/>
    <n v="333400"/>
    <s v="CD-181"/>
    <s v="EMC-UAL-177-CD-181/2023"/>
    <s v="TECSERMIN - TATIANA CAMARA MARCA"/>
    <x v="0"/>
    <x v="1"/>
    <x v="22"/>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0"/>
    <n v="0"/>
    <n v="12902.298850574713"/>
    <n v="0"/>
    <n v="0"/>
    <n v="0"/>
    <d v="2023-07-04T00:00:00"/>
    <x v="15"/>
    <s v="09/05/2149"/>
    <n v="125"/>
    <n v="2555"/>
    <n v="110"/>
    <d v="2023-10-04T00:00:00"/>
    <n v="45965"/>
    <n v="0"/>
    <n v="0"/>
    <n v="0"/>
    <x v="2"/>
    <x v="2"/>
    <d v="2016-03-07T00:00:00"/>
    <x v="0"/>
    <x v="12"/>
    <x v="0"/>
    <x v="0"/>
    <x v="3"/>
    <x v="1"/>
    <x v="0"/>
    <x v="1"/>
    <x v="3"/>
    <x v="3"/>
    <x v="1"/>
    <x v="3"/>
    <x v="0"/>
    <x v="16"/>
  </r>
  <r>
    <x v="0"/>
    <x v="79"/>
    <x v="0"/>
    <x v="0"/>
    <x v="6"/>
    <d v="2023-04-14T00:00:00"/>
    <x v="1"/>
    <x v="13"/>
    <x v="13"/>
    <x v="7"/>
    <x v="9"/>
    <s v="ADQ.MANTTO Y SERV. 50/2023"/>
    <d v="2023-04-20T00:00:00"/>
    <x v="0"/>
    <n v="379"/>
    <x v="0"/>
    <x v="78"/>
    <n v="44290"/>
    <x v="0"/>
    <x v="385"/>
    <x v="26"/>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9"/>
    <s v="22/05/2023"/>
    <n v="178"/>
    <n v="12"/>
    <n v="213"/>
    <d v="2023-06-23T00:00:00"/>
    <n v="-9"/>
    <n v="-272.43"/>
    <n v="423.78000000000003"/>
    <n v="5902.6500000000005"/>
    <x v="2"/>
    <x v="2"/>
    <d v="2016-03-07T00:00:00"/>
    <x v="0"/>
    <x v="12"/>
    <x v="0"/>
    <x v="0"/>
    <x v="3"/>
    <x v="1"/>
    <x v="0"/>
    <x v="1"/>
    <x v="3"/>
    <x v="3"/>
    <x v="1"/>
    <x v="3"/>
    <x v="0"/>
    <x v="20"/>
  </r>
  <r>
    <x v="0"/>
    <x v="79"/>
    <x v="0"/>
    <x v="0"/>
    <x v="6"/>
    <d v="2023-04-14T00:00:00"/>
    <x v="1"/>
    <x v="13"/>
    <x v="13"/>
    <x v="7"/>
    <x v="9"/>
    <s v="ADQ.MANTTO Y SERV. 50/2023"/>
    <d v="2023-04-20T00:00:00"/>
    <x v="0"/>
    <n v="379"/>
    <x v="0"/>
    <x v="78"/>
    <n v="44290"/>
    <x v="1"/>
    <x v="386"/>
    <x v="82"/>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9"/>
    <s v="22/05/2023"/>
    <n v="178"/>
    <n v="12"/>
    <n v="213"/>
    <d v="2023-06-23T00:00:00"/>
    <n v="-9"/>
    <n v="-921.375"/>
    <n v="1433.2500000000002"/>
    <n v="19963.125"/>
    <x v="2"/>
    <x v="2"/>
    <d v="2016-03-07T00:00:00"/>
    <x v="0"/>
    <x v="12"/>
    <x v="0"/>
    <x v="0"/>
    <x v="3"/>
    <x v="1"/>
    <x v="0"/>
    <x v="1"/>
    <x v="3"/>
    <x v="3"/>
    <x v="1"/>
    <x v="3"/>
    <x v="0"/>
    <x v="17"/>
  </r>
  <r>
    <x v="0"/>
    <x v="79"/>
    <x v="0"/>
    <x v="0"/>
    <x v="6"/>
    <d v="2023-04-14T00:00:00"/>
    <x v="1"/>
    <x v="13"/>
    <x v="13"/>
    <x v="7"/>
    <x v="9"/>
    <s v="ADQ.MANTTO Y SERV. 50/2023"/>
    <d v="2023-04-20T00:00:00"/>
    <x v="0"/>
    <n v="379"/>
    <x v="0"/>
    <x v="78"/>
    <n v="44290"/>
    <x v="2"/>
    <x v="387"/>
    <x v="26"/>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9"/>
    <s v="22/05/2023"/>
    <n v="178"/>
    <n v="12"/>
    <n v="213"/>
    <d v="2023-06-23T00:00:00"/>
    <n v="-9"/>
    <n v="-98.820000000000007"/>
    <n v="153.72000000000003"/>
    <n v="2141.1000000000004"/>
    <x v="2"/>
    <x v="2"/>
    <d v="2016-03-07T00:00:00"/>
    <x v="0"/>
    <x v="12"/>
    <x v="0"/>
    <x v="0"/>
    <x v="3"/>
    <x v="1"/>
    <x v="0"/>
    <x v="1"/>
    <x v="3"/>
    <x v="3"/>
    <x v="1"/>
    <x v="3"/>
    <x v="0"/>
    <x v="21"/>
  </r>
  <r>
    <x v="0"/>
    <x v="79"/>
    <x v="0"/>
    <x v="0"/>
    <x v="6"/>
    <d v="2023-04-14T00:00:00"/>
    <x v="1"/>
    <x v="13"/>
    <x v="13"/>
    <x v="7"/>
    <x v="9"/>
    <s v="ADQ.MANTTO Y SERV. 50/2023"/>
    <d v="2023-04-20T00:00:00"/>
    <x v="0"/>
    <n v="379"/>
    <x v="0"/>
    <x v="78"/>
    <n v="44290"/>
    <x v="3"/>
    <x v="388"/>
    <x v="82"/>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9"/>
    <s v="22/05/2023"/>
    <n v="178"/>
    <n v="12"/>
    <n v="213"/>
    <d v="2023-06-23T00:00:00"/>
    <n v="-9"/>
    <n v="-434.02500000000003"/>
    <n v="675.15000000000009"/>
    <n v="9403.875"/>
    <x v="2"/>
    <x v="2"/>
    <m/>
    <x v="0"/>
    <x v="12"/>
    <x v="0"/>
    <x v="0"/>
    <x v="3"/>
    <x v="1"/>
    <x v="0"/>
    <x v="1"/>
    <x v="3"/>
    <x v="3"/>
    <x v="1"/>
    <x v="3"/>
    <x v="0"/>
    <x v="0"/>
  </r>
  <r>
    <x v="0"/>
    <x v="79"/>
    <x v="0"/>
    <x v="0"/>
    <x v="6"/>
    <d v="2023-04-14T00:00:00"/>
    <x v="1"/>
    <x v="13"/>
    <x v="13"/>
    <x v="7"/>
    <x v="9"/>
    <s v="ADQ.MANTTO Y SERV. 50/2023"/>
    <d v="2023-04-20T00:00:00"/>
    <x v="0"/>
    <n v="379"/>
    <x v="0"/>
    <x v="78"/>
    <n v="44290"/>
    <x v="4"/>
    <x v="389"/>
    <x v="83"/>
    <x v="18"/>
    <x v="0"/>
    <x v="5"/>
    <x v="0"/>
    <s v="27/04/2023"/>
    <s v="27/04/2023"/>
    <x v="0"/>
    <x v="0"/>
    <x v="16"/>
    <x v="6"/>
    <x v="16"/>
    <d v="2023-04-27T00:00:00"/>
    <s v="I.T.ADQ.MANTTO Y SERV.28/2023"/>
    <x v="11"/>
    <s v="CD-184"/>
    <s v="CD-184"/>
    <s v="CD-184"/>
    <n v="39931"/>
    <s v="CD-184"/>
    <s v="CD-184/2023"/>
    <s v="INGENIERIA Y  SERVICIOS VALCESFRA - CESAR FRANKLIN VALENCIA AGUILAR"/>
    <x v="0"/>
    <x v="1"/>
    <x v="16"/>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9"/>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90"/>
    <x v="7"/>
    <x v="5"/>
    <x v="48"/>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x v="0"/>
    <x v="0"/>
    <n v="152"/>
    <n v="0"/>
    <n v="0"/>
    <n v="0"/>
    <n v="0"/>
    <n v="0"/>
    <d v="1899-12-30T00:00:00"/>
    <x v="9"/>
    <s v="09/05/2155"/>
    <n v="125"/>
    <n v="2555"/>
    <n v="110"/>
    <d v="2023-10-10T00:00:00"/>
    <n v="93267"/>
    <n v="0"/>
    <n v="0"/>
    <n v="0"/>
    <x v="2"/>
    <x v="2"/>
    <m/>
    <x v="0"/>
    <x v="12"/>
    <x v="0"/>
    <x v="0"/>
    <x v="3"/>
    <x v="1"/>
    <x v="0"/>
    <x v="0"/>
    <x v="3"/>
    <x v="3"/>
    <x v="1"/>
    <x v="3"/>
    <x v="0"/>
    <x v="0"/>
  </r>
  <r>
    <x v="0"/>
    <x v="80"/>
    <x v="0"/>
    <x v="0"/>
    <x v="5"/>
    <d v="2023-06-22T00:00:00"/>
    <x v="1"/>
    <x v="12"/>
    <x v="12"/>
    <x v="7"/>
    <x v="9"/>
    <s v="ADQ.MANTTO Y SERV. 88/2023"/>
    <d v="2023-07-05T00:00:00"/>
    <x v="0"/>
    <n v="393"/>
    <x v="0"/>
    <x v="79"/>
    <n v="125361"/>
    <x v="1"/>
    <x v="391"/>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2"/>
    <s v="CORREA, TRAPEZ. (COMPR. ENFRIADOR A POLEA CIGUENAL, NO.1) Nº DE PARTE 99332-11260 "/>
    <s v="PZA"/>
    <n v="2"/>
    <m/>
    <n v="0"/>
    <x v="0"/>
    <x v="0"/>
    <n v="153"/>
    <n v="0"/>
    <n v="0"/>
    <n v="0"/>
    <n v="0"/>
    <n v="0"/>
    <d v="1899-12-30T00:00:00"/>
    <x v="8"/>
    <s v="09/05/2156"/>
    <n v="125"/>
    <n v="2555"/>
    <n v="110"/>
    <d v="2023-10-11T00:00:00"/>
    <n v="93633"/>
    <n v="0"/>
    <n v="0"/>
    <n v="0"/>
    <x v="2"/>
    <x v="16"/>
    <d v="2015-09-01T00:00:00"/>
    <x v="0"/>
    <x v="12"/>
    <x v="0"/>
    <x v="0"/>
    <x v="3"/>
    <x v="1"/>
    <x v="0"/>
    <x v="0"/>
    <x v="3"/>
    <x v="3"/>
    <x v="1"/>
    <x v="3"/>
    <x v="0"/>
    <x v="22"/>
  </r>
  <r>
    <x v="0"/>
    <x v="80"/>
    <x v="0"/>
    <x v="0"/>
    <x v="5"/>
    <d v="2023-06-22T00:00:00"/>
    <x v="1"/>
    <x v="12"/>
    <x v="12"/>
    <x v="7"/>
    <x v="9"/>
    <s v="ADQ.MANTTO Y SERV. 88/2023"/>
    <d v="2023-07-05T00:00:00"/>
    <x v="0"/>
    <n v="393"/>
    <x v="0"/>
    <x v="79"/>
    <n v="125361"/>
    <x v="2"/>
    <x v="392"/>
    <x v="4"/>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3"/>
    <s v="CONJUNTO PRECALENTADOR (12V) Nº DE PARTE 19850-17020 "/>
    <s v="PZA"/>
    <n v="8"/>
    <m/>
    <n v="0"/>
    <x v="0"/>
    <x v="0"/>
    <n v="154"/>
    <n v="0"/>
    <n v="0"/>
    <n v="0"/>
    <n v="0"/>
    <n v="0"/>
    <d v="1899-12-30T00:00:00"/>
    <x v="11"/>
    <s v="09/05/2157"/>
    <n v="125"/>
    <n v="2555"/>
    <n v="110"/>
    <d v="2023-10-12T00:00:00"/>
    <n v="93998"/>
    <n v="0"/>
    <n v="0"/>
    <n v="0"/>
    <x v="2"/>
    <x v="17"/>
    <d v="2015-09-01T00:00:00"/>
    <x v="0"/>
    <x v="12"/>
    <x v="0"/>
    <x v="0"/>
    <x v="3"/>
    <x v="1"/>
    <x v="0"/>
    <x v="0"/>
    <x v="3"/>
    <x v="3"/>
    <x v="1"/>
    <x v="3"/>
    <x v="0"/>
    <x v="23"/>
  </r>
  <r>
    <x v="0"/>
    <x v="80"/>
    <x v="0"/>
    <x v="0"/>
    <x v="5"/>
    <d v="2023-06-22T00:00:00"/>
    <x v="1"/>
    <x v="12"/>
    <x v="12"/>
    <x v="7"/>
    <x v="9"/>
    <s v="ADQ.MANTTO Y SERV. 88/2023"/>
    <d v="2023-07-05T00:00:00"/>
    <x v="0"/>
    <n v="393"/>
    <x v="0"/>
    <x v="79"/>
    <n v="125361"/>
    <x v="3"/>
    <x v="393"/>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4"/>
  </r>
  <r>
    <x v="0"/>
    <x v="80"/>
    <x v="0"/>
    <x v="0"/>
    <x v="5"/>
    <d v="2023-06-22T00:00:00"/>
    <x v="1"/>
    <x v="12"/>
    <x v="12"/>
    <x v="7"/>
    <x v="9"/>
    <s v="ADQ.MANTTO Y SERV. 88/2023"/>
    <d v="2023-07-05T00:00:00"/>
    <x v="0"/>
    <n v="393"/>
    <x v="0"/>
    <x v="79"/>
    <n v="125361"/>
    <x v="4"/>
    <x v="394"/>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5"/>
    <s v="CONJUNTO ARRANCADOR (12V) Nº DE PARTE 28100-17091 "/>
    <s v="PZA"/>
    <n v="2"/>
    <m/>
    <n v="0"/>
    <x v="0"/>
    <x v="0"/>
    <n v="156"/>
    <n v="0"/>
    <n v="0"/>
    <n v="0"/>
    <n v="0"/>
    <n v="0"/>
    <d v="1899-12-30T00:00:00"/>
    <x v="13"/>
    <s v="09/05/2159"/>
    <n v="125"/>
    <n v="2555"/>
    <n v="110"/>
    <d v="2023-10-14T00:00:00"/>
    <n v="94728"/>
    <n v="0"/>
    <n v="0"/>
    <n v="0"/>
    <x v="2"/>
    <x v="18"/>
    <d v="2016-04-12T00:00:00"/>
    <x v="0"/>
    <x v="12"/>
    <x v="0"/>
    <x v="0"/>
    <x v="3"/>
    <x v="1"/>
    <x v="0"/>
    <x v="0"/>
    <x v="3"/>
    <x v="3"/>
    <x v="1"/>
    <x v="3"/>
    <x v="0"/>
    <x v="0"/>
  </r>
  <r>
    <x v="0"/>
    <x v="80"/>
    <x v="0"/>
    <x v="0"/>
    <x v="5"/>
    <d v="2023-06-22T00:00:00"/>
    <x v="1"/>
    <x v="12"/>
    <x v="12"/>
    <x v="7"/>
    <x v="9"/>
    <s v="ADQ.MANTTO Y SERV. 88/2023"/>
    <d v="2023-07-05T00:00:00"/>
    <x v="0"/>
    <n v="393"/>
    <x v="0"/>
    <x v="79"/>
    <n v="125361"/>
    <x v="5"/>
    <x v="395"/>
    <x v="4"/>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5"/>
    <d v="2023-06-22T00:00:00"/>
    <x v="1"/>
    <x v="12"/>
    <x v="12"/>
    <x v="7"/>
    <x v="9"/>
    <s v="ADQ.MANTTO Y SERV. 88/2023"/>
    <d v="2023-07-05T00:00:00"/>
    <x v="0"/>
    <n v="393"/>
    <x v="0"/>
    <x v="79"/>
    <n v="125361"/>
    <x v="6"/>
    <x v="396"/>
    <x v="16"/>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5"/>
    <d v="2023-06-22T00:00:00"/>
    <x v="1"/>
    <x v="12"/>
    <x v="12"/>
    <x v="7"/>
    <x v="9"/>
    <s v="ADQ.MANTTO Y SERV. 88/2023"/>
    <d v="2023-07-05T00:00:00"/>
    <x v="0"/>
    <n v="393"/>
    <x v="0"/>
    <x v="79"/>
    <n v="125361"/>
    <x v="7"/>
    <x v="397"/>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5"/>
    <d v="2023-06-22T00:00:00"/>
    <x v="1"/>
    <x v="12"/>
    <x v="12"/>
    <x v="7"/>
    <x v="9"/>
    <s v="ADQ.MANTTO Y SERV. 88/2023"/>
    <d v="2023-07-05T00:00:00"/>
    <x v="0"/>
    <n v="393"/>
    <x v="0"/>
    <x v="79"/>
    <n v="125361"/>
    <x v="8"/>
    <x v="398"/>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5"/>
    <d v="2023-06-22T00:00:00"/>
    <x v="1"/>
    <x v="12"/>
    <x v="12"/>
    <x v="7"/>
    <x v="9"/>
    <s v="ADQ.MANTTO Y SERV. 88/2023"/>
    <d v="2023-07-05T00:00:00"/>
    <x v="0"/>
    <n v="393"/>
    <x v="0"/>
    <x v="79"/>
    <n v="125361"/>
    <x v="9"/>
    <x v="399"/>
    <x v="16"/>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5"/>
    <d v="2023-06-22T00:00:00"/>
    <x v="1"/>
    <x v="12"/>
    <x v="12"/>
    <x v="7"/>
    <x v="9"/>
    <s v="ADQ.MANTTO Y SERV. 88/2023"/>
    <d v="2023-07-05T00:00:00"/>
    <x v="0"/>
    <n v="393"/>
    <x v="0"/>
    <x v="79"/>
    <n v="125361"/>
    <x v="10"/>
    <x v="400"/>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5"/>
    <d v="2023-06-22T00:00:00"/>
    <x v="1"/>
    <x v="12"/>
    <x v="12"/>
    <x v="7"/>
    <x v="9"/>
    <s v="ADQ.MANTTO Y SERV. 88/2023"/>
    <d v="2023-07-05T00:00:00"/>
    <x v="0"/>
    <n v="393"/>
    <x v="0"/>
    <x v="79"/>
    <n v="125361"/>
    <x v="11"/>
    <x v="401"/>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2"/>
    <s v="CONJUNTO CILINDRO FRENO DISCO, IZQUIERDO Nº DE PARTE 47750-60120 "/>
    <s v="PZA"/>
    <n v="2"/>
    <m/>
    <n v="0"/>
    <x v="0"/>
    <x v="0"/>
    <n v="163"/>
    <n v="0"/>
    <n v="0"/>
    <n v="0"/>
    <n v="0"/>
    <n v="0"/>
    <d v="1899-12-30T00:00:00"/>
    <x v="10"/>
    <s v="09/05/2166"/>
    <n v="125"/>
    <n v="2555"/>
    <n v="110"/>
    <d v="2023-10-21T00:00:00"/>
    <n v="97285"/>
    <n v="0"/>
    <n v="0"/>
    <n v="0"/>
    <x v="2"/>
    <x v="2"/>
    <m/>
    <x v="0"/>
    <x v="12"/>
    <x v="0"/>
    <x v="0"/>
    <x v="0"/>
    <x v="0"/>
    <x v="1"/>
    <x v="0"/>
    <x v="3"/>
    <x v="19"/>
    <x v="1"/>
    <x v="19"/>
    <x v="0"/>
    <x v="0"/>
  </r>
  <r>
    <x v="0"/>
    <x v="80"/>
    <x v="0"/>
    <x v="0"/>
    <x v="5"/>
    <d v="2023-06-22T00:00:00"/>
    <x v="1"/>
    <x v="12"/>
    <x v="12"/>
    <x v="7"/>
    <x v="9"/>
    <s v="ADQ.MANTTO Y SERV. 88/2023"/>
    <d v="2023-07-05T00:00:00"/>
    <x v="0"/>
    <n v="393"/>
    <x v="0"/>
    <x v="79"/>
    <n v="125361"/>
    <x v="12"/>
    <x v="402"/>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
    <s v="PZA"/>
    <n v="4"/>
    <m/>
    <n v="0"/>
    <x v="0"/>
    <x v="0"/>
    <n v="164"/>
    <n v="0"/>
    <n v="0"/>
    <n v="0"/>
    <n v="0"/>
    <n v="0"/>
    <d v="1899-12-30T00:00:00"/>
    <x v="9"/>
    <s v="09/05/2167"/>
    <n v="125"/>
    <n v="2555"/>
    <n v="110"/>
    <d v="2023-10-22T00:00:00"/>
    <n v="97650"/>
    <n v="0"/>
    <n v="0"/>
    <n v="0"/>
    <x v="2"/>
    <x v="2"/>
    <m/>
    <x v="0"/>
    <x v="0"/>
    <x v="0"/>
    <x v="0"/>
    <x v="0"/>
    <x v="0"/>
    <x v="1"/>
    <x v="0"/>
    <x v="3"/>
    <x v="19"/>
    <x v="1"/>
    <x v="19"/>
    <x v="0"/>
    <x v="0"/>
  </r>
  <r>
    <x v="0"/>
    <x v="80"/>
    <x v="0"/>
    <x v="0"/>
    <x v="5"/>
    <d v="2023-06-22T00:00:00"/>
    <x v="1"/>
    <x v="12"/>
    <x v="12"/>
    <x v="7"/>
    <x v="9"/>
    <s v="ADQ.MANTTO Y SERV. 88/2023"/>
    <d v="2023-07-05T00:00:00"/>
    <x v="0"/>
    <n v="393"/>
    <x v="0"/>
    <x v="79"/>
    <n v="125361"/>
    <x v="13"/>
    <x v="403"/>
    <x v="8"/>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
    <s v="JGO"/>
    <n v="6"/>
    <m/>
    <n v="0"/>
    <x v="0"/>
    <x v="0"/>
    <n v="165"/>
    <n v="0"/>
    <n v="0"/>
    <n v="0"/>
    <n v="0"/>
    <n v="0"/>
    <d v="1899-12-30T00:00:00"/>
    <x v="8"/>
    <s v="09/05/2168"/>
    <n v="125"/>
    <n v="2555"/>
    <n v="110"/>
    <d v="2023-10-23T00:00:00"/>
    <n v="98016"/>
    <n v="0"/>
    <n v="0"/>
    <n v="0"/>
    <x v="2"/>
    <x v="2"/>
    <m/>
    <x v="0"/>
    <x v="12"/>
    <x v="0"/>
    <x v="0"/>
    <x v="0"/>
    <x v="0"/>
    <x v="1"/>
    <x v="0"/>
    <x v="3"/>
    <x v="19"/>
    <x v="1"/>
    <x v="19"/>
    <x v="0"/>
    <x v="0"/>
  </r>
  <r>
    <x v="0"/>
    <x v="80"/>
    <x v="0"/>
    <x v="0"/>
    <x v="5"/>
    <d v="2023-06-22T00:00:00"/>
    <x v="1"/>
    <x v="12"/>
    <x v="12"/>
    <x v="7"/>
    <x v="9"/>
    <s v="ADQ.MANTTO Y SERV. 88/2023"/>
    <d v="2023-07-05T00:00:00"/>
    <x v="0"/>
    <n v="393"/>
    <x v="0"/>
    <x v="79"/>
    <n v="125361"/>
    <x v="14"/>
    <x v="404"/>
    <x v="8"/>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5"/>
    <d v="2023-06-22T00:00:00"/>
    <x v="1"/>
    <x v="12"/>
    <x v="12"/>
    <x v="7"/>
    <x v="9"/>
    <s v="ADQ.MANTTO Y SERV. 88/2023"/>
    <d v="2023-07-05T00:00:00"/>
    <x v="0"/>
    <n v="393"/>
    <x v="0"/>
    <x v="79"/>
    <n v="125361"/>
    <x v="15"/>
    <x v="405"/>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5"/>
    <d v="2023-06-22T00:00:00"/>
    <x v="1"/>
    <x v="12"/>
    <x v="12"/>
    <x v="7"/>
    <x v="9"/>
    <s v="ADQ.MANTTO Y SERV. 88/2023"/>
    <d v="2023-07-05T00:00:00"/>
    <x v="0"/>
    <n v="393"/>
    <x v="0"/>
    <x v="79"/>
    <n v="125361"/>
    <x v="16"/>
    <x v="406"/>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5"/>
    <d v="2023-06-22T00:00:00"/>
    <x v="1"/>
    <x v="12"/>
    <x v="12"/>
    <x v="7"/>
    <x v="9"/>
    <s v="ADQ.MANTTO Y SERV. 88/2023"/>
    <d v="2023-07-05T00:00:00"/>
    <x v="0"/>
    <n v="393"/>
    <x v="0"/>
    <x v="79"/>
    <n v="125361"/>
    <x v="17"/>
    <x v="407"/>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8"/>
    <s v="COJINETE (EXT.CUBO EJE FR., IZQ. DER.) Nº DE PARTE 90368-45087 "/>
    <s v="PZA"/>
    <n v="4"/>
    <m/>
    <n v="0"/>
    <x v="0"/>
    <x v="0"/>
    <n v="169"/>
    <n v="0"/>
    <n v="0"/>
    <n v="0"/>
    <n v="0"/>
    <n v="0"/>
    <d v="1899-12-30T00:00:00"/>
    <x v="14"/>
    <s v="09/05/2172"/>
    <n v="125"/>
    <n v="2555"/>
    <n v="110"/>
    <d v="2023-10-27T00:00:00"/>
    <n v="99477"/>
    <n v="0"/>
    <n v="0"/>
    <n v="0"/>
    <x v="12"/>
    <x v="19"/>
    <m/>
    <x v="0"/>
    <x v="1"/>
    <x v="0"/>
    <x v="0"/>
    <x v="0"/>
    <x v="0"/>
    <x v="0"/>
    <x v="0"/>
    <x v="13"/>
    <x v="20"/>
    <x v="1"/>
    <x v="20"/>
    <x v="0"/>
    <x v="0"/>
  </r>
  <r>
    <x v="0"/>
    <x v="80"/>
    <x v="0"/>
    <x v="0"/>
    <x v="5"/>
    <d v="2023-06-22T00:00:00"/>
    <x v="1"/>
    <x v="12"/>
    <x v="12"/>
    <x v="7"/>
    <x v="9"/>
    <s v="ADQ.MANTTO Y SERV. 88/2023"/>
    <d v="2023-07-05T00:00:00"/>
    <x v="0"/>
    <n v="393"/>
    <x v="0"/>
    <x v="79"/>
    <n v="125361"/>
    <x v="18"/>
    <x v="408"/>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19"/>
    <s v="ARANDELA, (CUBO EJE FRONTAL DER. IZQ-) Nº DE PARTE 90214-42030 "/>
    <s v="PZA"/>
    <n v="4"/>
    <m/>
    <m/>
    <x v="0"/>
    <x v="0"/>
    <n v="170"/>
    <n v="0"/>
    <n v="0"/>
    <n v="0"/>
    <n v="0"/>
    <n v="0"/>
    <d v="1899-12-30T00:00:00"/>
    <x v="15"/>
    <s v="09/05/2173"/>
    <n v="125"/>
    <n v="2555"/>
    <n v="110"/>
    <d v="2023-10-28T00:00:00"/>
    <n v="99842"/>
    <n v="0"/>
    <n v="0"/>
    <n v="0"/>
    <x v="13"/>
    <x v="20"/>
    <m/>
    <x v="0"/>
    <x v="2"/>
    <x v="0"/>
    <x v="0"/>
    <x v="0"/>
    <x v="0"/>
    <x v="0"/>
    <x v="0"/>
    <x v="13"/>
    <x v="20"/>
    <x v="1"/>
    <x v="20"/>
    <x v="0"/>
    <x v="0"/>
  </r>
  <r>
    <x v="0"/>
    <x v="80"/>
    <x v="0"/>
    <x v="0"/>
    <x v="5"/>
    <d v="2023-06-22T00:00:00"/>
    <x v="1"/>
    <x v="12"/>
    <x v="12"/>
    <x v="7"/>
    <x v="9"/>
    <s v="ADQ.MANTTO Y SERV. 88/2023"/>
    <d v="2023-07-05T00:00:00"/>
    <x v="0"/>
    <n v="393"/>
    <x v="0"/>
    <x v="79"/>
    <n v="125361"/>
    <x v="19"/>
    <x v="409"/>
    <x v="3"/>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0"/>
    <s v="TUERCA, AJUSTE RUEDA FR., DER. IZQ. Nº DE PARTE 43521-60011 "/>
    <s v="PZA"/>
    <n v="12"/>
    <m/>
    <m/>
    <x v="0"/>
    <x v="0"/>
    <n v="171"/>
    <n v="0"/>
    <n v="0"/>
    <n v="0"/>
    <n v="0"/>
    <n v="0"/>
    <d v="1899-12-30T00:00:00"/>
    <x v="16"/>
    <s v="09/05/2174"/>
    <n v="125"/>
    <n v="2555"/>
    <n v="110"/>
    <d v="2023-10-29T00:00:00"/>
    <n v="100207"/>
    <n v="0"/>
    <n v="0"/>
    <n v="0"/>
    <x v="14"/>
    <x v="21"/>
    <m/>
    <x v="0"/>
    <x v="3"/>
    <x v="0"/>
    <x v="0"/>
    <x v="0"/>
    <x v="0"/>
    <x v="0"/>
    <x v="0"/>
    <x v="13"/>
    <x v="20"/>
    <x v="1"/>
    <x v="20"/>
    <x v="0"/>
    <x v="0"/>
  </r>
  <r>
    <x v="0"/>
    <x v="80"/>
    <x v="0"/>
    <x v="0"/>
    <x v="5"/>
    <d v="2023-06-22T00:00:00"/>
    <x v="1"/>
    <x v="12"/>
    <x v="12"/>
    <x v="7"/>
    <x v="9"/>
    <s v="ADQ.MANTTO Y SERV. 88/2023"/>
    <d v="2023-07-05T00:00:00"/>
    <x v="0"/>
    <n v="393"/>
    <x v="0"/>
    <x v="79"/>
    <n v="125361"/>
    <x v="20"/>
    <x v="410"/>
    <x v="3"/>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
    <s v="PZA"/>
    <n v="12"/>
    <m/>
    <m/>
    <x v="0"/>
    <x v="0"/>
    <n v="172"/>
    <n v="0"/>
    <n v="0"/>
    <n v="0"/>
    <n v="0"/>
    <n v="0"/>
    <d v="1899-12-30T00:00:00"/>
    <x v="1"/>
    <s v="09/05/2175"/>
    <n v="125"/>
    <n v="2555"/>
    <n v="110"/>
    <d v="2023-10-30T00:00:00"/>
    <n v="100572"/>
    <n v="0"/>
    <n v="0"/>
    <n v="0"/>
    <x v="15"/>
    <x v="22"/>
    <m/>
    <x v="0"/>
    <x v="3"/>
    <x v="0"/>
    <x v="0"/>
    <x v="0"/>
    <x v="0"/>
    <x v="0"/>
    <x v="0"/>
    <x v="13"/>
    <x v="20"/>
    <x v="1"/>
    <x v="20"/>
    <x v="0"/>
    <x v="0"/>
  </r>
  <r>
    <x v="0"/>
    <x v="80"/>
    <x v="0"/>
    <x v="0"/>
    <x v="5"/>
    <d v="2023-06-22T00:00:00"/>
    <x v="1"/>
    <x v="12"/>
    <x v="12"/>
    <x v="7"/>
    <x v="9"/>
    <s v="ADQ.MANTTO Y SERV. 88/2023"/>
    <d v="2023-07-05T00:00:00"/>
    <x v="0"/>
    <n v="393"/>
    <x v="0"/>
    <x v="79"/>
    <n v="125361"/>
    <x v="21"/>
    <x v="411"/>
    <x v="16"/>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2"/>
    <s v="CONJUNTO BOMBA PALETAS Nº DE PARTE 44310-60450 "/>
    <s v="PZA"/>
    <n v="1"/>
    <m/>
    <m/>
    <x v="0"/>
    <x v="0"/>
    <n v="173"/>
    <n v="0"/>
    <n v="0"/>
    <n v="0"/>
    <n v="0"/>
    <n v="0"/>
    <d v="1899-12-30T00:00:00"/>
    <x v="2"/>
    <s v="09/05/2176"/>
    <n v="125"/>
    <n v="2555"/>
    <n v="110"/>
    <d v="2023-10-31T00:00:00"/>
    <n v="100938"/>
    <n v="0"/>
    <n v="0"/>
    <n v="0"/>
    <x v="16"/>
    <x v="23"/>
    <m/>
    <x v="0"/>
    <x v="4"/>
    <x v="0"/>
    <x v="0"/>
    <x v="0"/>
    <x v="0"/>
    <x v="0"/>
    <x v="0"/>
    <x v="13"/>
    <x v="20"/>
    <x v="1"/>
    <x v="20"/>
    <x v="0"/>
    <x v="0"/>
  </r>
  <r>
    <x v="0"/>
    <x v="80"/>
    <x v="0"/>
    <x v="0"/>
    <x v="5"/>
    <d v="2023-06-22T00:00:00"/>
    <x v="1"/>
    <x v="12"/>
    <x v="12"/>
    <x v="7"/>
    <x v="9"/>
    <s v="ADQ.MANTTO Y SERV. 88/2023"/>
    <d v="2023-07-05T00:00:00"/>
    <x v="0"/>
    <n v="393"/>
    <x v="0"/>
    <x v="79"/>
    <n v="125361"/>
    <x v="22"/>
    <x v="412"/>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3"/>
    <s v="CONJUNTO AMORTIGUADOR DIRECCION Nº DE PARTE 45700-69175 "/>
    <s v="PZA"/>
    <n v="2"/>
    <m/>
    <m/>
    <x v="0"/>
    <x v="0"/>
    <n v="174"/>
    <n v="0"/>
    <n v="0"/>
    <n v="0"/>
    <n v="0"/>
    <n v="0"/>
    <d v="1899-12-30T00:00:00"/>
    <x v="17"/>
    <s v="09/05/2177"/>
    <n v="125"/>
    <n v="2555"/>
    <n v="110"/>
    <d v="2023-11-01T00:00:00"/>
    <n v="101303"/>
    <n v="0"/>
    <n v="0"/>
    <n v="0"/>
    <x v="17"/>
    <x v="24"/>
    <m/>
    <x v="0"/>
    <x v="5"/>
    <x v="0"/>
    <x v="0"/>
    <x v="0"/>
    <x v="0"/>
    <x v="0"/>
    <x v="0"/>
    <x v="13"/>
    <x v="20"/>
    <x v="1"/>
    <x v="20"/>
    <x v="0"/>
    <x v="0"/>
  </r>
  <r>
    <x v="0"/>
    <x v="80"/>
    <x v="0"/>
    <x v="0"/>
    <x v="5"/>
    <d v="2023-06-22T00:00:00"/>
    <x v="1"/>
    <x v="12"/>
    <x v="12"/>
    <x v="7"/>
    <x v="9"/>
    <s v="ADQ.MANTTO Y SERV. 88/2023"/>
    <d v="2023-07-05T00:00:00"/>
    <x v="0"/>
    <n v="393"/>
    <x v="0"/>
    <x v="79"/>
    <n v="125361"/>
    <x v="23"/>
    <x v="413"/>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
    <s v="PZA"/>
    <n v="4"/>
    <m/>
    <m/>
    <x v="0"/>
    <x v="0"/>
    <n v="175"/>
    <n v="0"/>
    <n v="0"/>
    <n v="0"/>
    <n v="0"/>
    <n v="0"/>
    <d v="1899-12-30T00:00:00"/>
    <x v="10"/>
    <s v="09/05/2178"/>
    <n v="125"/>
    <n v="2555"/>
    <n v="110"/>
    <d v="2023-11-02T00:00:00"/>
    <n v="101668"/>
    <n v="0"/>
    <n v="0"/>
    <n v="0"/>
    <x v="18"/>
    <x v="25"/>
    <m/>
    <x v="0"/>
    <x v="6"/>
    <x v="0"/>
    <x v="0"/>
    <x v="0"/>
    <x v="0"/>
    <x v="0"/>
    <x v="0"/>
    <x v="13"/>
    <x v="20"/>
    <x v="1"/>
    <x v="20"/>
    <x v="0"/>
    <x v="0"/>
  </r>
  <r>
    <x v="0"/>
    <x v="80"/>
    <x v="0"/>
    <x v="0"/>
    <x v="5"/>
    <d v="2023-06-22T00:00:00"/>
    <x v="1"/>
    <x v="12"/>
    <x v="12"/>
    <x v="7"/>
    <x v="9"/>
    <s v="ADQ.MANTTO Y SERV. 88/2023"/>
    <d v="2023-07-05T00:00:00"/>
    <x v="0"/>
    <n v="393"/>
    <x v="0"/>
    <x v="79"/>
    <n v="125361"/>
    <x v="24"/>
    <x v="414"/>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
    <s v="PZA"/>
    <n v="4"/>
    <m/>
    <m/>
    <x v="0"/>
    <x v="0"/>
    <n v="176"/>
    <n v="0"/>
    <n v="0"/>
    <n v="0"/>
    <n v="0"/>
    <n v="0"/>
    <d v="1899-12-30T00:00:00"/>
    <x v="9"/>
    <s v="09/05/2179"/>
    <n v="125"/>
    <n v="2555"/>
    <n v="110"/>
    <d v="2023-11-03T00:00:00"/>
    <n v="102033"/>
    <n v="0"/>
    <n v="0"/>
    <n v="0"/>
    <x v="19"/>
    <x v="26"/>
    <m/>
    <x v="0"/>
    <x v="7"/>
    <x v="0"/>
    <x v="0"/>
    <x v="0"/>
    <x v="0"/>
    <x v="0"/>
    <x v="0"/>
    <x v="13"/>
    <x v="20"/>
    <x v="1"/>
    <x v="20"/>
    <x v="0"/>
    <x v="0"/>
  </r>
  <r>
    <x v="0"/>
    <x v="80"/>
    <x v="0"/>
    <x v="0"/>
    <x v="5"/>
    <d v="2023-06-22T00:00:00"/>
    <x v="1"/>
    <x v="12"/>
    <x v="12"/>
    <x v="7"/>
    <x v="9"/>
    <s v="ADQ.MANTTO Y SERV. 88/2023"/>
    <d v="2023-07-05T00:00:00"/>
    <x v="0"/>
    <n v="393"/>
    <x v="0"/>
    <x v="79"/>
    <n v="125361"/>
    <x v="25"/>
    <x v="415"/>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6"/>
    <s v="SUBCONJUNTO EXTREMO DERECHO, BARRA ACOPLAMIENTO Nº DE PARTE 45047-69085 "/>
    <s v="PZA"/>
    <n v="4"/>
    <m/>
    <m/>
    <x v="0"/>
    <x v="0"/>
    <n v="177"/>
    <n v="0"/>
    <n v="0"/>
    <n v="0"/>
    <n v="0"/>
    <n v="0"/>
    <d v="1899-12-30T00:00:00"/>
    <x v="8"/>
    <s v="09/05/2180"/>
    <n v="125"/>
    <n v="2555"/>
    <n v="110"/>
    <d v="2023-11-04T00:00:00"/>
    <n v="102399"/>
    <n v="0"/>
    <n v="0"/>
    <n v="0"/>
    <x v="2"/>
    <x v="2"/>
    <m/>
    <x v="0"/>
    <x v="8"/>
    <x v="0"/>
    <x v="0"/>
    <x v="0"/>
    <x v="0"/>
    <x v="0"/>
    <x v="0"/>
    <x v="13"/>
    <x v="20"/>
    <x v="1"/>
    <x v="20"/>
    <x v="0"/>
    <x v="0"/>
  </r>
  <r>
    <x v="0"/>
    <x v="80"/>
    <x v="0"/>
    <x v="0"/>
    <x v="5"/>
    <d v="2023-06-22T00:00:00"/>
    <x v="1"/>
    <x v="12"/>
    <x v="12"/>
    <x v="7"/>
    <x v="9"/>
    <s v="ADQ.MANTTO Y SERV. 88/2023"/>
    <d v="2023-07-05T00:00:00"/>
    <x v="0"/>
    <n v="393"/>
    <x v="0"/>
    <x v="79"/>
    <n v="125361"/>
    <x v="26"/>
    <x v="416"/>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7"/>
    <s v="SUBCONJUNTO EXTREMO IZQUIERDO, BARRA ACOPLAMIENTO Nº DE PARTE 45046-69135 "/>
    <s v="PZA"/>
    <n v="4"/>
    <m/>
    <n v="0"/>
    <x v="0"/>
    <x v="0"/>
    <n v="178"/>
    <n v="0"/>
    <n v="0"/>
    <n v="0"/>
    <n v="0"/>
    <n v="0"/>
    <d v="1899-12-30T00:00:00"/>
    <x v="11"/>
    <s v="09/05/2181"/>
    <n v="125"/>
    <n v="2555"/>
    <n v="110"/>
    <d v="2023-11-05T00:00:00"/>
    <n v="102764"/>
    <n v="0"/>
    <n v="0"/>
    <n v="0"/>
    <x v="12"/>
    <x v="19"/>
    <m/>
    <x v="0"/>
    <x v="1"/>
    <x v="0"/>
    <x v="0"/>
    <x v="0"/>
    <x v="0"/>
    <x v="0"/>
    <x v="0"/>
    <x v="13"/>
    <x v="20"/>
    <x v="1"/>
    <x v="20"/>
    <x v="0"/>
    <x v="0"/>
  </r>
  <r>
    <x v="0"/>
    <x v="80"/>
    <x v="0"/>
    <x v="0"/>
    <x v="5"/>
    <d v="2023-06-22T00:00:00"/>
    <x v="1"/>
    <x v="12"/>
    <x v="12"/>
    <x v="7"/>
    <x v="9"/>
    <s v="ADQ.MANTTO Y SERV. 88/2023"/>
    <d v="2023-07-05T00:00:00"/>
    <x v="0"/>
    <n v="393"/>
    <x v="0"/>
    <x v="79"/>
    <n v="125361"/>
    <x v="27"/>
    <x v="417"/>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8"/>
    <s v="SUBCONJUNTO CILINDRO PRINCIPAL FRENO Nº DE PARTE 47201-60A00 "/>
    <s v="PZA"/>
    <n v="2"/>
    <m/>
    <m/>
    <x v="0"/>
    <x v="0"/>
    <n v="179"/>
    <n v="0"/>
    <n v="0"/>
    <n v="0"/>
    <n v="0"/>
    <n v="0"/>
    <d v="1899-12-30T00:00:00"/>
    <x v="12"/>
    <s v="09/05/2182"/>
    <n v="125"/>
    <n v="2555"/>
    <n v="110"/>
    <d v="2023-11-06T00:00:00"/>
    <n v="103129"/>
    <n v="0"/>
    <n v="0"/>
    <n v="0"/>
    <x v="13"/>
    <x v="20"/>
    <m/>
    <x v="0"/>
    <x v="2"/>
    <x v="0"/>
    <x v="0"/>
    <x v="0"/>
    <x v="0"/>
    <x v="0"/>
    <x v="0"/>
    <x v="13"/>
    <x v="20"/>
    <x v="1"/>
    <x v="20"/>
    <x v="0"/>
    <x v="0"/>
  </r>
  <r>
    <x v="0"/>
    <x v="80"/>
    <x v="0"/>
    <x v="0"/>
    <x v="5"/>
    <d v="2023-06-22T00:00:00"/>
    <x v="1"/>
    <x v="12"/>
    <x v="12"/>
    <x v="7"/>
    <x v="9"/>
    <s v="ADQ.MANTTO Y SERV. 88/2023"/>
    <d v="2023-07-05T00:00:00"/>
    <x v="0"/>
    <n v="393"/>
    <x v="0"/>
    <x v="79"/>
    <n v="125361"/>
    <x v="28"/>
    <x v="418"/>
    <x v="9"/>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29"/>
    <s v="JUEGO PASTILLA, FRENO DISCO, FR. Nº DE PARTE 04465-60340 "/>
    <s v="JGO"/>
    <n v="10"/>
    <m/>
    <m/>
    <x v="0"/>
    <x v="0"/>
    <n v="180"/>
    <n v="0"/>
    <n v="0"/>
    <n v="0"/>
    <n v="0"/>
    <n v="0"/>
    <d v="1899-12-30T00:00:00"/>
    <x v="13"/>
    <s v="09/05/2183"/>
    <n v="125"/>
    <n v="2555"/>
    <n v="110"/>
    <d v="2023-11-07T00:00:00"/>
    <n v="103494"/>
    <n v="0"/>
    <n v="0"/>
    <n v="0"/>
    <x v="14"/>
    <x v="21"/>
    <m/>
    <x v="0"/>
    <x v="3"/>
    <x v="0"/>
    <x v="0"/>
    <x v="0"/>
    <x v="0"/>
    <x v="0"/>
    <x v="0"/>
    <x v="13"/>
    <x v="20"/>
    <x v="1"/>
    <x v="20"/>
    <x v="0"/>
    <x v="0"/>
  </r>
  <r>
    <x v="0"/>
    <x v="80"/>
    <x v="0"/>
    <x v="0"/>
    <x v="5"/>
    <d v="2023-06-22T00:00:00"/>
    <x v="1"/>
    <x v="12"/>
    <x v="12"/>
    <x v="7"/>
    <x v="9"/>
    <s v="ADQ.MANTTO Y SERV. 88/2023"/>
    <d v="2023-07-05T00:00:00"/>
    <x v="0"/>
    <n v="393"/>
    <x v="0"/>
    <x v="79"/>
    <n v="125361"/>
    <x v="29"/>
    <x v="400"/>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0"/>
    <s v="CONJUNTO CILINDRO FRENO DISCO, DERECHO Nº DE PARTE 47730-60120 "/>
    <s v="PZA"/>
    <n v="2"/>
    <m/>
    <m/>
    <x v="0"/>
    <x v="0"/>
    <n v="181"/>
    <n v="0"/>
    <n v="0"/>
    <n v="0"/>
    <n v="0"/>
    <n v="0"/>
    <d v="1899-12-30T00:00:00"/>
    <x v="14"/>
    <s v="09/05/2184"/>
    <n v="125"/>
    <n v="2555"/>
    <n v="110"/>
    <d v="2023-11-08T00:00:00"/>
    <n v="103860"/>
    <n v="0"/>
    <n v="0"/>
    <n v="0"/>
    <x v="15"/>
    <x v="22"/>
    <m/>
    <x v="0"/>
    <x v="3"/>
    <x v="0"/>
    <x v="0"/>
    <x v="0"/>
    <x v="0"/>
    <x v="0"/>
    <x v="0"/>
    <x v="13"/>
    <x v="20"/>
    <x v="1"/>
    <x v="20"/>
    <x v="0"/>
    <x v="0"/>
  </r>
  <r>
    <x v="0"/>
    <x v="80"/>
    <x v="0"/>
    <x v="0"/>
    <x v="5"/>
    <d v="2023-06-22T00:00:00"/>
    <x v="1"/>
    <x v="12"/>
    <x v="12"/>
    <x v="7"/>
    <x v="9"/>
    <s v="ADQ.MANTTO Y SERV. 88/2023"/>
    <d v="2023-07-05T00:00:00"/>
    <x v="0"/>
    <n v="393"/>
    <x v="0"/>
    <x v="79"/>
    <n v="125361"/>
    <x v="30"/>
    <x v="401"/>
    <x v="7"/>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1"/>
    <s v="CONJUNTO CILINDRO FRENO DISCO, IZQUIERDO Nº DE PARTE 47750-60120 "/>
    <s v="PZA"/>
    <n v="2"/>
    <m/>
    <m/>
    <x v="0"/>
    <x v="0"/>
    <n v="182"/>
    <n v="0"/>
    <n v="0"/>
    <n v="0"/>
    <n v="0"/>
    <n v="0"/>
    <d v="1899-12-30T00:00:00"/>
    <x v="15"/>
    <s v="09/05/2185"/>
    <n v="125"/>
    <n v="2555"/>
    <n v="110"/>
    <d v="2023-11-09T00:00:00"/>
    <n v="104225"/>
    <n v="0"/>
    <n v="0"/>
    <n v="0"/>
    <x v="16"/>
    <x v="23"/>
    <m/>
    <x v="0"/>
    <x v="4"/>
    <x v="0"/>
    <x v="0"/>
    <x v="0"/>
    <x v="0"/>
    <x v="0"/>
    <x v="0"/>
    <x v="13"/>
    <x v="20"/>
    <x v="1"/>
    <x v="20"/>
    <x v="0"/>
    <x v="0"/>
  </r>
  <r>
    <x v="0"/>
    <x v="80"/>
    <x v="0"/>
    <x v="0"/>
    <x v="5"/>
    <d v="2023-06-22T00:00:00"/>
    <x v="1"/>
    <x v="12"/>
    <x v="12"/>
    <x v="7"/>
    <x v="9"/>
    <s v="ADQ.MANTTO Y SERV. 88/2023"/>
    <d v="2023-07-05T00:00:00"/>
    <x v="0"/>
    <n v="393"/>
    <x v="0"/>
    <x v="79"/>
    <n v="125361"/>
    <x v="31"/>
    <x v="419"/>
    <x v="29"/>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2"/>
    <s v="JUEGO ZAPATA FRENO POSTERIOR Nº DE PARTE 04495-60070 "/>
    <s v="JGO"/>
    <n v="4"/>
    <m/>
    <m/>
    <x v="0"/>
    <x v="0"/>
    <n v="183"/>
    <n v="0"/>
    <n v="0"/>
    <n v="0"/>
    <n v="0"/>
    <n v="0"/>
    <d v="1899-12-30T00:00:00"/>
    <x v="16"/>
    <s v="09/05/2186"/>
    <n v="125"/>
    <n v="2555"/>
    <n v="110"/>
    <d v="2023-11-10T00:00:00"/>
    <n v="104590"/>
    <n v="0"/>
    <n v="0"/>
    <n v="0"/>
    <x v="17"/>
    <x v="24"/>
    <m/>
    <x v="0"/>
    <x v="5"/>
    <x v="0"/>
    <x v="0"/>
    <x v="0"/>
    <x v="0"/>
    <x v="0"/>
    <x v="0"/>
    <x v="13"/>
    <x v="20"/>
    <x v="1"/>
    <x v="20"/>
    <x v="0"/>
    <x v="0"/>
  </r>
  <r>
    <x v="0"/>
    <x v="80"/>
    <x v="0"/>
    <x v="0"/>
    <x v="5"/>
    <d v="2023-06-22T00:00:00"/>
    <x v="1"/>
    <x v="12"/>
    <x v="12"/>
    <x v="7"/>
    <x v="9"/>
    <s v="ADQ.MANTTO Y SERV. 88/2023"/>
    <d v="2023-07-05T00:00:00"/>
    <x v="0"/>
    <n v="393"/>
    <x v="0"/>
    <x v="79"/>
    <n v="125361"/>
    <x v="32"/>
    <x v="420"/>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
    <s v="PZA"/>
    <n v="4"/>
    <m/>
    <m/>
    <x v="0"/>
    <x v="0"/>
    <n v="184"/>
    <n v="0"/>
    <n v="0"/>
    <n v="0"/>
    <n v="0"/>
    <n v="0"/>
    <d v="1899-12-30T00:00:00"/>
    <x v="1"/>
    <s v="09/05/2187"/>
    <n v="125"/>
    <n v="2555"/>
    <n v="110"/>
    <d v="2023-11-11T00:00:00"/>
    <n v="104955"/>
    <n v="0"/>
    <n v="0"/>
    <n v="0"/>
    <x v="18"/>
    <x v="25"/>
    <m/>
    <x v="0"/>
    <x v="6"/>
    <x v="0"/>
    <x v="0"/>
    <x v="0"/>
    <x v="0"/>
    <x v="0"/>
    <x v="0"/>
    <x v="13"/>
    <x v="20"/>
    <x v="1"/>
    <x v="20"/>
    <x v="0"/>
    <x v="0"/>
  </r>
  <r>
    <x v="0"/>
    <x v="80"/>
    <x v="0"/>
    <x v="0"/>
    <x v="5"/>
    <d v="2023-06-22T00:00:00"/>
    <x v="1"/>
    <x v="12"/>
    <x v="12"/>
    <x v="7"/>
    <x v="9"/>
    <s v="ADQ.MANTTO Y SERV. 88/2023"/>
    <d v="2023-07-05T00:00:00"/>
    <x v="0"/>
    <n v="393"/>
    <x v="0"/>
    <x v="79"/>
    <n v="125361"/>
    <x v="33"/>
    <x v="421"/>
    <x v="4"/>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4"/>
    <s v="BUJE (PARA MUNON DIRECCION) Nº DE PARTE 90381-35001 "/>
    <s v="PZA"/>
    <n v="8"/>
    <m/>
    <m/>
    <x v="0"/>
    <x v="0"/>
    <n v="185"/>
    <n v="0"/>
    <n v="0"/>
    <n v="0"/>
    <n v="0"/>
    <n v="0"/>
    <d v="1899-12-30T00:00:00"/>
    <x v="2"/>
    <s v="09/05/2188"/>
    <n v="125"/>
    <n v="2555"/>
    <n v="110"/>
    <d v="2023-11-12T00:00:00"/>
    <n v="105321"/>
    <n v="0"/>
    <n v="0"/>
    <n v="0"/>
    <x v="19"/>
    <x v="26"/>
    <m/>
    <x v="0"/>
    <x v="7"/>
    <x v="0"/>
    <x v="0"/>
    <x v="0"/>
    <x v="0"/>
    <x v="0"/>
    <x v="0"/>
    <x v="13"/>
    <x v="20"/>
    <x v="1"/>
    <x v="20"/>
    <x v="0"/>
    <x v="0"/>
  </r>
  <r>
    <x v="0"/>
    <x v="80"/>
    <x v="0"/>
    <x v="0"/>
    <x v="5"/>
    <d v="2023-06-22T00:00:00"/>
    <x v="1"/>
    <x v="12"/>
    <x v="12"/>
    <x v="7"/>
    <x v="9"/>
    <s v="ADQ.MANTTO Y SERV. 88/2023"/>
    <d v="2023-07-05T00:00:00"/>
    <x v="0"/>
    <n v="393"/>
    <x v="0"/>
    <x v="79"/>
    <n v="125361"/>
    <x v="34"/>
    <x v="422"/>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5"/>
    <d v="2023-06-22T00:00:00"/>
    <x v="1"/>
    <x v="12"/>
    <x v="12"/>
    <x v="7"/>
    <x v="9"/>
    <s v="ADQ.MANTTO Y SERV. 88/2023"/>
    <d v="2023-07-05T00:00:00"/>
    <x v="0"/>
    <n v="393"/>
    <x v="0"/>
    <x v="79"/>
    <n v="125361"/>
    <x v="35"/>
    <x v="423"/>
    <x v="8"/>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6"/>
    <s v="CONJUNTO DE AMORTIGUADOR, FRONTAL DERECHO, IZQUIERDO Nº DE PARTE 48511-69675 "/>
    <s v="PZA"/>
    <n v="6"/>
    <m/>
    <n v="0"/>
    <x v="0"/>
    <x v="0"/>
    <n v="187"/>
    <n v="0"/>
    <n v="0"/>
    <n v="0"/>
    <n v="0"/>
    <n v="0"/>
    <d v="1899-12-30T00:00:00"/>
    <x v="10"/>
    <s v="09/05/2190"/>
    <n v="125"/>
    <n v="2555"/>
    <n v="110"/>
    <d v="2023-11-14T00:00:00"/>
    <n v="106051"/>
    <n v="0"/>
    <n v="0"/>
    <n v="0"/>
    <x v="2"/>
    <x v="2"/>
    <m/>
    <x v="0"/>
    <x v="12"/>
    <x v="0"/>
    <x v="0"/>
    <x v="0"/>
    <x v="0"/>
    <x v="0"/>
    <x v="0"/>
    <x v="3"/>
    <x v="21"/>
    <x v="1"/>
    <x v="21"/>
    <x v="0"/>
    <x v="0"/>
  </r>
  <r>
    <x v="0"/>
    <x v="80"/>
    <x v="0"/>
    <x v="0"/>
    <x v="5"/>
    <d v="2023-06-22T00:00:00"/>
    <x v="1"/>
    <x v="12"/>
    <x v="12"/>
    <x v="7"/>
    <x v="9"/>
    <s v="ADQ.MANTTO Y SERV. 88/2023"/>
    <d v="2023-07-05T00:00:00"/>
    <x v="0"/>
    <n v="393"/>
    <x v="0"/>
    <x v="79"/>
    <n v="125361"/>
    <x v="36"/>
    <x v="424"/>
    <x v="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7"/>
    <s v="BUSH (FOR FRONT STABILIZER BAR) Nº DE PARTE 90385-13009 "/>
    <s v="PZA"/>
    <n v="10"/>
    <m/>
    <n v="0"/>
    <x v="0"/>
    <x v="0"/>
    <n v="188"/>
    <n v="0"/>
    <n v="0"/>
    <n v="0"/>
    <n v="0"/>
    <n v="0"/>
    <d v="1899-12-30T00:00:00"/>
    <x v="9"/>
    <s v="09/05/2191"/>
    <n v="125"/>
    <n v="2555"/>
    <n v="110"/>
    <d v="2023-11-15T00:00:00"/>
    <n v="106416"/>
    <n v="0"/>
    <n v="0"/>
    <n v="0"/>
    <x v="2"/>
    <x v="2"/>
    <m/>
    <x v="0"/>
    <x v="12"/>
    <x v="0"/>
    <x v="0"/>
    <x v="0"/>
    <x v="0"/>
    <x v="0"/>
    <x v="0"/>
    <x v="3"/>
    <x v="21"/>
    <x v="1"/>
    <x v="21"/>
    <x v="0"/>
    <x v="0"/>
  </r>
  <r>
    <x v="0"/>
    <x v="80"/>
    <x v="0"/>
    <x v="0"/>
    <x v="5"/>
    <d v="2023-06-22T00:00:00"/>
    <x v="1"/>
    <x v="12"/>
    <x v="12"/>
    <x v="7"/>
    <x v="9"/>
    <s v="ADQ.MANTTO Y SERV. 88/2023"/>
    <d v="2023-07-05T00:00:00"/>
    <x v="0"/>
    <n v="393"/>
    <x v="0"/>
    <x v="79"/>
    <n v="125361"/>
    <x v="37"/>
    <x v="425"/>
    <x v="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8"/>
    <s v="BUJE, BARRA ESTABILIZADORA FR., NO. 1 Nº DE PARTE 48815-60170 "/>
    <s v="PZA"/>
    <n v="10"/>
    <m/>
    <n v="0"/>
    <x v="0"/>
    <x v="0"/>
    <n v="189"/>
    <n v="0"/>
    <n v="0"/>
    <n v="0"/>
    <n v="0"/>
    <n v="0"/>
    <d v="1899-12-30T00:00:00"/>
    <x v="8"/>
    <s v="09/05/2192"/>
    <n v="125"/>
    <n v="2555"/>
    <n v="110"/>
    <d v="2023-11-16T00:00:00"/>
    <n v="106782"/>
    <n v="0"/>
    <n v="0"/>
    <n v="0"/>
    <x v="2"/>
    <x v="2"/>
    <m/>
    <x v="0"/>
    <x v="12"/>
    <x v="0"/>
    <x v="0"/>
    <x v="2"/>
    <x v="0"/>
    <x v="1"/>
    <x v="0"/>
    <x v="14"/>
    <x v="22"/>
    <x v="1"/>
    <x v="22"/>
    <x v="0"/>
    <x v="0"/>
  </r>
  <r>
    <x v="0"/>
    <x v="80"/>
    <x v="0"/>
    <x v="0"/>
    <x v="5"/>
    <d v="2023-06-22T00:00:00"/>
    <x v="1"/>
    <x v="12"/>
    <x v="12"/>
    <x v="7"/>
    <x v="9"/>
    <s v="ADQ.MANTTO Y SERV. 88/2023"/>
    <d v="2023-07-05T00:00:00"/>
    <x v="0"/>
    <n v="393"/>
    <x v="0"/>
    <x v="79"/>
    <n v="125361"/>
    <x v="38"/>
    <x v="426"/>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5"/>
    <d v="2023-06-22T00:00:00"/>
    <x v="1"/>
    <x v="12"/>
    <x v="12"/>
    <x v="7"/>
    <x v="9"/>
    <s v="ADQ.MANTTO Y SERV. 88/2023"/>
    <d v="2023-07-05T00:00:00"/>
    <x v="0"/>
    <n v="393"/>
    <x v="0"/>
    <x v="79"/>
    <n v="125361"/>
    <x v="39"/>
    <x v="427"/>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5"/>
    <d v="2023-06-22T00:00:00"/>
    <x v="1"/>
    <x v="12"/>
    <x v="12"/>
    <x v="7"/>
    <x v="9"/>
    <s v="ADQ.MANTTO Y SERV. 88/2023"/>
    <d v="2023-07-05T00:00:00"/>
    <x v="0"/>
    <n v="393"/>
    <x v="0"/>
    <x v="79"/>
    <n v="125361"/>
    <x v="40"/>
    <x v="428"/>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5"/>
    <d v="2023-06-22T00:00:00"/>
    <x v="1"/>
    <x v="12"/>
    <x v="12"/>
    <x v="7"/>
    <x v="9"/>
    <s v="ADQ.MANTTO Y SERV. 88/2023"/>
    <d v="2023-07-05T00:00:00"/>
    <x v="0"/>
    <n v="393"/>
    <x v="0"/>
    <x v="79"/>
    <n v="125361"/>
    <x v="41"/>
    <x v="429"/>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5"/>
    <d v="2023-06-22T00:00:00"/>
    <x v="1"/>
    <x v="12"/>
    <x v="12"/>
    <x v="7"/>
    <x v="9"/>
    <s v="ADQ.MANTTO Y SERV. 88/2023"/>
    <d v="2023-07-05T00:00:00"/>
    <x v="0"/>
    <n v="393"/>
    <x v="0"/>
    <x v="79"/>
    <n v="125361"/>
    <x v="42"/>
    <x v="430"/>
    <x v="29"/>
    <x v="19"/>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5"/>
    <d v="2023-06-22T00:00:00"/>
    <x v="1"/>
    <x v="12"/>
    <x v="12"/>
    <x v="7"/>
    <x v="9"/>
    <s v="ADQ.MANTTO Y SERV. 88/2023"/>
    <d v="2023-07-05T00:00:00"/>
    <x v="0"/>
    <n v="393"/>
    <x v="0"/>
    <x v="79"/>
    <n v="125361"/>
    <x v="43"/>
    <x v="431"/>
    <x v="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5"/>
    <d v="2023-06-22T00:00:00"/>
    <x v="1"/>
    <x v="12"/>
    <x v="12"/>
    <x v="7"/>
    <x v="9"/>
    <s v="ADQ.MANTTO Y SERV. 88/2023"/>
    <d v="2023-07-05T00:00:00"/>
    <x v="0"/>
    <n v="393"/>
    <x v="0"/>
    <x v="79"/>
    <n v="125361"/>
    <x v="44"/>
    <x v="432"/>
    <x v="4"/>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5"/>
    <d v="2023-06-22T00:00:00"/>
    <x v="1"/>
    <x v="12"/>
    <x v="12"/>
    <x v="7"/>
    <x v="9"/>
    <s v="ADQ.MANTTO Y SERV. 88/2023"/>
    <d v="2023-07-05T00:00:00"/>
    <x v="0"/>
    <n v="393"/>
    <x v="0"/>
    <x v="79"/>
    <n v="125361"/>
    <x v="45"/>
    <x v="433"/>
    <x v="8"/>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5"/>
    <d v="2023-06-22T00:00:00"/>
    <x v="1"/>
    <x v="12"/>
    <x v="12"/>
    <x v="7"/>
    <x v="9"/>
    <s v="ADQ.MANTTO Y SERV. 88/2023"/>
    <d v="2023-07-05T00:00:00"/>
    <x v="0"/>
    <n v="393"/>
    <x v="0"/>
    <x v="79"/>
    <n v="125361"/>
    <x v="46"/>
    <x v="434"/>
    <x v="3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5"/>
    <d v="2023-06-22T00:00:00"/>
    <x v="1"/>
    <x v="12"/>
    <x v="12"/>
    <x v="7"/>
    <x v="9"/>
    <s v="ADQ.MANTTO Y SERV. 88/2023"/>
    <d v="2023-07-05T00:00:00"/>
    <x v="0"/>
    <n v="393"/>
    <x v="0"/>
    <x v="79"/>
    <n v="125361"/>
    <x v="47"/>
    <x v="435"/>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8"/>
    <s v="SUBCONJ.CABLE, ESPIRAL Nº DE PARTE 84306-52100 "/>
    <s v="PZA"/>
    <n v="4"/>
    <m/>
    <n v="0"/>
    <x v="0"/>
    <x v="0"/>
    <n v="199"/>
    <n v="0"/>
    <n v="0"/>
    <n v="0"/>
    <n v="0"/>
    <n v="0"/>
    <d v="1899-12-30T00:00:00"/>
    <x v="10"/>
    <s v="09/05/2202"/>
    <n v="125"/>
    <n v="2555"/>
    <n v="110"/>
    <d v="2023-11-26T00:00:00"/>
    <n v="110433"/>
    <n v="0"/>
    <n v="0"/>
    <n v="0"/>
    <x v="2"/>
    <x v="2"/>
    <m/>
    <x v="0"/>
    <x v="12"/>
    <x v="0"/>
    <x v="0"/>
    <x v="0"/>
    <x v="0"/>
    <x v="1"/>
    <x v="0"/>
    <x v="3"/>
    <x v="3"/>
    <x v="1"/>
    <x v="3"/>
    <x v="0"/>
    <x v="0"/>
  </r>
  <r>
    <x v="0"/>
    <x v="80"/>
    <x v="0"/>
    <x v="0"/>
    <x v="5"/>
    <d v="2023-06-22T00:00:00"/>
    <x v="1"/>
    <x v="12"/>
    <x v="12"/>
    <x v="7"/>
    <x v="9"/>
    <s v="ADQ.MANTTO Y SERV. 88/2023"/>
    <d v="2023-07-05T00:00:00"/>
    <x v="0"/>
    <n v="393"/>
    <x v="0"/>
    <x v="79"/>
    <n v="125361"/>
    <x v="48"/>
    <x v="436"/>
    <x v="29"/>
    <x v="5"/>
    <x v="0"/>
    <x v="8"/>
    <x v="0"/>
    <s v="12/07/2023"/>
    <s v="12/07/2023"/>
    <x v="0"/>
    <x v="0"/>
    <x v="24"/>
    <x v="6"/>
    <x v="27"/>
    <m/>
    <m/>
    <x v="0"/>
    <m/>
    <m/>
    <m/>
    <m/>
    <n v="0"/>
    <m/>
    <m/>
    <x v="0"/>
    <x v="1"/>
    <x v="0"/>
    <x v="0"/>
    <m/>
    <m/>
    <x v="1"/>
    <x v="0"/>
    <x v="0"/>
    <s v="CLQ-23-CD-190/2023 ADQUISICION DE REPUESTOS PARA CAMIONETA TOYOTA LAND CRUISER DE LA EMPRESA MINERA COLQUIRI, SEGUNDA CONVOCATORIA (MODALIDAD DE CONTRATACION DIRECTA)"/>
    <s v="ADQ.MANTTO Y SERV. 88/2023"/>
    <x v="12"/>
    <n v="49"/>
    <s v="RUEDA DISCO (COMPLETO) Nº DE PARTE 42610-60320 "/>
    <s v="PZA"/>
    <n v="4"/>
    <m/>
    <n v="0"/>
    <x v="0"/>
    <x v="0"/>
    <n v="200"/>
    <n v="0"/>
    <n v="0"/>
    <n v="0"/>
    <n v="0"/>
    <n v="0"/>
    <d v="1899-12-30T00:00:00"/>
    <x v="9"/>
    <s v="09/05/2203"/>
    <n v="125"/>
    <n v="2555"/>
    <n v="110"/>
    <d v="2023-11-27T00:00:00"/>
    <n v="110798"/>
    <n v="0"/>
    <n v="0"/>
    <n v="0"/>
    <x v="2"/>
    <x v="2"/>
    <m/>
    <x v="0"/>
    <x v="12"/>
    <x v="0"/>
    <x v="0"/>
    <x v="0"/>
    <x v="0"/>
    <x v="1"/>
    <x v="0"/>
    <x v="3"/>
    <x v="3"/>
    <x v="1"/>
    <x v="3"/>
    <x v="0"/>
    <x v="0"/>
  </r>
  <r>
    <x v="0"/>
    <x v="81"/>
    <x v="0"/>
    <x v="0"/>
    <x v="6"/>
    <d v="2023-04-14T00:00:00"/>
    <x v="1"/>
    <x v="14"/>
    <x v="14"/>
    <x v="8"/>
    <x v="13"/>
    <s v="CMB/EMC/O.CIV-ADQ/013/2023"/>
    <d v="2023-04-20T00:00:00"/>
    <x v="0"/>
    <n v="384"/>
    <x v="2"/>
    <x v="80"/>
    <n v="91487.93"/>
    <x v="0"/>
    <x v="437"/>
    <x v="16"/>
    <x v="54"/>
    <x v="0"/>
    <x v="0"/>
    <x v="1"/>
    <s v="27/04/2023"/>
    <s v="27/04/2023"/>
    <x v="0"/>
    <x v="0"/>
    <x v="20"/>
    <x v="6"/>
    <x v="14"/>
    <d v="2023-05-08T00:00:00"/>
    <s v="CMB/EMC/O.CIV-ADQ/INF-013/2023"/>
    <x v="17"/>
    <s v="CD-191"/>
    <s v="CD-191"/>
    <s v="CD-191"/>
    <n v="90453.55"/>
    <s v="CD-191"/>
    <s v="EMC-UAL-143-CD-191/2023"/>
    <s v="EMPRESA CONSTRUCTORA DAMARIFER - DANIEL MAMANI BAUTISTA"/>
    <x v="0"/>
    <x v="1"/>
    <x v="9"/>
    <x v="0"/>
    <d v="2023-04-27T00:00:00"/>
    <s v="05/06/2023"/>
    <x v="1"/>
    <x v="0"/>
    <x v="0"/>
    <s v="CLQ-23-CD-191/2023 CONSTRUCCION DUCHAS N-325 linea 44 (Solo mano de Obra)"/>
    <s v="CMB/EMC/O.CIV-ADQ/013/2023"/>
    <x v="13"/>
    <n v="1"/>
    <s v="CONSTRUCCION DUCHAS N-325 linea 44 (Solo mano de Obra) "/>
    <s v="SERVICIO"/>
    <n v="1"/>
    <n v="11845.62"/>
    <n v="11845.62"/>
    <x v="0"/>
    <x v="0"/>
    <n v="1"/>
    <n v="11845.62"/>
    <n v="1701.9568965517242"/>
    <n v="1701.9568965517242"/>
    <n v="1480.7025000000001"/>
    <n v="0"/>
    <d v="2023-09-13T00:00:00"/>
    <x v="8"/>
    <s v="09/05/2204"/>
    <n v="0"/>
    <n v="1"/>
    <n v="215"/>
    <d v="2023-06-30T00:00:00"/>
    <n v="65982"/>
    <n v="3907988.4942000001"/>
    <n v="829.19340000000011"/>
    <n v="-3896972.0676000006"/>
    <x v="2"/>
    <x v="2"/>
    <m/>
    <x v="0"/>
    <x v="12"/>
    <x v="0"/>
    <x v="0"/>
    <x v="2"/>
    <x v="0"/>
    <x v="1"/>
    <x v="1"/>
    <x v="3"/>
    <x v="24"/>
    <x v="5"/>
    <x v="24"/>
    <x v="0"/>
    <x v="0"/>
  </r>
  <r>
    <x v="0"/>
    <x v="82"/>
    <x v="0"/>
    <x v="0"/>
    <x v="6"/>
    <d v="2023-04-19T00:00:00"/>
    <x v="1"/>
    <x v="9"/>
    <x v="9"/>
    <x v="7"/>
    <x v="9"/>
    <s v="ADQ.MANTTO Y SERV. 57/2023"/>
    <d v="2023-04-25T00:00:00"/>
    <x v="0"/>
    <n v="399"/>
    <x v="0"/>
    <x v="81"/>
    <n v="903500"/>
    <x v="0"/>
    <x v="438"/>
    <x v="7"/>
    <x v="5"/>
    <x v="49"/>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x v="9"/>
    <x v="9"/>
    <x v="7"/>
    <x v="9"/>
    <s v="ADQ.MANTTO Y SERV. 57/2023"/>
    <d v="2023-04-25T00:00:00"/>
    <x v="0"/>
    <n v="399"/>
    <x v="0"/>
    <x v="81"/>
    <n v="903500"/>
    <x v="1"/>
    <x v="439"/>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x v="9"/>
    <x v="9"/>
    <x v="7"/>
    <x v="9"/>
    <s v="ADQ.MANTTO Y SERV. 57/2023"/>
    <d v="2023-04-25T00:00:00"/>
    <x v="0"/>
    <n v="399"/>
    <x v="0"/>
    <x v="81"/>
    <n v="903500"/>
    <x v="2"/>
    <x v="440"/>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d v="2023-04-25T00:00:00"/>
    <x v="0"/>
    <n v="399"/>
    <x v="0"/>
    <x v="81"/>
    <n v="903500"/>
    <x v="3"/>
    <x v="441"/>
    <x v="16"/>
    <x v="5"/>
    <x v="0"/>
    <x v="5"/>
    <x v="0"/>
    <s v="03/05/2023"/>
    <s v="03/05/2023"/>
    <x v="0"/>
    <x v="0"/>
    <x v="16"/>
    <x v="5"/>
    <x v="16"/>
    <m/>
    <m/>
    <x v="0"/>
    <m/>
    <m/>
    <m/>
    <m/>
    <n v="0"/>
    <m/>
    <m/>
    <x v="0"/>
    <x v="1"/>
    <x v="0"/>
    <x v="0"/>
    <m/>
    <m/>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d v="2023-04-25T00:00:00"/>
    <x v="0"/>
    <n v="405"/>
    <x v="0"/>
    <x v="82"/>
    <n v="6368.4"/>
    <x v="0"/>
    <x v="442"/>
    <x v="59"/>
    <x v="10"/>
    <x v="50"/>
    <x v="0"/>
    <x v="1"/>
    <s v="03/05/2023"/>
    <s v="03/05/2023"/>
    <x v="0"/>
    <x v="0"/>
    <x v="17"/>
    <x v="5"/>
    <x v="23"/>
    <m/>
    <m/>
    <x v="0"/>
    <m/>
    <m/>
    <m/>
    <m/>
    <n v="0"/>
    <m/>
    <m/>
    <x v="0"/>
    <x v="1"/>
    <x v="0"/>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d v="2023-04-25T00:00:00"/>
    <x v="0"/>
    <n v="415"/>
    <x v="2"/>
    <x v="83"/>
    <n v="73443.47"/>
    <x v="0"/>
    <x v="443"/>
    <x v="16"/>
    <x v="54"/>
    <x v="0"/>
    <x v="0"/>
    <x v="1"/>
    <s v="04/05/2023"/>
    <s v="04/05/2023"/>
    <x v="0"/>
    <x v="0"/>
    <x v="20"/>
    <x v="4"/>
    <x v="14"/>
    <d v="2023-05-08T00:00:00"/>
    <s v="CMB/EMC/O.CIV-ADQ/INF-018/2023"/>
    <x v="20"/>
    <s v="CD-200"/>
    <s v="CD-200"/>
    <s v="CD-200"/>
    <n v="71319.33"/>
    <s v="CD-200"/>
    <s v="EMC-UAL-130-CD-200/2023"/>
    <s v="GERMAN CHOQUE COLQUE"/>
    <x v="0"/>
    <x v="1"/>
    <x v="23"/>
    <x v="0"/>
    <d v="2023-05-02T00:00:00"/>
    <s v="22/5/2023"/>
    <x v="1"/>
    <x v="0"/>
    <x v="0"/>
    <s v="CLQ-23-CD-200/2023 CONSTRUCCION CONTRAPISO BROCAL (N-535, N-600) - INTERIOR MINA (Solo Mano de Obra)"/>
    <s v="CMB/EMC/O.CIV-ADQ/018/2023"/>
    <x v="13"/>
    <n v="1"/>
    <s v="CONSTRUCCION CONTRAPISO BROCAL (N-535, N-600) - INTERIOR MINA (Solo Mano de Obra) "/>
    <s v="SERVICIO"/>
    <n v="1"/>
    <n v="20778.8"/>
    <n v="20778.8"/>
    <x v="0"/>
    <x v="0"/>
    <n v="1"/>
    <n v="20778.8"/>
    <n v="2985.4597701149423"/>
    <n v="2985.4597701149423"/>
    <n v="2597.35"/>
    <n v="0"/>
    <d v="2023-07-01T00:00:00"/>
    <x v="8"/>
    <s v="26/06/2023"/>
    <n v="0"/>
    <n v="1"/>
    <n v="216"/>
    <d v="2023-06-30T00:00:00"/>
    <n v="-5"/>
    <n v="-519.47"/>
    <n v="1454.5160000000001"/>
    <n v="19843.754000000001"/>
    <x v="2"/>
    <x v="2"/>
    <m/>
    <x v="0"/>
    <x v="12"/>
    <x v="0"/>
    <x v="0"/>
    <x v="0"/>
    <x v="0"/>
    <x v="0"/>
    <x v="1"/>
    <x v="3"/>
    <x v="25"/>
    <x v="1"/>
    <x v="25"/>
    <x v="0"/>
    <x v="0"/>
  </r>
  <r>
    <x v="0"/>
    <x v="85"/>
    <x v="0"/>
    <x v="0"/>
    <x v="6"/>
    <d v="2023-04-20T00:00:00"/>
    <x v="1"/>
    <x v="14"/>
    <x v="14"/>
    <x v="8"/>
    <x v="10"/>
    <s v="CMB/EMC/O.CIV-ADQ/016/2023"/>
    <d v="2023-04-25T00:00:00"/>
    <x v="0"/>
    <n v="414"/>
    <x v="2"/>
    <x v="84"/>
    <n v="100154.39"/>
    <x v="0"/>
    <x v="444"/>
    <x v="16"/>
    <x v="54"/>
    <x v="0"/>
    <x v="0"/>
    <x v="1"/>
    <s v="01/06/2023"/>
    <s v="01/06/2023"/>
    <x v="0"/>
    <x v="0"/>
    <x v="20"/>
    <x v="4"/>
    <x v="14"/>
    <m/>
    <m/>
    <x v="0"/>
    <m/>
    <m/>
    <m/>
    <m/>
    <n v="0"/>
    <m/>
    <m/>
    <x v="0"/>
    <x v="1"/>
    <x v="0"/>
    <x v="0"/>
    <m/>
    <m/>
    <x v="1"/>
    <x v="0"/>
    <x v="0"/>
    <s v="CLQ-23-CD-201/2023 CONSTRUCCION BAÑOS - Planta Concentradora (Sector Molino SAG) Solo mano de Obra - SEGUNDA CONVOCATORIA "/>
    <s v="CMB/EMC/O.CIV-ADQ/016/2023"/>
    <x v="13"/>
    <n v="1"/>
    <s v="CONSTRUCCION BAÑOS - Planta Concentradora (Sector Molino SAG) Solo mano de Obra "/>
    <s v="SERVICIO"/>
    <n v="1"/>
    <m/>
    <n v="0"/>
    <x v="0"/>
    <x v="0"/>
    <n v="208"/>
    <n v="0"/>
    <n v="0"/>
    <n v="0"/>
    <n v="0"/>
    <n v="0"/>
    <d v="1899-12-30T00:00:00"/>
    <x v="1"/>
    <s v="09/05/2211"/>
    <n v="125"/>
    <n v="2555"/>
    <n v="110"/>
    <d v="2023-12-05T00:00:00"/>
    <n v="113720"/>
    <n v="0"/>
    <n v="0"/>
    <n v="0"/>
    <x v="2"/>
    <x v="2"/>
    <m/>
    <x v="0"/>
    <x v="12"/>
    <x v="0"/>
    <x v="0"/>
    <x v="0"/>
    <x v="0"/>
    <x v="0"/>
    <x v="0"/>
    <x v="3"/>
    <x v="25"/>
    <x v="1"/>
    <x v="25"/>
    <x v="0"/>
    <x v="0"/>
  </r>
  <r>
    <x v="0"/>
    <x v="86"/>
    <x v="0"/>
    <x v="0"/>
    <x v="6"/>
    <d v="2023-04-20T00:00:00"/>
    <x v="1"/>
    <x v="3"/>
    <x v="3"/>
    <x v="8"/>
    <x v="10"/>
    <s v="CMB/EMC/ING-PLA/0078/2023"/>
    <d v="2023-04-25T00:00:00"/>
    <x v="0"/>
    <n v="419"/>
    <x v="0"/>
    <x v="85"/>
    <n v="31200"/>
    <x v="0"/>
    <x v="445"/>
    <x v="26"/>
    <x v="56"/>
    <x v="51"/>
    <x v="3"/>
    <x v="1"/>
    <s v="04/05/2023"/>
    <s v="04/05/2023"/>
    <x v="0"/>
    <x v="0"/>
    <x v="14"/>
    <x v="4"/>
    <x v="20"/>
    <d v="2023-05-31T00:00:00"/>
    <s v="CMB/EMC/ING-PLA/0090/2023"/>
    <x v="16"/>
    <s v="CD-203"/>
    <s v="CD-203"/>
    <s v="CD-203"/>
    <n v="29820"/>
    <s v="CD-203"/>
    <m/>
    <s v="FERRETERIA GONZALO- GONZALO JOSE  POMARAYME POMARAYME"/>
    <x v="0"/>
    <x v="1"/>
    <x v="6"/>
    <x v="0"/>
    <d v="2023-05-03T00:00:00"/>
    <m/>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9"/>
    <n v="311619"/>
    <n v="214.22413793103448"/>
    <n v="44772.844827586203"/>
    <n v="38952.374999999993"/>
    <n v="0"/>
    <d v="1900-01-19T00:00:00"/>
    <x v="2"/>
    <s v="09/05/2212"/>
    <n v="125"/>
    <n v="2555"/>
    <n v="110"/>
    <d v="2023-12-06T00:00:00"/>
    <n v="114066"/>
    <n v="177725664.27000001"/>
    <n v="21813.33"/>
    <n v="-177435858.60000002"/>
    <x v="2"/>
    <x v="2"/>
    <m/>
    <x v="0"/>
    <x v="12"/>
    <x v="0"/>
    <x v="0"/>
    <x v="0"/>
    <x v="0"/>
    <x v="0"/>
    <x v="0"/>
    <x v="3"/>
    <x v="25"/>
    <x v="1"/>
    <x v="25"/>
    <x v="0"/>
    <x v="0"/>
  </r>
  <r>
    <x v="0"/>
    <x v="87"/>
    <x v="0"/>
    <x v="0"/>
    <x v="6"/>
    <d v="2023-04-25T00:00:00"/>
    <x v="1"/>
    <x v="3"/>
    <x v="3"/>
    <x v="8"/>
    <x v="10"/>
    <s v="CMB/EMC/O.CIV-ADQ/017/2023"/>
    <d v="2023-05-10T00:00:00"/>
    <x v="0"/>
    <n v="427"/>
    <x v="0"/>
    <x v="86"/>
    <n v="93000"/>
    <x v="0"/>
    <x v="446"/>
    <x v="66"/>
    <x v="65"/>
    <x v="0"/>
    <x v="0"/>
    <x v="0"/>
    <s v="17/05/2023"/>
    <s v="17/05/2023"/>
    <x v="0"/>
    <x v="0"/>
    <x v="20"/>
    <x v="7"/>
    <x v="14"/>
    <d v="2023-05-29T00:00:00"/>
    <s v="CMB/EMC/O.CIV-ADQ/INF-017/2023"/>
    <x v="24"/>
    <s v="CD-210"/>
    <s v="CD-210-A"/>
    <s v="CD-210"/>
    <n v="73800"/>
    <s v="CD-210-A"/>
    <m/>
    <s v="ESTRUMJOR MULTISERVICIOS - JHONNY ROQUE MAMANI"/>
    <x v="0"/>
    <x v="1"/>
    <x v="6"/>
    <x v="0"/>
    <d v="2023-05-17T00:00:00"/>
    <m/>
    <x v="1"/>
    <x v="0"/>
    <x v="0"/>
    <s v="CLQ-23-CD-210/2023 ADQUISICION DE &quot;PRODUCTOS METALICOS&quot; "/>
    <s v="CMB/EMC/O.CIV-ADQ/017/2023"/>
    <x v="3"/>
    <n v="1"/>
    <s v="Acero corrugado de Construcción ¼” (6mm)_x000a_ARCELOR/BRASIL "/>
    <s v="Barra"/>
    <n v="600"/>
    <n v="28"/>
    <n v="16800"/>
    <x v="0"/>
    <x v="0"/>
    <n v="0"/>
    <n v="0"/>
    <n v="4.0229885057471266"/>
    <n v="0"/>
    <n v="0"/>
    <n v="0"/>
    <d v="1900-01-19T00:00:00"/>
    <x v="17"/>
    <s v="09/05/2213"/>
    <n v="125"/>
    <n v="2555"/>
    <n v="110"/>
    <d v="2023-12-07T00:00:00"/>
    <n v="114431"/>
    <n v="0"/>
    <n v="0"/>
    <n v="0"/>
    <x v="2"/>
    <x v="2"/>
    <m/>
    <x v="0"/>
    <x v="12"/>
    <x v="0"/>
    <x v="0"/>
    <x v="0"/>
    <x v="0"/>
    <x v="0"/>
    <x v="0"/>
    <x v="3"/>
    <x v="25"/>
    <x v="1"/>
    <x v="25"/>
    <x v="0"/>
    <x v="0"/>
  </r>
  <r>
    <x v="0"/>
    <x v="87"/>
    <x v="0"/>
    <x v="0"/>
    <x v="6"/>
    <d v="2023-04-25T00:00:00"/>
    <x v="1"/>
    <x v="3"/>
    <x v="3"/>
    <x v="8"/>
    <x v="10"/>
    <s v="CMB/EMC/O.CIV-ADQ/017/2023"/>
    <d v="2023-05-10T00:00:00"/>
    <x v="0"/>
    <n v="427"/>
    <x v="0"/>
    <x v="86"/>
    <n v="93000"/>
    <x v="1"/>
    <x v="447"/>
    <x v="66"/>
    <x v="65"/>
    <x v="0"/>
    <x v="0"/>
    <x v="0"/>
    <s v="17/05/2023"/>
    <s v="17/05/2023"/>
    <x v="0"/>
    <x v="0"/>
    <x v="20"/>
    <x v="7"/>
    <x v="14"/>
    <d v="2023-05-29T00:00:00"/>
    <s v="CMB/EMC/O.CIV-ADQ/INF-017/2023"/>
    <x v="24"/>
    <s v="CD-210"/>
    <s v="CD-210-A"/>
    <s v="CD-210"/>
    <n v="73800"/>
    <s v="CD-210-A"/>
    <m/>
    <s v="ESTRUMJOR MULTISERVICIOS - JHONNY ROQUE MAMANI"/>
    <x v="0"/>
    <x v="1"/>
    <x v="6"/>
    <x v="0"/>
    <d v="2023-05-17T00:00:00"/>
    <m/>
    <x v="1"/>
    <x v="0"/>
    <x v="0"/>
    <s v="CLQ-23-CD-210/2023 ADQUISICION DE &quot;PRODUCTOS METALICOS&quot; "/>
    <s v="CMB/EMC/O.CIV-ADQ/017/2023"/>
    <x v="3"/>
    <n v="2"/>
    <s v="Acero corrugado de Construcción 1/2” (12mm)_x000a_ARCELOR/BRASIL "/>
    <s v="Barra"/>
    <n v="600"/>
    <n v="95"/>
    <n v="57000"/>
    <x v="0"/>
    <x v="0"/>
    <n v="0"/>
    <n v="0"/>
    <n v="13.649425287356323"/>
    <n v="0"/>
    <n v="0"/>
    <n v="0"/>
    <d v="1900-01-19T00:00:00"/>
    <x v="10"/>
    <s v="09/05/2214"/>
    <n v="125"/>
    <n v="2555"/>
    <n v="110"/>
    <d v="2023-12-08T00:00:00"/>
    <n v="114796"/>
    <n v="0"/>
    <n v="0"/>
    <n v="0"/>
    <x v="2"/>
    <x v="2"/>
    <m/>
    <x v="0"/>
    <x v="12"/>
    <x v="0"/>
    <x v="0"/>
    <x v="0"/>
    <x v="0"/>
    <x v="1"/>
    <x v="0"/>
    <x v="3"/>
    <x v="26"/>
    <x v="1"/>
    <x v="26"/>
    <x v="0"/>
    <x v="0"/>
  </r>
  <r>
    <x v="0"/>
    <x v="87"/>
    <x v="0"/>
    <x v="0"/>
    <x v="6"/>
    <d v="2023-04-25T00:00:00"/>
    <x v="1"/>
    <x v="3"/>
    <x v="3"/>
    <x v="8"/>
    <x v="10"/>
    <s v="CMB/EMC/O.CIV-ADQ/017/2023"/>
    <d v="2023-05-10T00:00:00"/>
    <x v="0"/>
    <n v="427"/>
    <x v="0"/>
    <x v="86"/>
    <n v="93000"/>
    <x v="2"/>
    <x v="448"/>
    <x v="82"/>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3"/>
    <s v="Clavo Acero p/construcción 1 ½” _x000a_ARCELORMITTAL/BRASIL "/>
    <s v="Kg"/>
    <n v="50"/>
    <n v="15"/>
    <n v="750"/>
    <x v="0"/>
    <x v="0"/>
    <n v="0"/>
    <n v="0"/>
    <n v="2.1551724137931036"/>
    <n v="0"/>
    <n v="0"/>
    <n v="0"/>
    <d v="1900-01-13T00:00:00"/>
    <x v="9"/>
    <s v="09/05/2215"/>
    <n v="125"/>
    <n v="2555"/>
    <n v="110"/>
    <d v="2023-12-09T00:00:00"/>
    <n v="115167"/>
    <n v="0"/>
    <n v="0"/>
    <n v="0"/>
    <x v="2"/>
    <x v="2"/>
    <m/>
    <x v="0"/>
    <x v="12"/>
    <x v="0"/>
    <x v="0"/>
    <x v="0"/>
    <x v="0"/>
    <x v="1"/>
    <x v="0"/>
    <x v="3"/>
    <x v="26"/>
    <x v="1"/>
    <x v="26"/>
    <x v="0"/>
    <x v="0"/>
  </r>
  <r>
    <x v="0"/>
    <x v="87"/>
    <x v="0"/>
    <x v="0"/>
    <x v="6"/>
    <d v="2023-04-25T00:00:00"/>
    <x v="1"/>
    <x v="3"/>
    <x v="3"/>
    <x v="8"/>
    <x v="10"/>
    <s v="CMB/EMC/O.CIV-ADQ/017/2023"/>
    <d v="2023-05-10T00:00:00"/>
    <x v="0"/>
    <n v="427"/>
    <x v="0"/>
    <x v="86"/>
    <n v="93000"/>
    <x v="3"/>
    <x v="449"/>
    <x v="5"/>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4"/>
    <s v="Clavo Acero p/construcción 2 ½” x 12_x000a_ARCELORMITTAL/BRASIL "/>
    <s v="Kg"/>
    <n v="100"/>
    <n v="15"/>
    <n v="1500"/>
    <x v="0"/>
    <x v="0"/>
    <n v="0"/>
    <n v="0"/>
    <n v="2.1551724137931036"/>
    <n v="0"/>
    <n v="0"/>
    <n v="0"/>
    <d v="1900-01-13T00:00:00"/>
    <x v="8"/>
    <s v="09/05/2216"/>
    <n v="125"/>
    <n v="2555"/>
    <n v="110"/>
    <d v="2023-12-10T00:00:00"/>
    <n v="115533"/>
    <n v="0"/>
    <n v="0"/>
    <n v="0"/>
    <x v="2"/>
    <x v="2"/>
    <m/>
    <x v="0"/>
    <x v="12"/>
    <x v="0"/>
    <x v="0"/>
    <x v="0"/>
    <x v="0"/>
    <x v="1"/>
    <x v="0"/>
    <x v="3"/>
    <x v="27"/>
    <x v="1"/>
    <x v="27"/>
    <x v="0"/>
    <x v="0"/>
  </r>
  <r>
    <x v="0"/>
    <x v="87"/>
    <x v="0"/>
    <x v="0"/>
    <x v="6"/>
    <d v="2023-04-25T00:00:00"/>
    <x v="1"/>
    <x v="3"/>
    <x v="3"/>
    <x v="8"/>
    <x v="10"/>
    <s v="CMB/EMC/O.CIV-ADQ/017/2023"/>
    <d v="2023-05-10T00:00:00"/>
    <x v="0"/>
    <n v="427"/>
    <x v="0"/>
    <x v="86"/>
    <n v="93000"/>
    <x v="4"/>
    <x v="450"/>
    <x v="84"/>
    <x v="0"/>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5"/>
    <s v="Clavo Acero p/construcción 2 ½” x 10_x000a_ARCELORMITTAL/BRASIL "/>
    <s v="Kg"/>
    <n v="97"/>
    <n v="15"/>
    <n v="1455"/>
    <x v="0"/>
    <x v="0"/>
    <n v="0"/>
    <n v="0"/>
    <n v="2.1551724137931036"/>
    <n v="0"/>
    <n v="0"/>
    <n v="0"/>
    <d v="1900-01-13T00:00:00"/>
    <x v="11"/>
    <s v="09/05/2217"/>
    <n v="125"/>
    <n v="2555"/>
    <n v="110"/>
    <d v="2023-12-11T00:00:00"/>
    <n v="115898"/>
    <n v="0"/>
    <n v="0"/>
    <n v="0"/>
    <x v="2"/>
    <x v="2"/>
    <m/>
    <x v="0"/>
    <x v="12"/>
    <x v="0"/>
    <x v="0"/>
    <x v="0"/>
    <x v="0"/>
    <x v="1"/>
    <x v="0"/>
    <x v="3"/>
    <x v="27"/>
    <x v="1"/>
    <x v="27"/>
    <x v="0"/>
    <x v="0"/>
  </r>
  <r>
    <x v="0"/>
    <x v="87"/>
    <x v="0"/>
    <x v="0"/>
    <x v="6"/>
    <d v="2023-04-25T00:00:00"/>
    <x v="1"/>
    <x v="3"/>
    <x v="3"/>
    <x v="8"/>
    <x v="10"/>
    <s v="CMB/EMC/O.CIV-ADQ/017/2023"/>
    <d v="2023-05-10T00:00:00"/>
    <x v="0"/>
    <n v="427"/>
    <x v="0"/>
    <x v="86"/>
    <n v="93000"/>
    <x v="5"/>
    <x v="451"/>
    <x v="1"/>
    <x v="65"/>
    <x v="0"/>
    <x v="0"/>
    <x v="0"/>
    <s v="17/05/2023"/>
    <s v="17/05/2023"/>
    <x v="0"/>
    <x v="0"/>
    <x v="20"/>
    <x v="7"/>
    <x v="14"/>
    <d v="2023-05-29T00:00:00"/>
    <s v="CMB/EMC/O.CIV-ADQ/INF-017/2023"/>
    <x v="24"/>
    <s v="CD-210"/>
    <s v="CD-210-B"/>
    <s v="CD-210"/>
    <n v="14585"/>
    <s v="CD-210-B"/>
    <m/>
    <s v="DISTRIBUIDORA TORNIVOL - PACIFICA ELIZABETH CASTELO GUTIERREZ"/>
    <x v="0"/>
    <x v="1"/>
    <x v="16"/>
    <x v="0"/>
    <d v="2023-05-17T00:00:00"/>
    <m/>
    <x v="1"/>
    <x v="0"/>
    <x v="0"/>
    <s v="CLQ-23-CD-210/2023 ADQUISICION DE &quot;PRODUCTOS METALICOS&quot; "/>
    <s v="CMB/EMC/O.CIV-ADQ/017/2023"/>
    <x v="3"/>
    <n v="6"/>
    <s v="Tubería FG ½”_x000a_TUPER/BRASIL "/>
    <s v="Barra"/>
    <n v="80"/>
    <n v="136"/>
    <n v="10880"/>
    <x v="0"/>
    <x v="0"/>
    <n v="0"/>
    <n v="0"/>
    <n v="19.540229885057471"/>
    <n v="0"/>
    <n v="0"/>
    <n v="0"/>
    <d v="1900-01-13T00:00:00"/>
    <x v="12"/>
    <s v="09/05/2218"/>
    <n v="125"/>
    <n v="2555"/>
    <n v="110"/>
    <d v="2023-12-12T00:00:00"/>
    <n v="116263"/>
    <n v="0"/>
    <n v="0"/>
    <n v="0"/>
    <x v="2"/>
    <x v="2"/>
    <m/>
    <x v="0"/>
    <x v="12"/>
    <x v="0"/>
    <x v="0"/>
    <x v="0"/>
    <x v="0"/>
    <x v="1"/>
    <x v="0"/>
    <x v="3"/>
    <x v="27"/>
    <x v="1"/>
    <x v="27"/>
    <x v="0"/>
    <x v="0"/>
  </r>
  <r>
    <x v="0"/>
    <x v="88"/>
    <x v="0"/>
    <x v="0"/>
    <x v="6"/>
    <d v="2023-04-26T00:00:00"/>
    <x v="1"/>
    <x v="14"/>
    <x v="14"/>
    <x v="8"/>
    <x v="10"/>
    <s v="CMB/EMC/O.CIV-ADQ/020/2023"/>
    <d v="2023-05-10T00:00:00"/>
    <x v="0"/>
    <n v="429"/>
    <x v="0"/>
    <x v="87"/>
    <n v="45500"/>
    <x v="0"/>
    <x v="452"/>
    <x v="45"/>
    <x v="55"/>
    <x v="0"/>
    <x v="3"/>
    <x v="1"/>
    <s v="17/05/2023"/>
    <s v="17/05/2023"/>
    <x v="0"/>
    <x v="0"/>
    <x v="20"/>
    <x v="7"/>
    <x v="14"/>
    <d v="2023-10-12T00:00:00"/>
    <s v="CMB/EMC/O.CIV-ADQ/INF-020/2023"/>
    <x v="24"/>
    <s v="CD-211"/>
    <s v="CD-211"/>
    <s v="CD-211"/>
    <n v="46200"/>
    <s v="CD-211"/>
    <m/>
    <s v="ROBERTO LEON CONSTRUCCIONES - ROBERTO LUIS LEON LUNA"/>
    <x v="0"/>
    <x v="1"/>
    <x v="7"/>
    <x v="0"/>
    <d v="2023-05-17T00:00:00"/>
    <m/>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
    <s v="Pzas."/>
    <n v="3"/>
    <n v="15400"/>
    <n v="46200"/>
    <x v="0"/>
    <x v="0"/>
    <n v="216"/>
    <n v="3326400"/>
    <n v="2212.6436781609195"/>
    <n v="477931.03448275861"/>
    <n v="0"/>
    <n v="0"/>
    <d v="1900-01-14T00:00:00"/>
    <x v="13"/>
    <s v="09/05/2219"/>
    <n v="125"/>
    <n v="2555"/>
    <n v="110"/>
    <d v="2023-12-13T00:00:00"/>
    <n v="116627"/>
    <n v="1939740264"/>
    <n v="232848.00000000003"/>
    <n v="-1936646712"/>
    <x v="2"/>
    <x v="2"/>
    <m/>
    <x v="0"/>
    <x v="12"/>
    <x v="0"/>
    <x v="0"/>
    <x v="0"/>
    <x v="0"/>
    <x v="1"/>
    <x v="0"/>
    <x v="3"/>
    <x v="27"/>
    <x v="1"/>
    <x v="27"/>
    <x v="0"/>
    <x v="0"/>
  </r>
  <r>
    <x v="0"/>
    <x v="89"/>
    <x v="0"/>
    <x v="0"/>
    <x v="4"/>
    <d v="2023-05-04T00:00:00"/>
    <x v="1"/>
    <x v="14"/>
    <x v="14"/>
    <x v="8"/>
    <x v="10"/>
    <s v="CMB/EMC/O.CIV-ADQ/021/2023"/>
    <d v="2023-05-10T00:00:00"/>
    <x v="0"/>
    <n v="434"/>
    <x v="0"/>
    <x v="88"/>
    <n v="28345"/>
    <x v="0"/>
    <x v="453"/>
    <x v="16"/>
    <x v="18"/>
    <x v="52"/>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n v="217"/>
    <n v="0"/>
    <n v="0"/>
    <n v="0"/>
    <n v="0"/>
    <n v="-2"/>
    <d v="1899-12-30T00:00:00"/>
    <x v="14"/>
    <s v="09/05/2220"/>
    <n v="125"/>
    <n v="2555"/>
    <n v="110"/>
    <d v="2023-12-14T00:00:00"/>
    <n v="117008"/>
    <n v="0"/>
    <n v="0"/>
    <n v="0"/>
    <x v="2"/>
    <x v="2"/>
    <m/>
    <x v="0"/>
    <x v="12"/>
    <x v="0"/>
    <x v="0"/>
    <x v="0"/>
    <x v="0"/>
    <x v="1"/>
    <x v="0"/>
    <x v="3"/>
    <x v="27"/>
    <x v="1"/>
    <x v="27"/>
    <x v="0"/>
    <x v="0"/>
  </r>
  <r>
    <x v="0"/>
    <x v="89"/>
    <x v="0"/>
    <x v="0"/>
    <x v="4"/>
    <d v="2023-05-04T00:00:00"/>
    <x v="1"/>
    <x v="14"/>
    <x v="14"/>
    <x v="8"/>
    <x v="10"/>
    <s v="CMB/EMC/O.CIV-ADQ/021/2023"/>
    <d v="2023-05-10T00:00:00"/>
    <x v="0"/>
    <n v="434"/>
    <x v="0"/>
    <x v="88"/>
    <n v="28345"/>
    <x v="1"/>
    <x v="454"/>
    <x v="7"/>
    <x v="18"/>
    <x v="0"/>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n v="218"/>
    <n v="0"/>
    <n v="0"/>
    <n v="0"/>
    <n v="0"/>
    <n v="0"/>
    <d v="1899-12-30T00:00:00"/>
    <x v="15"/>
    <s v="09/05/2221"/>
    <n v="125"/>
    <n v="2555"/>
    <n v="110"/>
    <d v="2023-12-15T00:00:00"/>
    <n v="117373"/>
    <n v="0"/>
    <n v="0"/>
    <n v="0"/>
    <x v="2"/>
    <x v="2"/>
    <m/>
    <x v="0"/>
    <x v="12"/>
    <x v="0"/>
    <x v="0"/>
    <x v="0"/>
    <x v="0"/>
    <x v="1"/>
    <x v="0"/>
    <x v="3"/>
    <x v="27"/>
    <x v="1"/>
    <x v="27"/>
    <x v="0"/>
    <x v="0"/>
  </r>
  <r>
    <x v="0"/>
    <x v="89"/>
    <x v="0"/>
    <x v="0"/>
    <x v="4"/>
    <d v="2023-05-04T00:00:00"/>
    <x v="1"/>
    <x v="14"/>
    <x v="14"/>
    <x v="8"/>
    <x v="10"/>
    <s v="CMB/EMC/O.CIV-ADQ/021/2023"/>
    <d v="2023-05-10T00:00:00"/>
    <x v="0"/>
    <n v="434"/>
    <x v="0"/>
    <x v="88"/>
    <n v="28345"/>
    <x v="2"/>
    <x v="455"/>
    <x v="73"/>
    <x v="18"/>
    <x v="0"/>
    <x v="3"/>
    <x v="1"/>
    <s v="17/05/2023"/>
    <s v="17/05/2023"/>
    <x v="0"/>
    <x v="0"/>
    <x v="20"/>
    <x v="7"/>
    <x v="14"/>
    <m/>
    <m/>
    <x v="0"/>
    <m/>
    <m/>
    <m/>
    <m/>
    <n v="0"/>
    <m/>
    <m/>
    <x v="0"/>
    <x v="1"/>
    <x v="0"/>
    <x v="0"/>
    <m/>
    <m/>
    <x v="1"/>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n v="219"/>
    <n v="0"/>
    <n v="0"/>
    <n v="0"/>
    <n v="0"/>
    <n v="0"/>
    <d v="1899-12-30T00:00:00"/>
    <x v="16"/>
    <s v="09/05/2222"/>
    <n v="125"/>
    <n v="2555"/>
    <n v="110"/>
    <d v="2023-12-16T00:00:00"/>
    <n v="117738"/>
    <n v="0"/>
    <n v="0"/>
    <n v="0"/>
    <x v="2"/>
    <x v="2"/>
    <m/>
    <x v="0"/>
    <x v="12"/>
    <x v="0"/>
    <x v="0"/>
    <x v="0"/>
    <x v="0"/>
    <x v="1"/>
    <x v="0"/>
    <x v="3"/>
    <x v="27"/>
    <x v="1"/>
    <x v="27"/>
    <x v="0"/>
    <x v="0"/>
  </r>
  <r>
    <x v="0"/>
    <x v="90"/>
    <x v="0"/>
    <x v="0"/>
    <x v="6"/>
    <d v="2023-04-25T00:00:00"/>
    <x v="1"/>
    <x v="20"/>
    <x v="20"/>
    <x v="1"/>
    <x v="14"/>
    <s v="ADQ/MINA-038/2023"/>
    <d v="2023-05-12T00:00:00"/>
    <x v="0"/>
    <n v="423"/>
    <x v="0"/>
    <x v="89"/>
    <n v="97140"/>
    <x v="0"/>
    <x v="456"/>
    <x v="59"/>
    <x v="18"/>
    <x v="53"/>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220"/>
    <n v="589600"/>
    <n v="385.05747126436779"/>
    <n v="84712.643678160908"/>
    <n v="73699.999999999985"/>
    <n v="0"/>
    <d v="1900-01-29T00:00:00"/>
    <x v="1"/>
    <s v="09/05/2223"/>
    <n v="125"/>
    <n v="2555"/>
    <n v="110"/>
    <d v="2023-12-17T00:00:00"/>
    <n v="118073"/>
    <n v="348079204"/>
    <n v="41272.000000000007"/>
    <n v="-347530876"/>
    <x v="2"/>
    <x v="2"/>
    <m/>
    <x v="0"/>
    <x v="12"/>
    <x v="0"/>
    <x v="0"/>
    <x v="0"/>
    <x v="0"/>
    <x v="1"/>
    <x v="0"/>
    <x v="3"/>
    <x v="27"/>
    <x v="1"/>
    <x v="27"/>
    <x v="0"/>
    <x v="0"/>
  </r>
  <r>
    <x v="0"/>
    <x v="90"/>
    <x v="0"/>
    <x v="0"/>
    <x v="6"/>
    <d v="2023-04-25T00:00:00"/>
    <x v="1"/>
    <x v="20"/>
    <x v="20"/>
    <x v="1"/>
    <x v="14"/>
    <s v="ADQ/MINA-038/2023"/>
    <d v="2023-05-12T00:00:00"/>
    <x v="0"/>
    <n v="423"/>
    <x v="0"/>
    <x v="89"/>
    <n v="97140"/>
    <x v="1"/>
    <x v="457"/>
    <x v="59"/>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2"/>
    <s v="LLANTA DE GOMA CON HUELLA PANTANERA 7,5 R 16 CON CAMARA Y PONCHILLO DE 10 LONAS, AÑO 2022_x000a_LIMA GAUCHO / MEXICO "/>
    <s v="PZA."/>
    <n v="15"/>
    <n v="1450"/>
    <n v="21750"/>
    <x v="0"/>
    <x v="0"/>
    <n v="221"/>
    <n v="320450"/>
    <n v="208.33333333333334"/>
    <n v="46041.666666666672"/>
    <n v="40056.250000000007"/>
    <n v="0"/>
    <d v="1900-01-29T00:00:00"/>
    <x v="2"/>
    <s v="09/05/2224"/>
    <n v="125"/>
    <n v="2555"/>
    <n v="110"/>
    <d v="2023-12-18T00:00:00"/>
    <n v="118439"/>
    <n v="189768887.75"/>
    <n v="22431.500000000004"/>
    <n v="-189470869.25"/>
    <x v="2"/>
    <x v="2"/>
    <m/>
    <x v="0"/>
    <x v="12"/>
    <x v="0"/>
    <x v="0"/>
    <x v="0"/>
    <x v="0"/>
    <x v="1"/>
    <x v="0"/>
    <x v="3"/>
    <x v="27"/>
    <x v="1"/>
    <x v="27"/>
    <x v="0"/>
    <x v="0"/>
  </r>
  <r>
    <x v="0"/>
    <x v="90"/>
    <x v="0"/>
    <x v="0"/>
    <x v="6"/>
    <d v="2023-04-25T00:00:00"/>
    <x v="1"/>
    <x v="20"/>
    <x v="20"/>
    <x v="1"/>
    <x v="14"/>
    <s v="ADQ/MINA-038/2023"/>
    <d v="2023-05-12T00:00:00"/>
    <x v="0"/>
    <n v="423"/>
    <x v="0"/>
    <x v="89"/>
    <n v="97140"/>
    <x v="2"/>
    <x v="458"/>
    <x v="8"/>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3"/>
    <s v="LLANTA DE GOMA 2,15/75R17,5 PANTANERA DE 16 LONAS AÑO 2022_x000a_MILLESTONE /KOREA "/>
    <s v="PZA."/>
    <n v="6"/>
    <n v="1630"/>
    <n v="9780"/>
    <x v="0"/>
    <x v="0"/>
    <n v="222"/>
    <n v="361860"/>
    <n v="234.19540229885058"/>
    <n v="51991.379310344826"/>
    <n v="45232.5"/>
    <n v="0"/>
    <d v="1900-01-29T00:00:00"/>
    <x v="17"/>
    <s v="09/05/2225"/>
    <n v="125"/>
    <n v="2555"/>
    <n v="110"/>
    <d v="2023-12-19T00:00:00"/>
    <n v="118804"/>
    <n v="214952077.20000002"/>
    <n v="25330.2"/>
    <n v="-214615547.39999998"/>
    <x v="2"/>
    <x v="2"/>
    <m/>
    <x v="0"/>
    <x v="12"/>
    <x v="0"/>
    <x v="0"/>
    <x v="0"/>
    <x v="0"/>
    <x v="1"/>
    <x v="0"/>
    <x v="3"/>
    <x v="27"/>
    <x v="1"/>
    <x v="27"/>
    <x v="0"/>
    <x v="0"/>
  </r>
  <r>
    <x v="0"/>
    <x v="90"/>
    <x v="0"/>
    <x v="0"/>
    <x v="6"/>
    <d v="2023-04-25T00:00:00"/>
    <x v="1"/>
    <x v="20"/>
    <x v="20"/>
    <x v="1"/>
    <x v="14"/>
    <s v="ADQ/MINA-038/2023"/>
    <d v="2023-05-12T00:00:00"/>
    <x v="0"/>
    <n v="423"/>
    <x v="0"/>
    <x v="89"/>
    <n v="97140"/>
    <x v="3"/>
    <x v="459"/>
    <x v="8"/>
    <x v="18"/>
    <x v="0"/>
    <x v="0"/>
    <x v="1"/>
    <s v="30/05/2023"/>
    <s v="30/05/2023"/>
    <x v="0"/>
    <x v="0"/>
    <x v="17"/>
    <x v="9"/>
    <x v="23"/>
    <d v="2023-06-12T00:00:00"/>
    <s v="IT/MINA-038/2023"/>
    <x v="24"/>
    <s v="CD-207"/>
    <s v="CD-207"/>
    <s v="CD-207"/>
    <n v="80850"/>
    <s v="CD-207"/>
    <m/>
    <s v="CARLA KARINA CESPEDES FERRUFINO - COMERCIAL &quot;N.E.O.&quot;"/>
    <x v="0"/>
    <x v="1"/>
    <x v="4"/>
    <x v="0"/>
    <d v="2023-05-30T00:00:00"/>
    <m/>
    <x v="1"/>
    <x v="0"/>
    <x v="0"/>
    <s v="CLQ-23-CD-207/2023 ADQUISICION DE LLANTAS DE GOMA"/>
    <s v="ADQ/MINA-038/2023"/>
    <x v="21"/>
    <n v="4"/>
    <s v="LLANTA DE GOMA PANTANERA, 265/70R19,5; DE 16 LONAS, AÑO 2022_x000a_ROAD SHINE /CHINA "/>
    <s v="PZA."/>
    <n v="6"/>
    <n v="1520"/>
    <n v="9120"/>
    <x v="0"/>
    <x v="0"/>
    <n v="223"/>
    <n v="338960"/>
    <n v="218.39080459770116"/>
    <n v="48701.14942528736"/>
    <n v="42370"/>
    <n v="0"/>
    <d v="1900-01-29T00:00:00"/>
    <x v="10"/>
    <s v="09/05/2226"/>
    <n v="125"/>
    <n v="2555"/>
    <n v="110"/>
    <d v="2023-12-20T00:00:00"/>
    <n v="119169"/>
    <n v="201967621.20000002"/>
    <n v="23727.200000000001"/>
    <n v="-201652388.39999998"/>
    <x v="2"/>
    <x v="2"/>
    <m/>
    <x v="0"/>
    <x v="12"/>
    <x v="0"/>
    <x v="0"/>
    <x v="0"/>
    <x v="0"/>
    <x v="1"/>
    <x v="0"/>
    <x v="3"/>
    <x v="27"/>
    <x v="1"/>
    <x v="27"/>
    <x v="0"/>
    <x v="0"/>
  </r>
  <r>
    <x v="0"/>
    <x v="91"/>
    <x v="0"/>
    <x v="0"/>
    <x v="4"/>
    <d v="2023-05-10T00:00:00"/>
    <x v="1"/>
    <x v="19"/>
    <x v="19"/>
    <x v="8"/>
    <x v="13"/>
    <s v="CMB/EMC/O.CIV-ADQ/026/2023"/>
    <d v="2023-05-12T00:00:00"/>
    <x v="0"/>
    <n v="457"/>
    <x v="2"/>
    <x v="90"/>
    <n v="223826.13"/>
    <x v="0"/>
    <x v="460"/>
    <x v="85"/>
    <x v="66"/>
    <x v="54"/>
    <x v="0"/>
    <x v="1"/>
    <s v="18/05/2023"/>
    <s v="18/05/2023"/>
    <x v="0"/>
    <x v="0"/>
    <x v="20"/>
    <x v="9"/>
    <x v="14"/>
    <m/>
    <m/>
    <x v="0"/>
    <m/>
    <m/>
    <m/>
    <m/>
    <n v="0"/>
    <m/>
    <m/>
    <x v="0"/>
    <x v="1"/>
    <x v="0"/>
    <x v="0"/>
    <m/>
    <m/>
    <x v="1"/>
    <x v="0"/>
    <x v="0"/>
    <s v="CLQ-23-CD-227/2023 MANTENIMIENTO ESTABILIZACION DE TALUDES - AREA DESMONTE (PIA PIA)"/>
    <s v="CMB/EMC/O.CIV-ADQ/026/2023"/>
    <x v="19"/>
    <n v="1"/>
    <s v="Extraccion Material de Relleno con Transporte (dist. = 639 m.) SE ADJUNTA ESPECIFICACIONES TECNICAS Y/O TERMINOS DE REFERENCIA"/>
    <s v="M3"/>
    <n v="7199.44"/>
    <m/>
    <n v="0"/>
    <x v="0"/>
    <x v="0"/>
    <n v="224"/>
    <n v="0"/>
    <n v="0"/>
    <n v="0"/>
    <n v="0"/>
    <n v="0"/>
    <d v="1899-12-30T00:00:00"/>
    <x v="9"/>
    <s v="09/05/2227"/>
    <n v="125"/>
    <n v="2555"/>
    <n v="110"/>
    <d v="2023-12-21T00:00:00"/>
    <n v="119564"/>
    <n v="0"/>
    <n v="0"/>
    <n v="0"/>
    <x v="2"/>
    <x v="2"/>
    <m/>
    <x v="0"/>
    <x v="12"/>
    <x v="0"/>
    <x v="0"/>
    <x v="0"/>
    <x v="0"/>
    <x v="1"/>
    <x v="0"/>
    <x v="3"/>
    <x v="27"/>
    <x v="1"/>
    <x v="27"/>
    <x v="0"/>
    <x v="0"/>
  </r>
  <r>
    <x v="0"/>
    <x v="91"/>
    <x v="0"/>
    <x v="0"/>
    <x v="4"/>
    <d v="2023-05-10T00:00:00"/>
    <x v="1"/>
    <x v="19"/>
    <x v="19"/>
    <x v="8"/>
    <x v="13"/>
    <s v="CMB/EMC/O.CIV-ADQ/026/2023"/>
    <d v="2023-05-12T00:00:00"/>
    <x v="0"/>
    <n v="457"/>
    <x v="2"/>
    <x v="90"/>
    <n v="223826.13"/>
    <x v="1"/>
    <x v="461"/>
    <x v="86"/>
    <x v="66"/>
    <x v="0"/>
    <x v="0"/>
    <x v="1"/>
    <s v="18/05/2023"/>
    <s v="18/05/2023"/>
    <x v="0"/>
    <x v="0"/>
    <x v="20"/>
    <x v="9"/>
    <x v="14"/>
    <m/>
    <m/>
    <x v="0"/>
    <m/>
    <m/>
    <m/>
    <m/>
    <n v="0"/>
    <m/>
    <m/>
    <x v="0"/>
    <x v="1"/>
    <x v="0"/>
    <x v="0"/>
    <m/>
    <m/>
    <x v="1"/>
    <x v="0"/>
    <x v="0"/>
    <s v="CLQ-23-CD-227/2023 MANTENIMIENTO ESTABILIZACION DE TALUDES - AREA DESMONTE (PIA PIA)"/>
    <s v="CMB/EMC/O.CIV-ADQ/026/2023"/>
    <x v="19"/>
    <n v="2"/>
    <s v="Conformacion del TALUD (Preparacion Relleno, Colocacion y Tendido del Material) "/>
    <s v="M3"/>
    <n v="5759.55"/>
    <m/>
    <n v="0"/>
    <x v="0"/>
    <x v="0"/>
    <n v="225"/>
    <n v="0"/>
    <n v="0"/>
    <n v="0"/>
    <n v="0"/>
    <n v="0"/>
    <d v="1899-12-30T00:00:00"/>
    <x v="8"/>
    <s v="09/05/2228"/>
    <n v="125"/>
    <n v="2555"/>
    <n v="110"/>
    <d v="2023-12-22T00:00:00"/>
    <n v="119930"/>
    <n v="0"/>
    <n v="0"/>
    <n v="0"/>
    <x v="2"/>
    <x v="2"/>
    <m/>
    <x v="0"/>
    <x v="12"/>
    <x v="0"/>
    <x v="0"/>
    <x v="0"/>
    <x v="0"/>
    <x v="1"/>
    <x v="0"/>
    <x v="3"/>
    <x v="27"/>
    <x v="1"/>
    <x v="27"/>
    <x v="0"/>
    <x v="0"/>
  </r>
  <r>
    <x v="0"/>
    <x v="92"/>
    <x v="0"/>
    <x v="0"/>
    <x v="4"/>
    <d v="2023-05-10T00:00:00"/>
    <x v="1"/>
    <x v="14"/>
    <x v="14"/>
    <x v="8"/>
    <x v="13"/>
    <s v="CMB/EMC/O.CIV-ADQ/025/2023"/>
    <d v="2023-05-12T00:00:00"/>
    <x v="0"/>
    <n v="469"/>
    <x v="2"/>
    <x v="91"/>
    <n v="90988.44"/>
    <x v="0"/>
    <x v="462"/>
    <x v="16"/>
    <x v="54"/>
    <x v="0"/>
    <x v="0"/>
    <x v="1"/>
    <s v="12/06/2023"/>
    <s v="12/06/2023"/>
    <x v="0"/>
    <x v="0"/>
    <x v="20"/>
    <x v="9"/>
    <x v="14"/>
    <m/>
    <m/>
    <x v="0"/>
    <m/>
    <m/>
    <m/>
    <m/>
    <n v="0"/>
    <m/>
    <m/>
    <x v="0"/>
    <x v="1"/>
    <x v="0"/>
    <x v="0"/>
    <m/>
    <m/>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n v="226"/>
    <n v="0"/>
    <n v="0"/>
    <n v="0"/>
    <n v="0"/>
    <n v="0"/>
    <d v="1899-12-30T00:00:00"/>
    <x v="11"/>
    <s v="09/05/2229"/>
    <n v="125"/>
    <n v="2555"/>
    <n v="110"/>
    <d v="2023-12-23T00:00:00"/>
    <n v="120295"/>
    <n v="0"/>
    <n v="0"/>
    <n v="0"/>
    <x v="2"/>
    <x v="2"/>
    <m/>
    <x v="0"/>
    <x v="12"/>
    <x v="0"/>
    <x v="0"/>
    <x v="0"/>
    <x v="0"/>
    <x v="1"/>
    <x v="0"/>
    <x v="3"/>
    <x v="27"/>
    <x v="1"/>
    <x v="27"/>
    <x v="0"/>
    <x v="0"/>
  </r>
  <r>
    <x v="0"/>
    <x v="93"/>
    <x v="0"/>
    <x v="0"/>
    <x v="4"/>
    <d v="2023-05-10T00:00:00"/>
    <x v="1"/>
    <x v="21"/>
    <x v="21"/>
    <x v="8"/>
    <x v="13"/>
    <s v="CMB/EMC/O.CIV-ADQ/025/2023"/>
    <d v="2023-05-12T00:00:00"/>
    <x v="0"/>
    <n v="468"/>
    <x v="2"/>
    <x v="92"/>
    <n v="31135"/>
    <x v="0"/>
    <x v="463"/>
    <x v="87"/>
    <x v="67"/>
    <x v="55"/>
    <x v="0"/>
    <x v="1"/>
    <s v="18/05/2023"/>
    <s v="18/05/2023"/>
    <x v="0"/>
    <x v="0"/>
    <x v="20"/>
    <x v="9"/>
    <x v="14"/>
    <m/>
    <m/>
    <x v="0"/>
    <m/>
    <m/>
    <m/>
    <m/>
    <n v="0"/>
    <m/>
    <m/>
    <x v="0"/>
    <x v="1"/>
    <x v="0"/>
    <x v="0"/>
    <m/>
    <m/>
    <x v="1"/>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n v="227"/>
    <n v="0"/>
    <n v="0"/>
    <n v="0"/>
    <n v="0"/>
    <n v="0"/>
    <d v="1899-12-30T00:00:00"/>
    <x v="12"/>
    <s v="09/05/2230"/>
    <n v="125"/>
    <n v="2555"/>
    <n v="110"/>
    <d v="2023-12-24T00:00:00"/>
    <n v="120660"/>
    <n v="0"/>
    <n v="0"/>
    <n v="0"/>
    <x v="2"/>
    <x v="2"/>
    <m/>
    <x v="0"/>
    <x v="12"/>
    <x v="0"/>
    <x v="0"/>
    <x v="0"/>
    <x v="0"/>
    <x v="1"/>
    <x v="0"/>
    <x v="3"/>
    <x v="27"/>
    <x v="1"/>
    <x v="27"/>
    <x v="0"/>
    <x v="0"/>
  </r>
  <r>
    <x v="0"/>
    <x v="94"/>
    <x v="0"/>
    <x v="0"/>
    <x v="4"/>
    <d v="2023-05-04T00:00:00"/>
    <x v="1"/>
    <x v="16"/>
    <x v="16"/>
    <x v="7"/>
    <x v="9"/>
    <s v="ADQ.MANTTO Y SERV. 61/2023"/>
    <d v="2023-05-12T00:00:00"/>
    <x v="0"/>
    <n v="430"/>
    <x v="2"/>
    <x v="93"/>
    <n v="198426.54"/>
    <x v="0"/>
    <x v="464"/>
    <x v="16"/>
    <x v="54"/>
    <x v="56"/>
    <x v="5"/>
    <x v="0"/>
    <s v="22/05/2023"/>
    <s v="22/05/2023"/>
    <x v="0"/>
    <x v="0"/>
    <x v="16"/>
    <x v="8"/>
    <x v="16"/>
    <d v="2023-05-29T00:00:00"/>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0"/>
    <n v="0"/>
    <n v="11048.850574712644"/>
    <n v="0"/>
    <n v="0"/>
    <n v="0"/>
    <d v="1900-01-19T00:00:00"/>
    <x v="13"/>
    <s v="09/05/2231"/>
    <n v="125"/>
    <n v="2555"/>
    <n v="110"/>
    <d v="2023-12-25T00:00:00"/>
    <n v="121005"/>
    <n v="0"/>
    <n v="0"/>
    <n v="0"/>
    <x v="2"/>
    <x v="2"/>
    <m/>
    <x v="0"/>
    <x v="12"/>
    <x v="0"/>
    <x v="0"/>
    <x v="0"/>
    <x v="0"/>
    <x v="1"/>
    <x v="0"/>
    <x v="3"/>
    <x v="28"/>
    <x v="1"/>
    <x v="28"/>
    <x v="0"/>
    <x v="0"/>
  </r>
  <r>
    <x v="0"/>
    <x v="94"/>
    <x v="0"/>
    <x v="0"/>
    <x v="4"/>
    <d v="2023-05-04T00:00:00"/>
    <x v="1"/>
    <x v="16"/>
    <x v="16"/>
    <x v="7"/>
    <x v="9"/>
    <s v="ADQ.MANTTO Y SERV. 61/2023"/>
    <d v="2023-05-12T00:00:00"/>
    <x v="0"/>
    <n v="430"/>
    <x v="2"/>
    <x v="93"/>
    <n v="198426.54"/>
    <x v="1"/>
    <x v="465"/>
    <x v="16"/>
    <x v="54"/>
    <x v="0"/>
    <x v="5"/>
    <x v="0"/>
    <s v="22/05/2023"/>
    <s v="22/05/2023"/>
    <x v="0"/>
    <x v="0"/>
    <x v="16"/>
    <x v="8"/>
    <x v="16"/>
    <m/>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0"/>
    <n v="0"/>
    <n v="6566.0919540229888"/>
    <n v="0"/>
    <n v="0"/>
    <n v="0"/>
    <d v="1900-01-19T00:00:00"/>
    <x v="14"/>
    <s v="09/05/2232"/>
    <n v="125"/>
    <n v="2555"/>
    <n v="110"/>
    <d v="2023-12-26T00:00:00"/>
    <n v="121371"/>
    <n v="0"/>
    <n v="0"/>
    <n v="0"/>
    <x v="2"/>
    <x v="2"/>
    <m/>
    <x v="0"/>
    <x v="12"/>
    <x v="0"/>
    <x v="0"/>
    <x v="0"/>
    <x v="0"/>
    <x v="1"/>
    <x v="0"/>
    <x v="3"/>
    <x v="28"/>
    <x v="1"/>
    <x v="28"/>
    <x v="0"/>
    <x v="0"/>
  </r>
  <r>
    <x v="0"/>
    <x v="94"/>
    <x v="0"/>
    <x v="0"/>
    <x v="4"/>
    <d v="2023-05-04T00:00:00"/>
    <x v="1"/>
    <x v="16"/>
    <x v="16"/>
    <x v="7"/>
    <x v="9"/>
    <s v="ADQ.MANTTO Y SERV. 61/2023"/>
    <d v="2023-05-12T00:00:00"/>
    <x v="0"/>
    <n v="430"/>
    <x v="2"/>
    <x v="93"/>
    <n v="198426.54"/>
    <x v="2"/>
    <x v="466"/>
    <x v="16"/>
    <x v="54"/>
    <x v="0"/>
    <x v="5"/>
    <x v="0"/>
    <s v="22/05/2023"/>
    <s v="22/05/2023"/>
    <x v="0"/>
    <x v="0"/>
    <x v="16"/>
    <x v="8"/>
    <x v="16"/>
    <m/>
    <s v="I.T.ADQ.MANTTO Y SERV.48/2023"/>
    <x v="25"/>
    <s v="CD-212"/>
    <s v="CD-212"/>
    <s v="CD-212"/>
    <n v="198410"/>
    <s v="CD-212"/>
    <m/>
    <s v="DELTA INDUSTRIAL S.R.L."/>
    <x v="0"/>
    <x v="1"/>
    <x v="6"/>
    <x v="0"/>
    <d v="2023-05-18T00:00:00"/>
    <m/>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0"/>
    <n v="0"/>
    <n v="10892.241379310344"/>
    <n v="0"/>
    <n v="0"/>
    <n v="0"/>
    <d v="1900-01-19T00:00:00"/>
    <x v="15"/>
    <s v="09/05/2233"/>
    <n v="125"/>
    <n v="2555"/>
    <n v="110"/>
    <d v="2023-12-27T00:00:00"/>
    <n v="121736"/>
    <n v="0"/>
    <n v="0"/>
    <n v="0"/>
    <x v="2"/>
    <x v="2"/>
    <m/>
    <x v="0"/>
    <x v="12"/>
    <x v="0"/>
    <x v="0"/>
    <x v="0"/>
    <x v="2"/>
    <x v="1"/>
    <x v="2"/>
    <x v="3"/>
    <x v="3"/>
    <x v="1"/>
    <x v="29"/>
    <x v="0"/>
    <x v="0"/>
  </r>
  <r>
    <x v="0"/>
    <x v="95"/>
    <x v="0"/>
    <x v="0"/>
    <x v="4"/>
    <d v="2023-05-04T00:00:00"/>
    <x v="1"/>
    <x v="3"/>
    <x v="3"/>
    <x v="7"/>
    <x v="9"/>
    <s v="ADQ.MANTTO Y SERV. 64/2023"/>
    <d v="2023-05-12T00:00:00"/>
    <x v="0"/>
    <n v="452"/>
    <x v="0"/>
    <x v="94"/>
    <n v="159233"/>
    <x v="0"/>
    <x v="467"/>
    <x v="9"/>
    <x v="5"/>
    <x v="57"/>
    <x v="5"/>
    <x v="0"/>
    <s v="22/05/2023"/>
    <s v="22/05/2023"/>
    <x v="0"/>
    <x v="0"/>
    <x v="13"/>
    <x v="8"/>
    <x v="11"/>
    <d v="2023-05-31T00:00:00"/>
    <s v="I.T.ADQ.MANTTO Y SERV.55/2023"/>
    <x v="26"/>
    <s v="CD-215"/>
    <s v="CD-215-A"/>
    <s v="CD-215"/>
    <n v="16956.82"/>
    <s v="CD-215-A"/>
    <m/>
    <s v="INDUSTRIA METALURGICA FERROTODO S.A."/>
    <x v="0"/>
    <x v="1"/>
    <x v="24"/>
    <x v="0"/>
    <d v="2023-05-22T00:00:00"/>
    <m/>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0"/>
    <n v="0"/>
    <n v="18.038793103448274"/>
    <n v="0"/>
    <n v="0"/>
    <n v="0"/>
    <d v="1900-02-28T00:00:00"/>
    <x v="16"/>
    <s v="09/05/2234"/>
    <n v="125"/>
    <n v="2555"/>
    <n v="110"/>
    <d v="2023-12-28T00:00:00"/>
    <n v="122061"/>
    <n v="0"/>
    <n v="0"/>
    <n v="0"/>
    <x v="2"/>
    <x v="2"/>
    <m/>
    <x v="0"/>
    <x v="12"/>
    <x v="0"/>
    <x v="0"/>
    <x v="0"/>
    <x v="2"/>
    <x v="1"/>
    <x v="2"/>
    <x v="3"/>
    <x v="3"/>
    <x v="1"/>
    <x v="29"/>
    <x v="0"/>
    <x v="0"/>
  </r>
  <r>
    <x v="0"/>
    <x v="95"/>
    <x v="0"/>
    <x v="0"/>
    <x v="4"/>
    <d v="2023-05-04T00:00:00"/>
    <x v="1"/>
    <x v="3"/>
    <x v="3"/>
    <x v="7"/>
    <x v="9"/>
    <s v="ADQ.MANTTO Y SERV. 64/2023"/>
    <d v="2023-05-12T00:00:00"/>
    <x v="0"/>
    <n v="452"/>
    <x v="0"/>
    <x v="94"/>
    <n v="159233"/>
    <x v="1"/>
    <x v="468"/>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0"/>
    <n v="0"/>
    <n v="41.091954022988503"/>
    <n v="0"/>
    <n v="0"/>
    <n v="0"/>
    <d v="1900-01-24T00:00:00"/>
    <x v="1"/>
    <s v="09/05/2235"/>
    <n v="125"/>
    <n v="2555"/>
    <n v="110"/>
    <d v="2023-12-29T00:00:00"/>
    <n v="122461"/>
    <n v="0"/>
    <n v="0"/>
    <n v="0"/>
    <x v="2"/>
    <x v="2"/>
    <m/>
    <x v="0"/>
    <x v="12"/>
    <x v="0"/>
    <x v="0"/>
    <x v="0"/>
    <x v="2"/>
    <x v="1"/>
    <x v="2"/>
    <x v="3"/>
    <x v="3"/>
    <x v="1"/>
    <x v="29"/>
    <x v="0"/>
    <x v="0"/>
  </r>
  <r>
    <x v="0"/>
    <x v="95"/>
    <x v="0"/>
    <x v="0"/>
    <x v="4"/>
    <d v="2023-05-04T00:00:00"/>
    <x v="1"/>
    <x v="3"/>
    <x v="3"/>
    <x v="7"/>
    <x v="9"/>
    <s v="ADQ.MANTTO Y SERV. 64/2023"/>
    <d v="2023-05-12T00:00:00"/>
    <x v="0"/>
    <n v="452"/>
    <x v="0"/>
    <x v="94"/>
    <n v="159233"/>
    <x v="2"/>
    <x v="469"/>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0"/>
    <n v="0"/>
    <n v="26.724137931034484"/>
    <n v="0"/>
    <n v="0"/>
    <n v="0"/>
    <d v="1900-01-24T00:00:00"/>
    <x v="2"/>
    <s v="09/05/2236"/>
    <n v="125"/>
    <n v="2555"/>
    <n v="110"/>
    <d v="2023-12-30T00:00:00"/>
    <n v="122827"/>
    <n v="0"/>
    <n v="0"/>
    <n v="0"/>
    <x v="2"/>
    <x v="2"/>
    <m/>
    <x v="0"/>
    <x v="12"/>
    <x v="0"/>
    <x v="0"/>
    <x v="0"/>
    <x v="2"/>
    <x v="1"/>
    <x v="2"/>
    <x v="3"/>
    <x v="3"/>
    <x v="1"/>
    <x v="29"/>
    <x v="0"/>
    <x v="0"/>
  </r>
  <r>
    <x v="0"/>
    <x v="95"/>
    <x v="0"/>
    <x v="0"/>
    <x v="4"/>
    <d v="2023-05-04T00:00:00"/>
    <x v="1"/>
    <x v="3"/>
    <x v="3"/>
    <x v="7"/>
    <x v="9"/>
    <s v="ADQ.MANTTO Y SERV. 64/2023"/>
    <d v="2023-05-12T00:00:00"/>
    <x v="0"/>
    <n v="452"/>
    <x v="0"/>
    <x v="94"/>
    <n v="159233"/>
    <x v="3"/>
    <x v="470"/>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0"/>
    <n v="0"/>
    <n v="14.017241379310345"/>
    <n v="0"/>
    <n v="0"/>
    <n v="0"/>
    <d v="1900-02-28T00:00:00"/>
    <x v="17"/>
    <s v="09/05/2237"/>
    <n v="125"/>
    <n v="2555"/>
    <n v="110"/>
    <d v="2023-12-31T00:00:00"/>
    <n v="123157"/>
    <n v="0"/>
    <n v="0"/>
    <n v="0"/>
    <x v="2"/>
    <x v="2"/>
    <m/>
    <x v="0"/>
    <x v="12"/>
    <x v="0"/>
    <x v="0"/>
    <x v="0"/>
    <x v="2"/>
    <x v="1"/>
    <x v="2"/>
    <x v="3"/>
    <x v="3"/>
    <x v="1"/>
    <x v="29"/>
    <x v="0"/>
    <x v="0"/>
  </r>
  <r>
    <x v="0"/>
    <x v="95"/>
    <x v="0"/>
    <x v="0"/>
    <x v="4"/>
    <d v="2023-05-04T00:00:00"/>
    <x v="1"/>
    <x v="3"/>
    <x v="3"/>
    <x v="7"/>
    <x v="9"/>
    <s v="ADQ.MANTTO Y SERV. 64/2023"/>
    <d v="2023-05-12T00:00:00"/>
    <x v="0"/>
    <n v="452"/>
    <x v="0"/>
    <x v="94"/>
    <n v="159233"/>
    <x v="4"/>
    <x v="471"/>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0"/>
    <n v="0"/>
    <n v="92.241379310344826"/>
    <n v="0"/>
    <n v="0"/>
    <n v="0"/>
    <d v="1900-01-24T00:00:00"/>
    <x v="10"/>
    <s v="09/05/2238"/>
    <n v="125"/>
    <n v="2555"/>
    <n v="110"/>
    <d v="2024-01-01T00:00:00"/>
    <n v="123557"/>
    <n v="0"/>
    <n v="0"/>
    <n v="0"/>
    <x v="2"/>
    <x v="2"/>
    <m/>
    <x v="0"/>
    <x v="12"/>
    <x v="0"/>
    <x v="0"/>
    <x v="0"/>
    <x v="2"/>
    <x v="1"/>
    <x v="2"/>
    <x v="3"/>
    <x v="3"/>
    <x v="1"/>
    <x v="29"/>
    <x v="0"/>
    <x v="0"/>
  </r>
  <r>
    <x v="0"/>
    <x v="95"/>
    <x v="0"/>
    <x v="0"/>
    <x v="4"/>
    <d v="2023-05-04T00:00:00"/>
    <x v="1"/>
    <x v="3"/>
    <x v="3"/>
    <x v="7"/>
    <x v="9"/>
    <s v="ADQ.MANTTO Y SERV. 64/2023"/>
    <d v="2023-05-12T00:00:00"/>
    <x v="0"/>
    <n v="452"/>
    <x v="0"/>
    <x v="94"/>
    <n v="159233"/>
    <x v="5"/>
    <x v="472"/>
    <x v="8"/>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0"/>
    <n v="0"/>
    <n v="84.770114942528735"/>
    <n v="0"/>
    <n v="0"/>
    <n v="0"/>
    <d v="1900-01-24T00:00:00"/>
    <x v="9"/>
    <s v="09/05/2239"/>
    <n v="125"/>
    <n v="2555"/>
    <n v="110"/>
    <d v="2024-01-02T00:00:00"/>
    <n v="123922"/>
    <n v="0"/>
    <n v="0"/>
    <n v="0"/>
    <x v="2"/>
    <x v="2"/>
    <m/>
    <x v="0"/>
    <x v="12"/>
    <x v="0"/>
    <x v="0"/>
    <x v="0"/>
    <x v="2"/>
    <x v="1"/>
    <x v="2"/>
    <x v="3"/>
    <x v="3"/>
    <x v="1"/>
    <x v="29"/>
    <x v="0"/>
    <x v="0"/>
  </r>
  <r>
    <x v="0"/>
    <x v="95"/>
    <x v="0"/>
    <x v="0"/>
    <x v="4"/>
    <d v="2023-05-04T00:00:00"/>
    <x v="1"/>
    <x v="3"/>
    <x v="3"/>
    <x v="7"/>
    <x v="9"/>
    <s v="ADQ.MANTTO Y SERV. 64/2023"/>
    <d v="2023-05-12T00:00:00"/>
    <x v="0"/>
    <n v="452"/>
    <x v="0"/>
    <x v="94"/>
    <n v="159233"/>
    <x v="6"/>
    <x v="473"/>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0"/>
    <n v="0"/>
    <n v="54.912356321839077"/>
    <n v="0"/>
    <n v="0"/>
    <n v="0"/>
    <d v="1900-02-28T00:00:00"/>
    <x v="8"/>
    <s v="09/05/2240"/>
    <n v="125"/>
    <n v="2555"/>
    <n v="110"/>
    <d v="2024-01-03T00:00:00"/>
    <n v="124253"/>
    <n v="0"/>
    <n v="0"/>
    <n v="0"/>
    <x v="2"/>
    <x v="2"/>
    <m/>
    <x v="0"/>
    <x v="12"/>
    <x v="0"/>
    <x v="0"/>
    <x v="0"/>
    <x v="2"/>
    <x v="1"/>
    <x v="2"/>
    <x v="3"/>
    <x v="3"/>
    <x v="1"/>
    <x v="29"/>
    <x v="0"/>
    <x v="0"/>
  </r>
  <r>
    <x v="0"/>
    <x v="95"/>
    <x v="0"/>
    <x v="0"/>
    <x v="4"/>
    <d v="2023-05-04T00:00:00"/>
    <x v="1"/>
    <x v="3"/>
    <x v="3"/>
    <x v="7"/>
    <x v="9"/>
    <s v="ADQ.MANTTO Y SERV. 64/2023"/>
    <d v="2023-05-12T00:00:00"/>
    <x v="0"/>
    <n v="452"/>
    <x v="0"/>
    <x v="94"/>
    <n v="159233"/>
    <x v="7"/>
    <x v="474"/>
    <x v="4"/>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0"/>
    <n v="0"/>
    <n v="136.92528735632183"/>
    <n v="0"/>
    <n v="0"/>
    <n v="0"/>
    <d v="1900-02-18T00:00:00"/>
    <x v="11"/>
    <s v="09/05/2241"/>
    <n v="125"/>
    <n v="2555"/>
    <n v="110"/>
    <d v="2024-01-04T00:00:00"/>
    <n v="124628"/>
    <n v="0"/>
    <n v="0"/>
    <n v="0"/>
    <x v="2"/>
    <x v="2"/>
    <m/>
    <x v="0"/>
    <x v="12"/>
    <x v="0"/>
    <x v="0"/>
    <x v="0"/>
    <x v="2"/>
    <x v="1"/>
    <x v="2"/>
    <x v="3"/>
    <x v="3"/>
    <x v="1"/>
    <x v="29"/>
    <x v="0"/>
    <x v="0"/>
  </r>
  <r>
    <x v="0"/>
    <x v="95"/>
    <x v="0"/>
    <x v="0"/>
    <x v="4"/>
    <d v="2023-05-04T00:00:00"/>
    <x v="1"/>
    <x v="3"/>
    <x v="3"/>
    <x v="7"/>
    <x v="9"/>
    <s v="ADQ.MANTTO Y SERV. 64/2023"/>
    <d v="2023-05-12T00:00:00"/>
    <x v="0"/>
    <n v="452"/>
    <x v="0"/>
    <x v="94"/>
    <n v="159233"/>
    <x v="8"/>
    <x v="475"/>
    <x v="9"/>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0"/>
    <n v="0"/>
    <n v="89.423850574712645"/>
    <n v="0"/>
    <n v="0"/>
    <n v="0"/>
    <d v="1900-02-28T00:00:00"/>
    <x v="12"/>
    <s v="09/05/2242"/>
    <n v="125"/>
    <n v="2555"/>
    <n v="110"/>
    <d v="2024-01-05T00:00:00"/>
    <n v="124983"/>
    <n v="0"/>
    <n v="0"/>
    <n v="0"/>
    <x v="2"/>
    <x v="2"/>
    <m/>
    <x v="0"/>
    <x v="12"/>
    <x v="0"/>
    <x v="0"/>
    <x v="0"/>
    <x v="2"/>
    <x v="1"/>
    <x v="2"/>
    <x v="3"/>
    <x v="3"/>
    <x v="1"/>
    <x v="29"/>
    <x v="0"/>
    <x v="0"/>
  </r>
  <r>
    <x v="0"/>
    <x v="95"/>
    <x v="0"/>
    <x v="0"/>
    <x v="4"/>
    <d v="2023-05-04T00:00:00"/>
    <x v="1"/>
    <x v="3"/>
    <x v="3"/>
    <x v="7"/>
    <x v="9"/>
    <s v="ADQ.MANTTO Y SERV. 64/2023"/>
    <d v="2023-05-12T00:00:00"/>
    <x v="0"/>
    <n v="452"/>
    <x v="0"/>
    <x v="94"/>
    <n v="159233"/>
    <x v="9"/>
    <x v="476"/>
    <x v="4"/>
    <x v="5"/>
    <x v="0"/>
    <x v="5"/>
    <x v="0"/>
    <s v="22/05/2023"/>
    <s v="22/05/2023"/>
    <x v="0"/>
    <x v="0"/>
    <x v="13"/>
    <x v="8"/>
    <x v="11"/>
    <d v="2023-05-31T00:00:00"/>
    <s v="I.T.ADQ.MANTTO Y SERV.55/2023"/>
    <x v="26"/>
    <s v="CD-215"/>
    <s v="CD-215-A"/>
    <s v="CD-215"/>
    <n v="16956.82"/>
    <s v="CD-215-A"/>
    <m/>
    <s v="INDUSTRIA METALURGICA FERROTODO S.A."/>
    <x v="0"/>
    <x v="1"/>
    <x v="24"/>
    <x v="1"/>
    <d v="2023-05-22T00:00:00"/>
    <m/>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9"/>
    <n v="3931.92"/>
    <x v="0"/>
    <x v="0"/>
    <n v="0"/>
    <n v="0"/>
    <n v="70.616379310344826"/>
    <n v="0"/>
    <n v="0"/>
    <n v="0"/>
    <d v="1900-02-28T00:00:00"/>
    <x v="13"/>
    <s v="09/05/2243"/>
    <n v="125"/>
    <n v="2555"/>
    <n v="110"/>
    <d v="2024-01-06T00:00:00"/>
    <n v="125348"/>
    <n v="0"/>
    <n v="0"/>
    <n v="0"/>
    <x v="2"/>
    <x v="2"/>
    <m/>
    <x v="0"/>
    <x v="12"/>
    <x v="0"/>
    <x v="0"/>
    <x v="0"/>
    <x v="2"/>
    <x v="1"/>
    <x v="2"/>
    <x v="3"/>
    <x v="3"/>
    <x v="1"/>
    <x v="29"/>
    <x v="0"/>
    <x v="0"/>
  </r>
  <r>
    <x v="0"/>
    <x v="95"/>
    <x v="0"/>
    <x v="0"/>
    <x v="4"/>
    <d v="2023-05-04T00:00:00"/>
    <x v="1"/>
    <x v="3"/>
    <x v="3"/>
    <x v="7"/>
    <x v="9"/>
    <s v="ADQ.MANTTO Y SERV. 64/2023"/>
    <d v="2023-05-12T00:00:00"/>
    <x v="0"/>
    <n v="452"/>
    <x v="0"/>
    <x v="94"/>
    <n v="159233"/>
    <x v="12"/>
    <x v="477"/>
    <x v="2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0"/>
    <n v="0"/>
    <n v="12.787356321839081"/>
    <n v="0"/>
    <n v="0"/>
    <n v="0"/>
    <d v="1900-02-18T00:00:00"/>
    <x v="16"/>
    <s v="09/05/2246"/>
    <n v="125"/>
    <n v="2555"/>
    <n v="110"/>
    <d v="2024-01-09T00:00:00"/>
    <n v="126454"/>
    <n v="0"/>
    <n v="0"/>
    <n v="0"/>
    <x v="2"/>
    <x v="2"/>
    <m/>
    <x v="0"/>
    <x v="12"/>
    <x v="0"/>
    <x v="0"/>
    <x v="0"/>
    <x v="2"/>
    <x v="1"/>
    <x v="2"/>
    <x v="3"/>
    <x v="3"/>
    <x v="1"/>
    <x v="29"/>
    <x v="0"/>
    <x v="0"/>
  </r>
  <r>
    <x v="0"/>
    <x v="95"/>
    <x v="0"/>
    <x v="0"/>
    <x v="4"/>
    <d v="2023-05-04T00:00:00"/>
    <x v="1"/>
    <x v="3"/>
    <x v="3"/>
    <x v="7"/>
    <x v="9"/>
    <s v="ADQ.MANTTO Y SERV. 64/2023"/>
    <d v="2023-05-12T00:00:00"/>
    <x v="0"/>
    <n v="452"/>
    <x v="0"/>
    <x v="94"/>
    <n v="159233"/>
    <x v="13"/>
    <x v="478"/>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0"/>
    <n v="0"/>
    <n v="234.19540229885058"/>
    <n v="0"/>
    <n v="0"/>
    <n v="0"/>
    <d v="1900-02-18T00:00:00"/>
    <x v="1"/>
    <s v="09/05/2247"/>
    <n v="125"/>
    <n v="2555"/>
    <n v="110"/>
    <d v="2024-01-10T00:00:00"/>
    <n v="126819"/>
    <n v="0"/>
    <n v="0"/>
    <n v="0"/>
    <x v="2"/>
    <x v="2"/>
    <m/>
    <x v="0"/>
    <x v="12"/>
    <x v="0"/>
    <x v="0"/>
    <x v="0"/>
    <x v="2"/>
    <x v="1"/>
    <x v="2"/>
    <x v="3"/>
    <x v="3"/>
    <x v="1"/>
    <x v="29"/>
    <x v="0"/>
    <x v="0"/>
  </r>
  <r>
    <x v="0"/>
    <x v="95"/>
    <x v="0"/>
    <x v="0"/>
    <x v="4"/>
    <d v="2023-05-04T00:00:00"/>
    <x v="1"/>
    <x v="3"/>
    <x v="3"/>
    <x v="7"/>
    <x v="9"/>
    <s v="ADQ.MANTTO Y SERV. 64/2023"/>
    <d v="2023-05-12T00:00:00"/>
    <x v="0"/>
    <n v="452"/>
    <x v="0"/>
    <x v="94"/>
    <n v="159233"/>
    <x v="14"/>
    <x v="479"/>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0"/>
    <n v="0"/>
    <n v="271.55172413793105"/>
    <n v="0"/>
    <n v="0"/>
    <n v="0"/>
    <d v="1900-02-18T00:00:00"/>
    <x v="2"/>
    <s v="09/05/2248"/>
    <n v="125"/>
    <n v="2555"/>
    <n v="110"/>
    <d v="2024-01-11T00:00:00"/>
    <n v="127185"/>
    <n v="0"/>
    <n v="0"/>
    <n v="0"/>
    <x v="2"/>
    <x v="2"/>
    <m/>
    <x v="0"/>
    <x v="12"/>
    <x v="0"/>
    <x v="0"/>
    <x v="0"/>
    <x v="2"/>
    <x v="1"/>
    <x v="2"/>
    <x v="3"/>
    <x v="3"/>
    <x v="1"/>
    <x v="29"/>
    <x v="0"/>
    <x v="0"/>
  </r>
  <r>
    <x v="0"/>
    <x v="95"/>
    <x v="0"/>
    <x v="0"/>
    <x v="4"/>
    <d v="2023-05-04T00:00:00"/>
    <x v="1"/>
    <x v="3"/>
    <x v="3"/>
    <x v="7"/>
    <x v="9"/>
    <s v="ADQ.MANTTO Y SERV. 64/2023"/>
    <d v="2023-05-12T00:00:00"/>
    <x v="0"/>
    <n v="452"/>
    <x v="0"/>
    <x v="94"/>
    <n v="159233"/>
    <x v="15"/>
    <x v="480"/>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0"/>
    <n v="0"/>
    <n v="154.88505747126436"/>
    <n v="0"/>
    <n v="0"/>
    <n v="0"/>
    <d v="1900-02-18T00:00:00"/>
    <x v="17"/>
    <s v="09/05/2249"/>
    <n v="125"/>
    <n v="2555"/>
    <n v="110"/>
    <d v="2024-01-12T00:00:00"/>
    <n v="127550"/>
    <n v="0"/>
    <n v="0"/>
    <n v="0"/>
    <x v="2"/>
    <x v="2"/>
    <m/>
    <x v="0"/>
    <x v="12"/>
    <x v="0"/>
    <x v="0"/>
    <x v="0"/>
    <x v="2"/>
    <x v="1"/>
    <x v="2"/>
    <x v="3"/>
    <x v="3"/>
    <x v="1"/>
    <x v="29"/>
    <x v="0"/>
    <x v="0"/>
  </r>
  <r>
    <x v="0"/>
    <x v="95"/>
    <x v="0"/>
    <x v="0"/>
    <x v="4"/>
    <d v="2023-05-04T00:00:00"/>
    <x v="1"/>
    <x v="3"/>
    <x v="3"/>
    <x v="7"/>
    <x v="9"/>
    <s v="ADQ.MANTTO Y SERV. 64/2023"/>
    <d v="2023-05-12T00:00:00"/>
    <x v="0"/>
    <n v="452"/>
    <x v="0"/>
    <x v="94"/>
    <n v="159233"/>
    <x v="16"/>
    <x v="481"/>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0"/>
    <n v="0"/>
    <n v="162.35632183908046"/>
    <n v="0"/>
    <n v="0"/>
    <n v="0"/>
    <d v="1900-02-18T00:00:00"/>
    <x v="10"/>
    <s v="09/05/2250"/>
    <n v="125"/>
    <n v="2555"/>
    <n v="110"/>
    <d v="2024-01-13T00:00:00"/>
    <n v="127915"/>
    <n v="0"/>
    <n v="0"/>
    <n v="0"/>
    <x v="2"/>
    <x v="2"/>
    <m/>
    <x v="0"/>
    <x v="12"/>
    <x v="0"/>
    <x v="0"/>
    <x v="0"/>
    <x v="2"/>
    <x v="1"/>
    <x v="2"/>
    <x v="3"/>
    <x v="3"/>
    <x v="1"/>
    <x v="29"/>
    <x v="0"/>
    <x v="0"/>
  </r>
  <r>
    <x v="0"/>
    <x v="95"/>
    <x v="0"/>
    <x v="0"/>
    <x v="4"/>
    <d v="2023-05-04T00:00:00"/>
    <x v="1"/>
    <x v="3"/>
    <x v="3"/>
    <x v="7"/>
    <x v="9"/>
    <s v="ADQ.MANTTO Y SERV. 64/2023"/>
    <d v="2023-05-12T00:00:00"/>
    <x v="0"/>
    <n v="452"/>
    <x v="0"/>
    <x v="94"/>
    <n v="159233"/>
    <x v="17"/>
    <x v="482"/>
    <x v="8"/>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0"/>
    <n v="0"/>
    <n v="155.60344827586206"/>
    <n v="0"/>
    <n v="0"/>
    <n v="0"/>
    <d v="1900-02-18T00:00:00"/>
    <x v="9"/>
    <s v="09/05/2251"/>
    <n v="125"/>
    <n v="2555"/>
    <n v="110"/>
    <d v="2024-01-14T00:00:00"/>
    <n v="128280"/>
    <n v="0"/>
    <n v="0"/>
    <n v="0"/>
    <x v="2"/>
    <x v="2"/>
    <m/>
    <x v="0"/>
    <x v="12"/>
    <x v="0"/>
    <x v="0"/>
    <x v="0"/>
    <x v="2"/>
    <x v="1"/>
    <x v="2"/>
    <x v="3"/>
    <x v="3"/>
    <x v="1"/>
    <x v="29"/>
    <x v="0"/>
    <x v="0"/>
  </r>
  <r>
    <x v="0"/>
    <x v="95"/>
    <x v="0"/>
    <x v="0"/>
    <x v="4"/>
    <d v="2023-05-04T00:00:00"/>
    <x v="1"/>
    <x v="3"/>
    <x v="3"/>
    <x v="7"/>
    <x v="9"/>
    <s v="ADQ.MANTTO Y SERV. 64/2023"/>
    <d v="2023-05-12T00:00:00"/>
    <x v="0"/>
    <n v="452"/>
    <x v="0"/>
    <x v="94"/>
    <n v="159233"/>
    <x v="18"/>
    <x v="483"/>
    <x v="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0"/>
    <n v="0"/>
    <n v="234.19540229885058"/>
    <n v="0"/>
    <n v="0"/>
    <n v="0"/>
    <d v="1900-02-18T00:00:00"/>
    <x v="8"/>
    <s v="09/05/2252"/>
    <n v="125"/>
    <n v="2555"/>
    <n v="110"/>
    <d v="2024-01-15T00:00:00"/>
    <n v="128646"/>
    <n v="0"/>
    <n v="0"/>
    <n v="0"/>
    <x v="2"/>
    <x v="2"/>
    <m/>
    <x v="0"/>
    <x v="12"/>
    <x v="0"/>
    <x v="0"/>
    <x v="0"/>
    <x v="2"/>
    <x v="1"/>
    <x v="2"/>
    <x v="3"/>
    <x v="3"/>
    <x v="1"/>
    <x v="29"/>
    <x v="0"/>
    <x v="0"/>
  </r>
  <r>
    <x v="0"/>
    <x v="95"/>
    <x v="0"/>
    <x v="0"/>
    <x v="4"/>
    <d v="2023-05-04T00:00:00"/>
    <x v="1"/>
    <x v="3"/>
    <x v="3"/>
    <x v="7"/>
    <x v="9"/>
    <s v="ADQ.MANTTO Y SERV. 64/2023"/>
    <d v="2023-05-12T00:00:00"/>
    <x v="0"/>
    <n v="452"/>
    <x v="0"/>
    <x v="94"/>
    <n v="159233"/>
    <x v="19"/>
    <x v="484"/>
    <x v="7"/>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0"/>
    <n v="0"/>
    <n v="330.45977011494256"/>
    <n v="0"/>
    <n v="0"/>
    <n v="0"/>
    <d v="1900-02-18T00:00:00"/>
    <x v="11"/>
    <s v="09/05/2253"/>
    <n v="125"/>
    <n v="2555"/>
    <n v="110"/>
    <d v="2024-01-16T00:00:00"/>
    <n v="129011"/>
    <n v="0"/>
    <n v="0"/>
    <n v="0"/>
    <x v="2"/>
    <x v="2"/>
    <m/>
    <x v="0"/>
    <x v="12"/>
    <x v="0"/>
    <x v="0"/>
    <x v="0"/>
    <x v="2"/>
    <x v="1"/>
    <x v="2"/>
    <x v="3"/>
    <x v="3"/>
    <x v="1"/>
    <x v="29"/>
    <x v="0"/>
    <x v="0"/>
  </r>
  <r>
    <x v="0"/>
    <x v="95"/>
    <x v="0"/>
    <x v="0"/>
    <x v="4"/>
    <d v="2023-05-04T00:00:00"/>
    <x v="1"/>
    <x v="3"/>
    <x v="3"/>
    <x v="7"/>
    <x v="9"/>
    <s v="ADQ.MANTTO Y SERV. 64/2023"/>
    <d v="2023-05-12T00:00:00"/>
    <x v="0"/>
    <n v="452"/>
    <x v="0"/>
    <x v="94"/>
    <n v="159233"/>
    <x v="20"/>
    <x v="485"/>
    <x v="16"/>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0"/>
    <n v="0"/>
    <n v="1119.2528735632184"/>
    <n v="0"/>
    <n v="0"/>
    <n v="0"/>
    <d v="1900-02-18T00:00:00"/>
    <x v="12"/>
    <s v="09/05/2254"/>
    <n v="125"/>
    <n v="2555"/>
    <n v="110"/>
    <d v="2024-01-17T00:00:00"/>
    <n v="129376"/>
    <n v="0"/>
    <n v="0"/>
    <n v="0"/>
    <x v="2"/>
    <x v="2"/>
    <m/>
    <x v="0"/>
    <x v="12"/>
    <x v="0"/>
    <x v="0"/>
    <x v="0"/>
    <x v="2"/>
    <x v="1"/>
    <x v="2"/>
    <x v="3"/>
    <x v="3"/>
    <x v="1"/>
    <x v="29"/>
    <x v="0"/>
    <x v="0"/>
  </r>
  <r>
    <x v="0"/>
    <x v="95"/>
    <x v="0"/>
    <x v="0"/>
    <x v="4"/>
    <d v="2023-05-04T00:00:00"/>
    <x v="1"/>
    <x v="3"/>
    <x v="3"/>
    <x v="7"/>
    <x v="9"/>
    <s v="ADQ.MANTTO Y SERV. 64/2023"/>
    <d v="2023-05-12T00:00:00"/>
    <x v="0"/>
    <n v="452"/>
    <x v="0"/>
    <x v="94"/>
    <n v="159233"/>
    <x v="21"/>
    <x v="486"/>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0"/>
    <n v="0"/>
    <n v="12.5"/>
    <n v="0"/>
    <n v="0"/>
    <n v="0"/>
    <d v="1900-01-24T00:00:00"/>
    <x v="13"/>
    <s v="09/05/2255"/>
    <n v="125"/>
    <n v="2555"/>
    <n v="110"/>
    <d v="2024-01-18T00:00:00"/>
    <n v="129766"/>
    <n v="0"/>
    <n v="0"/>
    <n v="0"/>
    <x v="2"/>
    <x v="2"/>
    <m/>
    <x v="0"/>
    <x v="12"/>
    <x v="0"/>
    <x v="0"/>
    <x v="0"/>
    <x v="2"/>
    <x v="1"/>
    <x v="2"/>
    <x v="3"/>
    <x v="3"/>
    <x v="1"/>
    <x v="29"/>
    <x v="0"/>
    <x v="0"/>
  </r>
  <r>
    <x v="0"/>
    <x v="95"/>
    <x v="0"/>
    <x v="0"/>
    <x v="4"/>
    <d v="2023-05-04T00:00:00"/>
    <x v="1"/>
    <x v="3"/>
    <x v="3"/>
    <x v="7"/>
    <x v="9"/>
    <s v="ADQ.MANTTO Y SERV. 64/2023"/>
    <d v="2023-05-12T00:00:00"/>
    <x v="0"/>
    <n v="452"/>
    <x v="0"/>
    <x v="94"/>
    <n v="159233"/>
    <x v="22"/>
    <x v="487"/>
    <x v="9"/>
    <x v="5"/>
    <x v="0"/>
    <x v="5"/>
    <x v="0"/>
    <s v="22/05/2023"/>
    <s v="22/05/2023"/>
    <x v="0"/>
    <x v="0"/>
    <x v="13"/>
    <x v="8"/>
    <x v="11"/>
    <d v="2023-05-31T00:00:00"/>
    <s v="I.T.ADQ.MANTTO Y SERV.55/2023"/>
    <x v="26"/>
    <s v="CD-215"/>
    <s v="CD-215-A"/>
    <s v="CD-215"/>
    <m/>
    <s v="CD-215-A"/>
    <m/>
    <s v="INDUSTRIA METALURGICA FERROTODO S.A."/>
    <x v="0"/>
    <x v="1"/>
    <x v="24"/>
    <x v="0"/>
    <d v="2023-05-22T00:00:00"/>
    <m/>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0"/>
    <n v="0"/>
    <n v="10.752873563218392"/>
    <n v="0"/>
    <n v="0"/>
    <n v="0"/>
    <d v="1900-02-28T00:00:00"/>
    <x v="14"/>
    <s v="09/05/2256"/>
    <n v="125"/>
    <n v="2555"/>
    <n v="110"/>
    <d v="2024-01-19T00:00:00"/>
    <n v="130097"/>
    <n v="0"/>
    <n v="0"/>
    <n v="0"/>
    <x v="2"/>
    <x v="2"/>
    <m/>
    <x v="0"/>
    <x v="12"/>
    <x v="0"/>
    <x v="0"/>
    <x v="0"/>
    <x v="2"/>
    <x v="1"/>
    <x v="2"/>
    <x v="3"/>
    <x v="3"/>
    <x v="1"/>
    <x v="29"/>
    <x v="0"/>
    <x v="0"/>
  </r>
  <r>
    <x v="0"/>
    <x v="95"/>
    <x v="0"/>
    <x v="0"/>
    <x v="4"/>
    <d v="2023-05-04T00:00:00"/>
    <x v="1"/>
    <x v="3"/>
    <x v="3"/>
    <x v="7"/>
    <x v="9"/>
    <s v="ADQ.MANTTO Y SERV. 64/2023"/>
    <d v="2023-05-12T00:00:00"/>
    <x v="0"/>
    <n v="452"/>
    <x v="0"/>
    <x v="94"/>
    <n v="159233"/>
    <x v="23"/>
    <x v="488"/>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0"/>
    <n v="0"/>
    <n v="27.873563218390803"/>
    <n v="0"/>
    <n v="0"/>
    <n v="0"/>
    <d v="1900-01-24T00:00:00"/>
    <x v="15"/>
    <s v="09/05/2257"/>
    <n v="125"/>
    <n v="2555"/>
    <n v="110"/>
    <d v="2024-01-20T00:00:00"/>
    <n v="130497"/>
    <n v="0"/>
    <n v="0"/>
    <n v="0"/>
    <x v="2"/>
    <x v="2"/>
    <m/>
    <x v="0"/>
    <x v="12"/>
    <x v="0"/>
    <x v="0"/>
    <x v="0"/>
    <x v="2"/>
    <x v="1"/>
    <x v="2"/>
    <x v="3"/>
    <x v="3"/>
    <x v="1"/>
    <x v="29"/>
    <x v="0"/>
    <x v="0"/>
  </r>
  <r>
    <x v="0"/>
    <x v="95"/>
    <x v="0"/>
    <x v="0"/>
    <x v="4"/>
    <d v="2023-05-04T00:00:00"/>
    <x v="1"/>
    <x v="3"/>
    <x v="3"/>
    <x v="7"/>
    <x v="9"/>
    <s v="ADQ.MANTTO Y SERV. 64/2023"/>
    <d v="2023-05-12T00:00:00"/>
    <x v="0"/>
    <n v="452"/>
    <x v="0"/>
    <x v="94"/>
    <n v="159233"/>
    <x v="24"/>
    <x v="489"/>
    <x v="9"/>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0"/>
    <n v="0"/>
    <n v="66.235632183908052"/>
    <n v="0"/>
    <n v="0"/>
    <n v="0"/>
    <d v="1900-01-24T00:00:00"/>
    <x v="16"/>
    <s v="09/05/2258"/>
    <n v="125"/>
    <n v="2555"/>
    <n v="110"/>
    <d v="2024-01-21T00:00:00"/>
    <n v="130862"/>
    <n v="0"/>
    <n v="0"/>
    <n v="0"/>
    <x v="2"/>
    <x v="2"/>
    <m/>
    <x v="0"/>
    <x v="12"/>
    <x v="0"/>
    <x v="0"/>
    <x v="0"/>
    <x v="2"/>
    <x v="1"/>
    <x v="2"/>
    <x v="3"/>
    <x v="3"/>
    <x v="1"/>
    <x v="29"/>
    <x v="0"/>
    <x v="0"/>
  </r>
  <r>
    <x v="0"/>
    <x v="95"/>
    <x v="0"/>
    <x v="0"/>
    <x v="4"/>
    <d v="2023-05-04T00:00:00"/>
    <x v="1"/>
    <x v="3"/>
    <x v="3"/>
    <x v="7"/>
    <x v="9"/>
    <s v="ADQ.MANTTO Y SERV. 64/2023"/>
    <d v="2023-05-12T00:00:00"/>
    <x v="0"/>
    <n v="452"/>
    <x v="0"/>
    <x v="94"/>
    <n v="159233"/>
    <x v="25"/>
    <x v="490"/>
    <x v="29"/>
    <x v="5"/>
    <x v="0"/>
    <x v="5"/>
    <x v="0"/>
    <s v="22/05/2023"/>
    <s v="22/05/2023"/>
    <x v="0"/>
    <x v="0"/>
    <x v="13"/>
    <x v="8"/>
    <x v="11"/>
    <d v="2023-05-31T00:00:00"/>
    <s v="I.T.ADQ.MANTTO Y SERV.55/2023"/>
    <x v="26"/>
    <s v="CD-215"/>
    <m/>
    <s v="CD-215"/>
    <n v="63369"/>
    <s v="CD-215-C"/>
    <m/>
    <s v="BGSUPPLY - EDDIE BARRAL GARCIA"/>
    <x v="0"/>
    <x v="1"/>
    <x v="25"/>
    <x v="0"/>
    <d v="2023-05-22T00:00:00"/>
    <m/>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0"/>
    <n v="0"/>
    <n v="367.81609195402297"/>
    <n v="0"/>
    <n v="0"/>
    <n v="0"/>
    <d v="1900-02-18T00:00:00"/>
    <x v="1"/>
    <s v="09/05/2259"/>
    <n v="125"/>
    <n v="2555"/>
    <n v="110"/>
    <d v="2024-01-22T00:00:00"/>
    <n v="131202"/>
    <n v="0"/>
    <n v="0"/>
    <n v="0"/>
    <x v="2"/>
    <x v="2"/>
    <m/>
    <x v="0"/>
    <x v="12"/>
    <x v="0"/>
    <x v="0"/>
    <x v="0"/>
    <x v="2"/>
    <x v="1"/>
    <x v="2"/>
    <x v="3"/>
    <x v="3"/>
    <x v="1"/>
    <x v="29"/>
    <x v="0"/>
    <x v="0"/>
  </r>
  <r>
    <x v="0"/>
    <x v="95"/>
    <x v="0"/>
    <x v="0"/>
    <x v="4"/>
    <d v="2023-05-04T00:00:00"/>
    <x v="1"/>
    <x v="3"/>
    <x v="3"/>
    <x v="7"/>
    <x v="9"/>
    <s v="ADQ.MANTTO Y SERV. 64/2023"/>
    <d v="2023-05-12T00:00:00"/>
    <x v="0"/>
    <n v="452"/>
    <x v="0"/>
    <x v="94"/>
    <n v="159233"/>
    <x v="26"/>
    <x v="491"/>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0"/>
    <n v="0"/>
    <n v="111.7816091954023"/>
    <n v="0"/>
    <n v="0"/>
    <n v="0"/>
    <d v="1900-01-24T00:00:00"/>
    <x v="2"/>
    <s v="09/05/2260"/>
    <n v="125"/>
    <n v="2555"/>
    <n v="110"/>
    <d v="2024-01-23T00:00:00"/>
    <n v="131593"/>
    <n v="0"/>
    <n v="0"/>
    <n v="0"/>
    <x v="2"/>
    <x v="2"/>
    <m/>
    <x v="0"/>
    <x v="12"/>
    <x v="0"/>
    <x v="0"/>
    <x v="0"/>
    <x v="2"/>
    <x v="1"/>
    <x v="2"/>
    <x v="3"/>
    <x v="3"/>
    <x v="1"/>
    <x v="29"/>
    <x v="0"/>
    <x v="0"/>
  </r>
  <r>
    <x v="0"/>
    <x v="95"/>
    <x v="0"/>
    <x v="0"/>
    <x v="4"/>
    <d v="2023-05-04T00:00:00"/>
    <x v="1"/>
    <x v="3"/>
    <x v="3"/>
    <x v="7"/>
    <x v="9"/>
    <s v="ADQ.MANTTO Y SERV. 64/2023"/>
    <d v="2023-05-12T00:00:00"/>
    <x v="0"/>
    <n v="452"/>
    <x v="0"/>
    <x v="94"/>
    <n v="159233"/>
    <x v="27"/>
    <x v="492"/>
    <x v="27"/>
    <x v="5"/>
    <x v="0"/>
    <x v="5"/>
    <x v="0"/>
    <s v="22/05/2023"/>
    <s v="22/05/2023"/>
    <x v="0"/>
    <x v="0"/>
    <x v="13"/>
    <x v="8"/>
    <x v="11"/>
    <d v="2023-05-31T00:00:00"/>
    <s v="I.T.ADQ.MANTTO Y SERV.55/2023"/>
    <x v="26"/>
    <s v="CD-215"/>
    <s v="CD-215-B"/>
    <s v="CD-215"/>
    <n v="27840"/>
    <s v="CD-215-B"/>
    <m/>
    <s v="DISTRIBUIDORA TORNIVOL - PACIFICA ELIZABETH CASTELO GUTIERREZ"/>
    <x v="0"/>
    <x v="1"/>
    <x v="10"/>
    <x v="0"/>
    <d v="2023-05-22T00:00:00"/>
    <m/>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0"/>
    <n v="0"/>
    <n v="81.034482758620683"/>
    <n v="0"/>
    <n v="0"/>
    <n v="0"/>
    <d v="1900-01-24T00:00:00"/>
    <x v="17"/>
    <s v="09/05/2261"/>
    <n v="125"/>
    <n v="2555"/>
    <n v="110"/>
    <d v="2024-01-24T00:00:00"/>
    <n v="131958"/>
    <n v="0"/>
    <n v="0"/>
    <n v="0"/>
    <x v="2"/>
    <x v="2"/>
    <m/>
    <x v="0"/>
    <x v="12"/>
    <x v="0"/>
    <x v="0"/>
    <x v="0"/>
    <x v="2"/>
    <x v="1"/>
    <x v="2"/>
    <x v="3"/>
    <x v="3"/>
    <x v="1"/>
    <x v="29"/>
    <x v="0"/>
    <x v="0"/>
  </r>
  <r>
    <x v="0"/>
    <x v="96"/>
    <x v="0"/>
    <x v="0"/>
    <x v="4"/>
    <d v="2023-05-04T00:00:00"/>
    <x v="1"/>
    <x v="12"/>
    <x v="12"/>
    <x v="7"/>
    <x v="9"/>
    <s v="ADQ.MANTTO Y SERV. 63/2023"/>
    <d v="2023-05-12T00:00:00"/>
    <x v="0"/>
    <n v="440"/>
    <x v="0"/>
    <x v="95"/>
    <n v="246238.05"/>
    <x v="0"/>
    <x v="493"/>
    <x v="39"/>
    <x v="5"/>
    <x v="58"/>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0"/>
    <n v="0"/>
    <n v="9.9712643678160937"/>
    <n v="0"/>
    <n v="0"/>
    <n v="0"/>
    <d v="1900-01-29T00:00:00"/>
    <x v="10"/>
    <s v="09/05/2262"/>
    <n v="125"/>
    <n v="2555"/>
    <n v="110"/>
    <d v="2024-01-25T00:00:00"/>
    <n v="132318"/>
    <n v="0"/>
    <n v="0"/>
    <n v="0"/>
    <x v="2"/>
    <x v="2"/>
    <m/>
    <x v="0"/>
    <x v="12"/>
    <x v="0"/>
    <x v="0"/>
    <x v="0"/>
    <x v="2"/>
    <x v="1"/>
    <x v="2"/>
    <x v="3"/>
    <x v="3"/>
    <x v="1"/>
    <x v="29"/>
    <x v="0"/>
    <x v="0"/>
  </r>
  <r>
    <x v="0"/>
    <x v="96"/>
    <x v="0"/>
    <x v="0"/>
    <x v="4"/>
    <d v="2023-05-04T00:00:00"/>
    <x v="1"/>
    <x v="12"/>
    <x v="12"/>
    <x v="7"/>
    <x v="9"/>
    <s v="ADQ.MANTTO Y SERV. 63/2023"/>
    <d v="2023-05-12T00:00:00"/>
    <x v="0"/>
    <n v="440"/>
    <x v="0"/>
    <x v="95"/>
    <n v="246238.05"/>
    <x v="1"/>
    <x v="494"/>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2"/>
    <s v="132424 Plain Washer, SS 3577-12-A2-170HV "/>
    <s v="PZA"/>
    <n v="16"/>
    <n v="43.13"/>
    <n v="690.08"/>
    <x v="0"/>
    <x v="0"/>
    <n v="0"/>
    <n v="0"/>
    <n v="6.1968390804597702"/>
    <n v="0"/>
    <n v="0"/>
    <n v="0"/>
    <d v="1900-01-29T00:00:00"/>
    <x v="9"/>
    <s v="09/05/2263"/>
    <n v="125"/>
    <n v="2555"/>
    <n v="110"/>
    <d v="2024-01-26T00:00:00"/>
    <n v="132683"/>
    <n v="0"/>
    <n v="0"/>
    <n v="0"/>
    <x v="2"/>
    <x v="2"/>
    <m/>
    <x v="0"/>
    <x v="12"/>
    <x v="0"/>
    <x v="0"/>
    <x v="0"/>
    <x v="2"/>
    <x v="1"/>
    <x v="2"/>
    <x v="3"/>
    <x v="3"/>
    <x v="1"/>
    <x v="29"/>
    <x v="0"/>
    <x v="0"/>
  </r>
  <r>
    <x v="0"/>
    <x v="96"/>
    <x v="0"/>
    <x v="0"/>
    <x v="4"/>
    <d v="2023-05-04T00:00:00"/>
    <x v="1"/>
    <x v="12"/>
    <x v="12"/>
    <x v="7"/>
    <x v="9"/>
    <s v="ADQ.MANTTO Y SERV. 63/2023"/>
    <d v="2023-05-12T00:00:00"/>
    <x v="0"/>
    <n v="440"/>
    <x v="0"/>
    <x v="95"/>
    <n v="246238.05"/>
    <x v="2"/>
    <x v="495"/>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1900-01-29T00:00:00"/>
    <x v="8"/>
    <s v="09/05/2264"/>
    <n v="125"/>
    <n v="2555"/>
    <n v="110"/>
    <d v="2024-01-27T00:00:00"/>
    <n v="133049"/>
    <n v="0"/>
    <n v="0"/>
    <n v="0"/>
    <x v="2"/>
    <x v="2"/>
    <m/>
    <x v="0"/>
    <x v="12"/>
    <x v="0"/>
    <x v="0"/>
    <x v="0"/>
    <x v="2"/>
    <x v="1"/>
    <x v="2"/>
    <x v="3"/>
    <x v="3"/>
    <x v="1"/>
    <x v="29"/>
    <x v="0"/>
    <x v="0"/>
  </r>
  <r>
    <x v="0"/>
    <x v="96"/>
    <x v="0"/>
    <x v="0"/>
    <x v="4"/>
    <d v="2023-05-04T00:00:00"/>
    <x v="1"/>
    <x v="12"/>
    <x v="12"/>
    <x v="7"/>
    <x v="9"/>
    <s v="ADQ.MANTTO Y SERV. 63/2023"/>
    <d v="2023-05-12T00:00:00"/>
    <x v="0"/>
    <n v="440"/>
    <x v="0"/>
    <x v="95"/>
    <n v="246238.05"/>
    <x v="3"/>
    <x v="496"/>
    <x v="2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1900-01-29T00:00:00"/>
    <x v="11"/>
    <s v="09/05/2265"/>
    <n v="125"/>
    <n v="2555"/>
    <n v="110"/>
    <d v="2024-01-28T00:00:00"/>
    <n v="133414"/>
    <n v="0"/>
    <n v="0"/>
    <n v="0"/>
    <x v="2"/>
    <x v="2"/>
    <m/>
    <x v="0"/>
    <x v="12"/>
    <x v="0"/>
    <x v="0"/>
    <x v="0"/>
    <x v="2"/>
    <x v="1"/>
    <x v="2"/>
    <x v="3"/>
    <x v="3"/>
    <x v="1"/>
    <x v="29"/>
    <x v="0"/>
    <x v="0"/>
  </r>
  <r>
    <x v="0"/>
    <x v="96"/>
    <x v="0"/>
    <x v="0"/>
    <x v="4"/>
    <d v="2023-05-04T00:00:00"/>
    <x v="1"/>
    <x v="12"/>
    <x v="12"/>
    <x v="7"/>
    <x v="9"/>
    <s v="ADQ.MANTTO Y SERV. 63/2023"/>
    <d v="2023-05-12T00:00:00"/>
    <x v="0"/>
    <n v="440"/>
    <x v="0"/>
    <x v="95"/>
    <n v="246238.05"/>
    <x v="4"/>
    <x v="497"/>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1900-01-29T00:00:00"/>
    <x v="12"/>
    <s v="09/05/2266"/>
    <n v="125"/>
    <n v="2555"/>
    <n v="110"/>
    <d v="2024-01-29T00:00:00"/>
    <n v="133779"/>
    <n v="0"/>
    <n v="0"/>
    <n v="0"/>
    <x v="2"/>
    <x v="2"/>
    <m/>
    <x v="0"/>
    <x v="12"/>
    <x v="0"/>
    <x v="0"/>
    <x v="0"/>
    <x v="2"/>
    <x v="1"/>
    <x v="2"/>
    <x v="3"/>
    <x v="3"/>
    <x v="1"/>
    <x v="29"/>
    <x v="0"/>
    <x v="0"/>
  </r>
  <r>
    <x v="0"/>
    <x v="96"/>
    <x v="0"/>
    <x v="0"/>
    <x v="4"/>
    <d v="2023-05-04T00:00:00"/>
    <x v="1"/>
    <x v="12"/>
    <x v="12"/>
    <x v="7"/>
    <x v="9"/>
    <s v="ADQ.MANTTO Y SERV. 63/2023"/>
    <d v="2023-05-12T00:00:00"/>
    <x v="0"/>
    <n v="440"/>
    <x v="0"/>
    <x v="95"/>
    <n v="246238.05"/>
    <x v="5"/>
    <x v="498"/>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1900-01-29T00:00:00"/>
    <x v="13"/>
    <s v="09/05/2267"/>
    <n v="125"/>
    <n v="2555"/>
    <n v="110"/>
    <d v="2024-01-30T00:00:00"/>
    <n v="134144"/>
    <n v="0"/>
    <n v="0"/>
    <n v="0"/>
    <x v="2"/>
    <x v="2"/>
    <m/>
    <x v="0"/>
    <x v="12"/>
    <x v="0"/>
    <x v="0"/>
    <x v="0"/>
    <x v="2"/>
    <x v="1"/>
    <x v="2"/>
    <x v="3"/>
    <x v="3"/>
    <x v="1"/>
    <x v="29"/>
    <x v="0"/>
    <x v="0"/>
  </r>
  <r>
    <x v="0"/>
    <x v="96"/>
    <x v="0"/>
    <x v="0"/>
    <x v="4"/>
    <d v="2023-05-04T00:00:00"/>
    <x v="1"/>
    <x v="12"/>
    <x v="12"/>
    <x v="7"/>
    <x v="9"/>
    <s v="ADQ.MANTTO Y SERV. 63/2023"/>
    <d v="2023-05-12T00:00:00"/>
    <x v="0"/>
    <n v="440"/>
    <x v="0"/>
    <x v="95"/>
    <n v="246238.05"/>
    <x v="6"/>
    <x v="499"/>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1900-01-29T00:00:00"/>
    <x v="14"/>
    <s v="09/05/2268"/>
    <n v="125"/>
    <n v="2555"/>
    <n v="110"/>
    <d v="2024-01-31T00:00:00"/>
    <n v="134510"/>
    <n v="0"/>
    <n v="0"/>
    <n v="0"/>
    <x v="2"/>
    <x v="2"/>
    <m/>
    <x v="0"/>
    <x v="12"/>
    <x v="0"/>
    <x v="0"/>
    <x v="0"/>
    <x v="2"/>
    <x v="1"/>
    <x v="2"/>
    <x v="3"/>
    <x v="3"/>
    <x v="1"/>
    <x v="29"/>
    <x v="0"/>
    <x v="0"/>
  </r>
  <r>
    <x v="0"/>
    <x v="96"/>
    <x v="0"/>
    <x v="0"/>
    <x v="4"/>
    <d v="2023-05-04T00:00:00"/>
    <x v="1"/>
    <x v="12"/>
    <x v="12"/>
    <x v="7"/>
    <x v="9"/>
    <s v="ADQ.MANTTO Y SERV. 63/2023"/>
    <d v="2023-05-12T00:00:00"/>
    <x v="0"/>
    <n v="440"/>
    <x v="0"/>
    <x v="95"/>
    <n v="246238.05"/>
    <x v="7"/>
    <x v="500"/>
    <x v="45"/>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1900-01-29T00:00:00"/>
    <x v="15"/>
    <s v="09/05/2269"/>
    <n v="125"/>
    <n v="2555"/>
    <n v="110"/>
    <d v="2024-02-01T00:00:00"/>
    <n v="134875"/>
    <n v="0"/>
    <n v="0"/>
    <n v="0"/>
    <x v="2"/>
    <x v="2"/>
    <m/>
    <x v="0"/>
    <x v="12"/>
    <x v="0"/>
    <x v="0"/>
    <x v="0"/>
    <x v="2"/>
    <x v="1"/>
    <x v="2"/>
    <x v="3"/>
    <x v="3"/>
    <x v="1"/>
    <x v="29"/>
    <x v="0"/>
    <x v="0"/>
  </r>
  <r>
    <x v="0"/>
    <x v="96"/>
    <x v="0"/>
    <x v="0"/>
    <x v="4"/>
    <d v="2023-05-04T00:00:00"/>
    <x v="1"/>
    <x v="12"/>
    <x v="12"/>
    <x v="7"/>
    <x v="9"/>
    <s v="ADQ.MANTTO Y SERV. 63/2023"/>
    <d v="2023-05-12T00:00:00"/>
    <x v="0"/>
    <n v="440"/>
    <x v="0"/>
    <x v="95"/>
    <n v="246238.05"/>
    <x v="8"/>
    <x v="501"/>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1900-01-29T00:00:00"/>
    <x v="16"/>
    <s v="09/05/2270"/>
    <n v="125"/>
    <n v="2555"/>
    <n v="110"/>
    <d v="2024-02-02T00:00:00"/>
    <n v="135240"/>
    <n v="0"/>
    <n v="0"/>
    <n v="0"/>
    <x v="2"/>
    <x v="2"/>
    <m/>
    <x v="0"/>
    <x v="12"/>
    <x v="0"/>
    <x v="0"/>
    <x v="0"/>
    <x v="2"/>
    <x v="1"/>
    <x v="2"/>
    <x v="3"/>
    <x v="3"/>
    <x v="1"/>
    <x v="29"/>
    <x v="0"/>
    <x v="0"/>
  </r>
  <r>
    <x v="0"/>
    <x v="96"/>
    <x v="0"/>
    <x v="0"/>
    <x v="4"/>
    <d v="2023-05-04T00:00:00"/>
    <x v="1"/>
    <x v="12"/>
    <x v="12"/>
    <x v="7"/>
    <x v="9"/>
    <s v="ADQ.MANTTO Y SERV. 63/2023"/>
    <d v="2023-05-12T00:00:00"/>
    <x v="0"/>
    <n v="440"/>
    <x v="0"/>
    <x v="95"/>
    <n v="246238.05"/>
    <x v="9"/>
    <x v="502"/>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1900-01-29T00:00:00"/>
    <x v="1"/>
    <s v="09/05/2271"/>
    <n v="125"/>
    <n v="2555"/>
    <n v="110"/>
    <d v="2024-02-03T00:00:00"/>
    <n v="135605"/>
    <n v="0"/>
    <n v="0"/>
    <n v="0"/>
    <x v="2"/>
    <x v="2"/>
    <m/>
    <x v="0"/>
    <x v="12"/>
    <x v="0"/>
    <x v="0"/>
    <x v="0"/>
    <x v="2"/>
    <x v="1"/>
    <x v="2"/>
    <x v="3"/>
    <x v="3"/>
    <x v="1"/>
    <x v="29"/>
    <x v="0"/>
    <x v="0"/>
  </r>
  <r>
    <x v="0"/>
    <x v="96"/>
    <x v="0"/>
    <x v="0"/>
    <x v="4"/>
    <d v="2023-05-04T00:00:00"/>
    <x v="1"/>
    <x v="12"/>
    <x v="12"/>
    <x v="7"/>
    <x v="9"/>
    <s v="ADQ.MANTTO Y SERV. 63/2023"/>
    <d v="2023-05-12T00:00:00"/>
    <x v="0"/>
    <n v="440"/>
    <x v="0"/>
    <x v="95"/>
    <n v="246238.05"/>
    <x v="10"/>
    <x v="503"/>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1900-01-29T00:00:00"/>
    <x v="2"/>
    <s v="09/05/2272"/>
    <n v="125"/>
    <n v="2555"/>
    <n v="110"/>
    <d v="2024-02-04T00:00:00"/>
    <n v="135971"/>
    <n v="0"/>
    <n v="0"/>
    <n v="0"/>
    <x v="2"/>
    <x v="2"/>
    <m/>
    <x v="0"/>
    <x v="12"/>
    <x v="0"/>
    <x v="0"/>
    <x v="0"/>
    <x v="2"/>
    <x v="1"/>
    <x v="2"/>
    <x v="3"/>
    <x v="3"/>
    <x v="1"/>
    <x v="29"/>
    <x v="0"/>
    <x v="0"/>
  </r>
  <r>
    <x v="0"/>
    <x v="96"/>
    <x v="0"/>
    <x v="0"/>
    <x v="4"/>
    <d v="2023-05-04T00:00:00"/>
    <x v="1"/>
    <x v="12"/>
    <x v="12"/>
    <x v="7"/>
    <x v="9"/>
    <s v="ADQ.MANTTO Y SERV. 63/2023"/>
    <d v="2023-05-12T00:00:00"/>
    <x v="0"/>
    <n v="440"/>
    <x v="0"/>
    <x v="95"/>
    <n v="246238.05"/>
    <x v="11"/>
    <x v="504"/>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1900-01-29T00:00:00"/>
    <x v="17"/>
    <s v="09/05/2273"/>
    <n v="125"/>
    <n v="2555"/>
    <n v="110"/>
    <d v="2024-02-05T00:00:00"/>
    <n v="136336"/>
    <n v="0"/>
    <n v="0"/>
    <n v="0"/>
    <x v="2"/>
    <x v="2"/>
    <m/>
    <x v="0"/>
    <x v="12"/>
    <x v="0"/>
    <x v="0"/>
    <x v="0"/>
    <x v="2"/>
    <x v="1"/>
    <x v="2"/>
    <x v="3"/>
    <x v="3"/>
    <x v="1"/>
    <x v="29"/>
    <x v="0"/>
    <x v="0"/>
  </r>
  <r>
    <x v="0"/>
    <x v="96"/>
    <x v="0"/>
    <x v="0"/>
    <x v="4"/>
    <d v="2023-05-04T00:00:00"/>
    <x v="1"/>
    <x v="12"/>
    <x v="12"/>
    <x v="7"/>
    <x v="9"/>
    <s v="ADQ.MANTTO Y SERV. 63/2023"/>
    <d v="2023-05-12T00:00:00"/>
    <x v="0"/>
    <n v="440"/>
    <x v="0"/>
    <x v="95"/>
    <n v="246238.05"/>
    <x v="12"/>
    <x v="505"/>
    <x v="7"/>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1900-01-29T00:00:00"/>
    <x v="10"/>
    <s v="09/05/2274"/>
    <n v="125"/>
    <n v="2555"/>
    <n v="110"/>
    <d v="2024-02-06T00:00:00"/>
    <n v="136701"/>
    <n v="0"/>
    <n v="0"/>
    <n v="0"/>
    <x v="2"/>
    <x v="2"/>
    <m/>
    <x v="0"/>
    <x v="12"/>
    <x v="0"/>
    <x v="0"/>
    <x v="0"/>
    <x v="2"/>
    <x v="1"/>
    <x v="2"/>
    <x v="3"/>
    <x v="3"/>
    <x v="1"/>
    <x v="29"/>
    <x v="0"/>
    <x v="0"/>
  </r>
  <r>
    <x v="0"/>
    <x v="96"/>
    <x v="0"/>
    <x v="0"/>
    <x v="4"/>
    <d v="2023-05-04T00:00:00"/>
    <x v="1"/>
    <x v="12"/>
    <x v="12"/>
    <x v="7"/>
    <x v="9"/>
    <s v="ADQ.MANTTO Y SERV. 63/2023"/>
    <d v="2023-05-12T00:00:00"/>
    <x v="0"/>
    <n v="440"/>
    <x v="0"/>
    <x v="95"/>
    <n v="246238.05"/>
    <x v="13"/>
    <x v="506"/>
    <x v="39"/>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1900-01-29T00:00:00"/>
    <x v="9"/>
    <s v="09/05/2275"/>
    <n v="125"/>
    <n v="2555"/>
    <n v="110"/>
    <d v="2024-02-07T00:00:00"/>
    <n v="137066"/>
    <n v="0"/>
    <n v="0"/>
    <n v="0"/>
    <x v="2"/>
    <x v="2"/>
    <m/>
    <x v="0"/>
    <x v="12"/>
    <x v="0"/>
    <x v="0"/>
    <x v="0"/>
    <x v="2"/>
    <x v="1"/>
    <x v="2"/>
    <x v="3"/>
    <x v="3"/>
    <x v="1"/>
    <x v="29"/>
    <x v="0"/>
    <x v="0"/>
  </r>
  <r>
    <x v="0"/>
    <x v="96"/>
    <x v="0"/>
    <x v="0"/>
    <x v="4"/>
    <d v="2023-05-04T00:00:00"/>
    <x v="1"/>
    <x v="12"/>
    <x v="12"/>
    <x v="7"/>
    <x v="9"/>
    <s v="ADQ.MANTTO Y SERV. 63/2023"/>
    <d v="2023-05-12T00:00:00"/>
    <x v="0"/>
    <n v="440"/>
    <x v="0"/>
    <x v="95"/>
    <n v="246238.05"/>
    <x v="14"/>
    <x v="507"/>
    <x v="16"/>
    <x v="5"/>
    <x v="0"/>
    <x v="5"/>
    <x v="0"/>
    <s v="22/05/2023"/>
    <s v="22/05/2023"/>
    <x v="0"/>
    <x v="0"/>
    <x v="16"/>
    <x v="8"/>
    <x v="16"/>
    <d v="2023-05-29T00:00:00"/>
    <s v="I.T.ADQ.MANTTO Y SERV.53/2023"/>
    <x v="27"/>
    <s v="CD-217"/>
    <s v="CD-217"/>
    <s v="CD-217"/>
    <n v="246197.72"/>
    <s v="CD-217"/>
    <m/>
    <s v="DELTA INDUSTRIAL S.R.L."/>
    <x v="0"/>
    <x v="1"/>
    <x v="4"/>
    <x v="0"/>
    <d v="2023-05-18T00:00:00"/>
    <m/>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1900-01-29T00:00:00"/>
    <x v="8"/>
    <s v="09/05/2276"/>
    <n v="125"/>
    <n v="2555"/>
    <n v="110"/>
    <d v="2024-02-08T00:00:00"/>
    <n v="137432"/>
    <n v="0"/>
    <n v="0"/>
    <n v="0"/>
    <x v="2"/>
    <x v="2"/>
    <m/>
    <x v="0"/>
    <x v="12"/>
    <x v="0"/>
    <x v="0"/>
    <x v="0"/>
    <x v="2"/>
    <x v="1"/>
    <x v="2"/>
    <x v="3"/>
    <x v="3"/>
    <x v="1"/>
    <x v="29"/>
    <x v="0"/>
    <x v="0"/>
  </r>
  <r>
    <x v="0"/>
    <x v="97"/>
    <x v="0"/>
    <x v="0"/>
    <x v="4"/>
    <d v="2023-05-05T00:00:00"/>
    <x v="1"/>
    <x v="13"/>
    <x v="13"/>
    <x v="7"/>
    <x v="9"/>
    <s v="ADQ.MANTTO Y SERV. 67/2023"/>
    <d v="2023-05-12T00:00:00"/>
    <x v="0"/>
    <n v="451"/>
    <x v="0"/>
    <x v="96"/>
    <n v="585501"/>
    <x v="0"/>
    <x v="508"/>
    <x v="23"/>
    <x v="62"/>
    <x v="59"/>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1900-02-18T00:00:00"/>
    <x v="11"/>
    <s v="09/05/2277"/>
    <n v="125"/>
    <n v="2555"/>
    <n v="110"/>
    <d v="2024-02-09T00:00:00"/>
    <n v="137777"/>
    <n v="14169799.564299999"/>
    <n v="1439.8425999999999"/>
    <n v="-14150670.226899998"/>
    <x v="2"/>
    <x v="2"/>
    <m/>
    <x v="0"/>
    <x v="12"/>
    <x v="0"/>
    <x v="0"/>
    <x v="0"/>
    <x v="2"/>
    <x v="1"/>
    <x v="2"/>
    <x v="3"/>
    <x v="3"/>
    <x v="1"/>
    <x v="29"/>
    <x v="0"/>
    <x v="0"/>
  </r>
  <r>
    <x v="0"/>
    <x v="97"/>
    <x v="0"/>
    <x v="0"/>
    <x v="4"/>
    <d v="2023-05-05T00:00:00"/>
    <x v="1"/>
    <x v="13"/>
    <x v="13"/>
    <x v="7"/>
    <x v="9"/>
    <s v="ADQ.MANTTO Y SERV. 67/2023"/>
    <d v="2023-05-12T00:00:00"/>
    <x v="0"/>
    <n v="451"/>
    <x v="0"/>
    <x v="96"/>
    <n v="585501"/>
    <x v="2"/>
    <x v="509"/>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1900-02-18T00:00:00"/>
    <x v="13"/>
    <s v="09/05/2279"/>
    <n v="125"/>
    <n v="2555"/>
    <n v="110"/>
    <d v="2024-02-11T00:00:00"/>
    <n v="138507"/>
    <n v="204519.43620000003"/>
    <n v="20.672400000000003"/>
    <n v="-204244.7886"/>
    <x v="2"/>
    <x v="2"/>
    <m/>
    <x v="0"/>
    <x v="12"/>
    <x v="0"/>
    <x v="0"/>
    <x v="0"/>
    <x v="2"/>
    <x v="1"/>
    <x v="2"/>
    <x v="3"/>
    <x v="3"/>
    <x v="1"/>
    <x v="29"/>
    <x v="0"/>
    <x v="0"/>
  </r>
  <r>
    <x v="0"/>
    <x v="97"/>
    <x v="0"/>
    <x v="0"/>
    <x v="4"/>
    <d v="2023-05-05T00:00:00"/>
    <x v="1"/>
    <x v="13"/>
    <x v="13"/>
    <x v="7"/>
    <x v="9"/>
    <s v="ADQ.MANTTO Y SERV. 67/2023"/>
    <d v="2023-05-12T00:00:00"/>
    <x v="0"/>
    <n v="451"/>
    <x v="0"/>
    <x v="96"/>
    <n v="585501"/>
    <x v="3"/>
    <x v="510"/>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1900-02-18T00:00:00"/>
    <x v="14"/>
    <s v="09/05/2280"/>
    <n v="125"/>
    <n v="2555"/>
    <n v="110"/>
    <d v="2024-02-12T00:00:00"/>
    <n v="138873"/>
    <n v="205802.84235000005"/>
    <n v="20.747300000000006"/>
    <n v="-205527.19965000002"/>
    <x v="2"/>
    <x v="2"/>
    <m/>
    <x v="0"/>
    <x v="12"/>
    <x v="0"/>
    <x v="0"/>
    <x v="0"/>
    <x v="2"/>
    <x v="1"/>
    <x v="2"/>
    <x v="3"/>
    <x v="3"/>
    <x v="1"/>
    <x v="29"/>
    <x v="0"/>
    <x v="0"/>
  </r>
  <r>
    <x v="0"/>
    <x v="97"/>
    <x v="0"/>
    <x v="0"/>
    <x v="4"/>
    <d v="2023-05-05T00:00:00"/>
    <x v="1"/>
    <x v="13"/>
    <x v="13"/>
    <x v="7"/>
    <x v="9"/>
    <s v="ADQ.MANTTO Y SERV. 67/2023"/>
    <d v="2023-05-12T00:00:00"/>
    <x v="0"/>
    <n v="451"/>
    <x v="0"/>
    <x v="96"/>
    <n v="585501"/>
    <x v="4"/>
    <x v="511"/>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1900-02-18T00:00:00"/>
    <x v="15"/>
    <s v="09/05/2281"/>
    <n v="125"/>
    <n v="2555"/>
    <n v="110"/>
    <d v="2024-02-13T00:00:00"/>
    <n v="139238"/>
    <n v="207088.67740000002"/>
    <n v="20.822200000000006"/>
    <n v="-206812.03960000005"/>
    <x v="2"/>
    <x v="2"/>
    <m/>
    <x v="0"/>
    <x v="12"/>
    <x v="0"/>
    <x v="0"/>
    <x v="0"/>
    <x v="2"/>
    <x v="1"/>
    <x v="2"/>
    <x v="3"/>
    <x v="3"/>
    <x v="1"/>
    <x v="29"/>
    <x v="0"/>
    <x v="0"/>
  </r>
  <r>
    <x v="0"/>
    <x v="97"/>
    <x v="0"/>
    <x v="0"/>
    <x v="4"/>
    <d v="2023-05-05T00:00:00"/>
    <x v="1"/>
    <x v="13"/>
    <x v="13"/>
    <x v="7"/>
    <x v="9"/>
    <s v="ADQ.MANTTO Y SERV. 67/2023"/>
    <d v="2023-05-12T00:00:00"/>
    <x v="0"/>
    <n v="451"/>
    <x v="0"/>
    <x v="96"/>
    <n v="585501"/>
    <x v="5"/>
    <x v="512"/>
    <x v="28"/>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1900-02-18T00:00:00"/>
    <x v="16"/>
    <s v="09/05/2282"/>
    <n v="125"/>
    <n v="2555"/>
    <n v="110"/>
    <d v="2024-02-14T00:00:00"/>
    <n v="139603"/>
    <n v="208378.41795000003"/>
    <n v="20.897100000000005"/>
    <n v="-208100.78505000003"/>
    <x v="2"/>
    <x v="2"/>
    <m/>
    <x v="0"/>
    <x v="12"/>
    <x v="0"/>
    <x v="0"/>
    <x v="0"/>
    <x v="2"/>
    <x v="1"/>
    <x v="2"/>
    <x v="3"/>
    <x v="3"/>
    <x v="1"/>
    <x v="29"/>
    <x v="0"/>
    <x v="0"/>
  </r>
  <r>
    <x v="0"/>
    <x v="97"/>
    <x v="0"/>
    <x v="0"/>
    <x v="4"/>
    <d v="2023-05-05T00:00:00"/>
    <x v="1"/>
    <x v="13"/>
    <x v="13"/>
    <x v="7"/>
    <x v="9"/>
    <s v="ADQ.MANTTO Y SERV. 67/2023"/>
    <d v="2023-05-12T00:00:00"/>
    <x v="0"/>
    <n v="451"/>
    <x v="0"/>
    <x v="96"/>
    <n v="585501"/>
    <x v="6"/>
    <x v="513"/>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1900-02-18T00:00:00"/>
    <x v="1"/>
    <s v="09/05/2283"/>
    <n v="125"/>
    <n v="2555"/>
    <n v="110"/>
    <d v="2024-02-15T00:00:00"/>
    <n v="139968"/>
    <n v="466373.37600000005"/>
    <n v="46.648000000000003"/>
    <n v="-465753.62399999995"/>
    <x v="2"/>
    <x v="2"/>
    <m/>
    <x v="0"/>
    <x v="12"/>
    <x v="0"/>
    <x v="0"/>
    <x v="0"/>
    <x v="2"/>
    <x v="1"/>
    <x v="2"/>
    <x v="3"/>
    <x v="3"/>
    <x v="1"/>
    <x v="29"/>
    <x v="0"/>
    <x v="0"/>
  </r>
  <r>
    <x v="0"/>
    <x v="97"/>
    <x v="0"/>
    <x v="0"/>
    <x v="4"/>
    <d v="2023-05-05T00:00:00"/>
    <x v="1"/>
    <x v="13"/>
    <x v="13"/>
    <x v="7"/>
    <x v="9"/>
    <s v="ADQ.MANTTO Y SERV. 67/2023"/>
    <d v="2023-05-12T00:00:00"/>
    <x v="0"/>
    <n v="451"/>
    <x v="0"/>
    <x v="96"/>
    <n v="585501"/>
    <x v="7"/>
    <x v="514"/>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1900-02-18T00:00:00"/>
    <x v="2"/>
    <s v="09/05/2284"/>
    <n v="125"/>
    <n v="2555"/>
    <n v="110"/>
    <d v="2024-02-16T00:00:00"/>
    <n v="140334"/>
    <n v="469262.86259999999"/>
    <n v="46.814600000000006"/>
    <n v="-468640.89719999995"/>
    <x v="2"/>
    <x v="2"/>
    <m/>
    <x v="0"/>
    <x v="12"/>
    <x v="0"/>
    <x v="0"/>
    <x v="0"/>
    <x v="2"/>
    <x v="1"/>
    <x v="2"/>
    <x v="3"/>
    <x v="3"/>
    <x v="1"/>
    <x v="29"/>
    <x v="0"/>
    <x v="0"/>
  </r>
  <r>
    <x v="0"/>
    <x v="97"/>
    <x v="0"/>
    <x v="0"/>
    <x v="4"/>
    <d v="2023-05-05T00:00:00"/>
    <x v="1"/>
    <x v="13"/>
    <x v="13"/>
    <x v="7"/>
    <x v="9"/>
    <s v="ADQ.MANTTO Y SERV. 67/2023"/>
    <d v="2023-05-12T00:00:00"/>
    <x v="0"/>
    <n v="451"/>
    <x v="0"/>
    <x v="96"/>
    <n v="585501"/>
    <x v="8"/>
    <x v="515"/>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1900-02-18T00:00:00"/>
    <x v="17"/>
    <s v="09/05/2285"/>
    <n v="125"/>
    <n v="2555"/>
    <n v="110"/>
    <d v="2024-02-17T00:00:00"/>
    <n v="140699"/>
    <n v="730058.97120000003"/>
    <n v="72.643200000000007"/>
    <n v="-729093.85439999995"/>
    <x v="2"/>
    <x v="2"/>
    <m/>
    <x v="0"/>
    <x v="12"/>
    <x v="0"/>
    <x v="0"/>
    <x v="0"/>
    <x v="2"/>
    <x v="1"/>
    <x v="2"/>
    <x v="3"/>
    <x v="3"/>
    <x v="1"/>
    <x v="29"/>
    <x v="0"/>
    <x v="0"/>
  </r>
  <r>
    <x v="0"/>
    <x v="97"/>
    <x v="0"/>
    <x v="0"/>
    <x v="4"/>
    <d v="2023-05-05T00:00:00"/>
    <x v="1"/>
    <x v="13"/>
    <x v="13"/>
    <x v="7"/>
    <x v="9"/>
    <s v="ADQ.MANTTO Y SERV. 67/2023"/>
    <d v="2023-05-12T00:00:00"/>
    <x v="0"/>
    <n v="451"/>
    <x v="0"/>
    <x v="96"/>
    <n v="585501"/>
    <x v="9"/>
    <x v="516"/>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1900-02-18T00:00:00"/>
    <x v="10"/>
    <s v="09/05/2286"/>
    <n v="125"/>
    <n v="2555"/>
    <n v="110"/>
    <d v="2024-02-18T00:00:00"/>
    <n v="141064"/>
    <n v="738540.57200000004"/>
    <n v="73.297000000000011"/>
    <n v="-737566.7690000002"/>
    <x v="2"/>
    <x v="2"/>
    <m/>
    <x v="0"/>
    <x v="12"/>
    <x v="0"/>
    <x v="0"/>
    <x v="0"/>
    <x v="2"/>
    <x v="1"/>
    <x v="2"/>
    <x v="3"/>
    <x v="3"/>
    <x v="1"/>
    <x v="29"/>
    <x v="0"/>
    <x v="0"/>
  </r>
  <r>
    <x v="0"/>
    <x v="97"/>
    <x v="0"/>
    <x v="0"/>
    <x v="4"/>
    <d v="2023-05-05T00:00:00"/>
    <x v="1"/>
    <x v="13"/>
    <x v="13"/>
    <x v="7"/>
    <x v="9"/>
    <s v="ADQ.MANTTO Y SERV. 67/2023"/>
    <d v="2023-05-12T00:00:00"/>
    <x v="0"/>
    <n v="451"/>
    <x v="0"/>
    <x v="96"/>
    <n v="585501"/>
    <x v="10"/>
    <x v="517"/>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1900-02-18T00:00:00"/>
    <x v="9"/>
    <s v="09/05/2287"/>
    <n v="125"/>
    <n v="2555"/>
    <n v="110"/>
    <d v="2024-02-19T00:00:00"/>
    <n v="141429"/>
    <n v="483998.32380000001"/>
    <n v="47.910800000000009"/>
    <n v="-483361.79460000002"/>
    <x v="2"/>
    <x v="2"/>
    <m/>
    <x v="0"/>
    <x v="12"/>
    <x v="0"/>
    <x v="0"/>
    <x v="0"/>
    <x v="2"/>
    <x v="1"/>
    <x v="2"/>
    <x v="3"/>
    <x v="3"/>
    <x v="1"/>
    <x v="29"/>
    <x v="0"/>
    <x v="0"/>
  </r>
  <r>
    <x v="0"/>
    <x v="97"/>
    <x v="0"/>
    <x v="0"/>
    <x v="4"/>
    <d v="2023-05-05T00:00:00"/>
    <x v="1"/>
    <x v="13"/>
    <x v="13"/>
    <x v="7"/>
    <x v="9"/>
    <s v="ADQ.MANTTO Y SERV. 67/2023"/>
    <d v="2023-05-12T00:00:00"/>
    <x v="0"/>
    <n v="451"/>
    <x v="0"/>
    <x v="96"/>
    <n v="585501"/>
    <x v="11"/>
    <x v="518"/>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1900-02-18T00:00:00"/>
    <x v="8"/>
    <s v="09/05/2288"/>
    <n v="125"/>
    <n v="2555"/>
    <n v="110"/>
    <d v="2024-02-20T00:00:00"/>
    <n v="141795"/>
    <n v="1127482.9425000001"/>
    <n v="111.32100000000001"/>
    <n v="-1126003.9635000001"/>
    <x v="2"/>
    <x v="2"/>
    <m/>
    <x v="0"/>
    <x v="12"/>
    <x v="0"/>
    <x v="0"/>
    <x v="0"/>
    <x v="2"/>
    <x v="1"/>
    <x v="2"/>
    <x v="3"/>
    <x v="3"/>
    <x v="1"/>
    <x v="29"/>
    <x v="0"/>
    <x v="0"/>
  </r>
  <r>
    <x v="0"/>
    <x v="97"/>
    <x v="0"/>
    <x v="0"/>
    <x v="4"/>
    <d v="2023-05-05T00:00:00"/>
    <x v="1"/>
    <x v="13"/>
    <x v="13"/>
    <x v="7"/>
    <x v="9"/>
    <s v="ADQ.MANTTO Y SERV. 67/2023"/>
    <d v="2023-05-12T00:00:00"/>
    <x v="0"/>
    <n v="451"/>
    <x v="0"/>
    <x v="96"/>
    <n v="585501"/>
    <x v="12"/>
    <x v="519"/>
    <x v="23"/>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1900-02-18T00:00:00"/>
    <x v="11"/>
    <s v="09/05/2289"/>
    <n v="125"/>
    <n v="2555"/>
    <n v="110"/>
    <d v="2024-02-21T00:00:00"/>
    <n v="142160"/>
    <n v="1971901.36"/>
    <n v="194.19400000000002"/>
    <n v="-1969321.3539999998"/>
    <x v="2"/>
    <x v="2"/>
    <m/>
    <x v="0"/>
    <x v="12"/>
    <x v="0"/>
    <x v="0"/>
    <x v="0"/>
    <x v="2"/>
    <x v="1"/>
    <x v="2"/>
    <x v="3"/>
    <x v="3"/>
    <x v="1"/>
    <x v="29"/>
    <x v="0"/>
    <x v="0"/>
  </r>
  <r>
    <x v="0"/>
    <x v="97"/>
    <x v="0"/>
    <x v="0"/>
    <x v="4"/>
    <d v="2023-05-05T00:00:00"/>
    <x v="1"/>
    <x v="13"/>
    <x v="13"/>
    <x v="7"/>
    <x v="9"/>
    <s v="ADQ.MANTTO Y SERV. 67/2023"/>
    <d v="2023-05-12T00:00:00"/>
    <x v="0"/>
    <n v="451"/>
    <x v="0"/>
    <x v="96"/>
    <n v="585501"/>
    <x v="13"/>
    <x v="520"/>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1900-02-18T00:00:00"/>
    <x v="12"/>
    <s v="09/05/2290"/>
    <n v="125"/>
    <n v="2555"/>
    <n v="110"/>
    <d v="2024-02-22T00:00:00"/>
    <n v="142525"/>
    <n v="1983876.7374999998"/>
    <n v="194.87299999999999"/>
    <n v="-1981287.7104999998"/>
    <x v="2"/>
    <x v="2"/>
    <m/>
    <x v="0"/>
    <x v="12"/>
    <x v="0"/>
    <x v="0"/>
    <x v="0"/>
    <x v="2"/>
    <x v="1"/>
    <x v="2"/>
    <x v="3"/>
    <x v="3"/>
    <x v="1"/>
    <x v="29"/>
    <x v="0"/>
    <x v="0"/>
  </r>
  <r>
    <x v="0"/>
    <x v="97"/>
    <x v="0"/>
    <x v="0"/>
    <x v="4"/>
    <d v="2023-05-05T00:00:00"/>
    <x v="1"/>
    <x v="13"/>
    <x v="13"/>
    <x v="7"/>
    <x v="9"/>
    <s v="ADQ.MANTTO Y SERV. 67/2023"/>
    <d v="2023-05-12T00:00:00"/>
    <x v="0"/>
    <n v="451"/>
    <x v="0"/>
    <x v="96"/>
    <n v="585501"/>
    <x v="14"/>
    <x v="521"/>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1900-02-18T00:00:00"/>
    <x v="13"/>
    <s v="09/05/2291"/>
    <n v="125"/>
    <n v="2555"/>
    <n v="110"/>
    <d v="2024-02-23T00:00:00"/>
    <n v="142890"/>
    <n v="4827167.1359999999"/>
    <n v="472.95360000000005"/>
    <n v="-4820883.6095999992"/>
    <x v="2"/>
    <x v="2"/>
    <m/>
    <x v="0"/>
    <x v="12"/>
    <x v="0"/>
    <x v="0"/>
    <x v="0"/>
    <x v="2"/>
    <x v="1"/>
    <x v="2"/>
    <x v="3"/>
    <x v="3"/>
    <x v="1"/>
    <x v="29"/>
    <x v="0"/>
    <x v="0"/>
  </r>
  <r>
    <x v="0"/>
    <x v="97"/>
    <x v="0"/>
    <x v="0"/>
    <x v="4"/>
    <d v="2023-05-05T00:00:00"/>
    <x v="1"/>
    <x v="13"/>
    <x v="13"/>
    <x v="7"/>
    <x v="9"/>
    <s v="ADQ.MANTTO Y SERV. 67/2023"/>
    <d v="2023-05-12T00:00:00"/>
    <x v="0"/>
    <n v="451"/>
    <x v="0"/>
    <x v="96"/>
    <n v="585501"/>
    <x v="15"/>
    <x v="522"/>
    <x v="23"/>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1900-02-18T00:00:00"/>
    <x v="14"/>
    <s v="09/05/2292"/>
    <n v="125"/>
    <n v="2555"/>
    <n v="110"/>
    <d v="2024-02-24T00:00:00"/>
    <n v="143256"/>
    <n v="9963146.7996000014"/>
    <n v="973.66990000000021"/>
    <n v="-9950210.8995000012"/>
    <x v="2"/>
    <x v="2"/>
    <m/>
    <x v="0"/>
    <x v="12"/>
    <x v="0"/>
    <x v="0"/>
    <x v="0"/>
    <x v="2"/>
    <x v="1"/>
    <x v="2"/>
    <x v="3"/>
    <x v="3"/>
    <x v="1"/>
    <x v="29"/>
    <x v="0"/>
    <x v="0"/>
  </r>
  <r>
    <x v="0"/>
    <x v="97"/>
    <x v="0"/>
    <x v="0"/>
    <x v="4"/>
    <d v="2023-05-05T00:00:00"/>
    <x v="1"/>
    <x v="13"/>
    <x v="13"/>
    <x v="7"/>
    <x v="9"/>
    <s v="ADQ.MANTTO Y SERV. 67/2023"/>
    <d v="2023-05-12T00:00:00"/>
    <x v="0"/>
    <n v="451"/>
    <x v="0"/>
    <x v="96"/>
    <n v="585501"/>
    <x v="16"/>
    <x v="523"/>
    <x v="36"/>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1900-02-18T00:00:00"/>
    <x v="15"/>
    <s v="09/05/2293"/>
    <n v="125"/>
    <n v="2555"/>
    <n v="110"/>
    <d v="2024-02-25T00:00:00"/>
    <n v="143621"/>
    <n v="1484825.7084999999"/>
    <n v="144.739"/>
    <n v="-1482902.7475000001"/>
    <x v="2"/>
    <x v="2"/>
    <m/>
    <x v="0"/>
    <x v="12"/>
    <x v="0"/>
    <x v="0"/>
    <x v="0"/>
    <x v="2"/>
    <x v="1"/>
    <x v="2"/>
    <x v="3"/>
    <x v="3"/>
    <x v="1"/>
    <x v="29"/>
    <x v="0"/>
    <x v="0"/>
  </r>
  <r>
    <x v="0"/>
    <x v="97"/>
    <x v="0"/>
    <x v="0"/>
    <x v="4"/>
    <d v="2023-05-05T00:00:00"/>
    <x v="1"/>
    <x v="13"/>
    <x v="13"/>
    <x v="7"/>
    <x v="9"/>
    <s v="ADQ.MANTTO Y SERV. 67/2023"/>
    <d v="2023-05-12T00:00:00"/>
    <x v="0"/>
    <n v="451"/>
    <x v="0"/>
    <x v="96"/>
    <n v="585501"/>
    <x v="17"/>
    <x v="524"/>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1900-02-18T00:00:00"/>
    <x v="16"/>
    <s v="09/05/2294"/>
    <n v="125"/>
    <n v="2555"/>
    <n v="110"/>
    <d v="2024-02-26T00:00:00"/>
    <n v="143986"/>
    <n v="2882714.9087999999"/>
    <n v="280.2912"/>
    <n v="-2878991.04"/>
    <x v="2"/>
    <x v="2"/>
    <m/>
    <x v="0"/>
    <x v="12"/>
    <x v="0"/>
    <x v="0"/>
    <x v="0"/>
    <x v="2"/>
    <x v="1"/>
    <x v="2"/>
    <x v="3"/>
    <x v="3"/>
    <x v="1"/>
    <x v="29"/>
    <x v="0"/>
    <x v="0"/>
  </r>
  <r>
    <x v="0"/>
    <x v="97"/>
    <x v="0"/>
    <x v="0"/>
    <x v="4"/>
    <d v="2023-05-05T00:00:00"/>
    <x v="1"/>
    <x v="13"/>
    <x v="13"/>
    <x v="7"/>
    <x v="9"/>
    <s v="ADQ.MANTTO Y SERV. 67/2023"/>
    <d v="2023-05-12T00:00:00"/>
    <x v="0"/>
    <n v="451"/>
    <x v="0"/>
    <x v="96"/>
    <n v="585501"/>
    <x v="18"/>
    <x v="525"/>
    <x v="10"/>
    <x v="62"/>
    <x v="0"/>
    <x v="5"/>
    <x v="0"/>
    <s v="22/05/2023"/>
    <s v="22/05/2023"/>
    <x v="0"/>
    <x v="0"/>
    <x v="18"/>
    <x v="8"/>
    <x v="12"/>
    <d v="2023-05-24T00:00:00"/>
    <s v="I.T.ADQ.MANTTO Y SERV.47/2023"/>
    <x v="16"/>
    <s v="CD-225-B"/>
    <s v="CD-225-B"/>
    <s v="CD-225"/>
    <n v="19735"/>
    <s v="CD-225-B"/>
    <m/>
    <s v="HILLER ELECTRIC S.A."/>
    <x v="0"/>
    <x v="1"/>
    <x v="25"/>
    <x v="0"/>
    <d v="2023-05-19T00:00:00"/>
    <m/>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1900-02-18T00:00:00"/>
    <x v="1"/>
    <s v="09/05/2295"/>
    <n v="125"/>
    <n v="2555"/>
    <n v="110"/>
    <d v="2024-02-27T00:00:00"/>
    <n v="144351"/>
    <n v="2754534.6522000004"/>
    <n v="267.1508"/>
    <n v="-2750985.3629999999"/>
    <x v="2"/>
    <x v="2"/>
    <m/>
    <x v="0"/>
    <x v="12"/>
    <x v="0"/>
    <x v="0"/>
    <x v="0"/>
    <x v="2"/>
    <x v="1"/>
    <x v="2"/>
    <x v="3"/>
    <x v="3"/>
    <x v="1"/>
    <x v="29"/>
    <x v="0"/>
    <x v="0"/>
  </r>
  <r>
    <x v="0"/>
    <x v="97"/>
    <x v="0"/>
    <x v="0"/>
    <x v="4"/>
    <d v="2023-05-05T00:00:00"/>
    <x v="1"/>
    <x v="13"/>
    <x v="13"/>
    <x v="7"/>
    <x v="9"/>
    <s v="ADQ.MANTTO Y SERV. 67/2023"/>
    <d v="2023-05-12T00:00:00"/>
    <x v="0"/>
    <n v="451"/>
    <x v="0"/>
    <x v="96"/>
    <n v="585501"/>
    <x v="19"/>
    <x v="526"/>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1900-02-18T00:00:00"/>
    <x v="2"/>
    <s v="09/05/2296"/>
    <n v="125"/>
    <n v="2555"/>
    <n v="110"/>
    <d v="2024-02-28T00:00:00"/>
    <n v="144717"/>
    <n v="10352468.076149998"/>
    <n v="1001.5033"/>
    <n v="-10339162.389450001"/>
    <x v="2"/>
    <x v="2"/>
    <m/>
    <x v="0"/>
    <x v="12"/>
    <x v="0"/>
    <x v="0"/>
    <x v="0"/>
    <x v="2"/>
    <x v="1"/>
    <x v="2"/>
    <x v="3"/>
    <x v="3"/>
    <x v="1"/>
    <x v="29"/>
    <x v="0"/>
    <x v="0"/>
  </r>
  <r>
    <x v="0"/>
    <x v="97"/>
    <x v="0"/>
    <x v="0"/>
    <x v="4"/>
    <d v="2023-05-05T00:00:00"/>
    <x v="1"/>
    <x v="13"/>
    <x v="13"/>
    <x v="7"/>
    <x v="9"/>
    <s v="ADQ.MANTTO Y SERV. 67/2023"/>
    <d v="2023-05-12T00:00:00"/>
    <x v="0"/>
    <n v="451"/>
    <x v="0"/>
    <x v="96"/>
    <n v="585501"/>
    <x v="20"/>
    <x v="527"/>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1900-02-18T00:00:00"/>
    <x v="17"/>
    <s v="09/05/2297"/>
    <n v="125"/>
    <n v="2555"/>
    <n v="110"/>
    <d v="2024-02-29T00:00:00"/>
    <n v="145082"/>
    <n v="16261878.675000001"/>
    <n v="1569.2250000000001"/>
    <n v="-16241030.4"/>
    <x v="2"/>
    <x v="2"/>
    <m/>
    <x v="0"/>
    <x v="12"/>
    <x v="0"/>
    <x v="0"/>
    <x v="0"/>
    <x v="2"/>
    <x v="1"/>
    <x v="2"/>
    <x v="3"/>
    <x v="3"/>
    <x v="1"/>
    <x v="29"/>
    <x v="0"/>
    <x v="0"/>
  </r>
  <r>
    <x v="0"/>
    <x v="97"/>
    <x v="0"/>
    <x v="0"/>
    <x v="4"/>
    <d v="2023-05-05T00:00:00"/>
    <x v="1"/>
    <x v="13"/>
    <x v="13"/>
    <x v="7"/>
    <x v="9"/>
    <s v="ADQ.MANTTO Y SERV. 67/2023"/>
    <d v="2023-05-12T00:00:00"/>
    <x v="0"/>
    <n v="451"/>
    <x v="0"/>
    <x v="96"/>
    <n v="585501"/>
    <x v="21"/>
    <x v="528"/>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1900-02-18T00:00:00"/>
    <x v="10"/>
    <s v="09/05/2298"/>
    <n v="125"/>
    <n v="2555"/>
    <n v="110"/>
    <d v="2024-03-01T00:00:00"/>
    <n v="145447"/>
    <n v="22704167.614749998"/>
    <n v="2185.3895000000002"/>
    <n v="-22675133.154249996"/>
    <x v="2"/>
    <x v="2"/>
    <m/>
    <x v="0"/>
    <x v="12"/>
    <x v="0"/>
    <x v="0"/>
    <x v="0"/>
    <x v="2"/>
    <x v="1"/>
    <x v="2"/>
    <x v="3"/>
    <x v="3"/>
    <x v="1"/>
    <x v="29"/>
    <x v="0"/>
    <x v="0"/>
  </r>
  <r>
    <x v="0"/>
    <x v="97"/>
    <x v="0"/>
    <x v="0"/>
    <x v="4"/>
    <d v="2023-05-05T00:00:00"/>
    <x v="1"/>
    <x v="13"/>
    <x v="13"/>
    <x v="7"/>
    <x v="9"/>
    <s v="ADQ.MANTTO Y SERV. 67/2023"/>
    <d v="2023-05-12T00:00:00"/>
    <x v="0"/>
    <n v="451"/>
    <x v="0"/>
    <x v="96"/>
    <n v="585501"/>
    <x v="22"/>
    <x v="529"/>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1900-02-18T00:00:00"/>
    <x v="9"/>
    <s v="09/05/2299"/>
    <n v="125"/>
    <n v="2555"/>
    <n v="110"/>
    <d v="2024-03-02T00:00:00"/>
    <n v="145812"/>
    <n v="33567963.767999999"/>
    <n v="3222.9960000000005"/>
    <n v="-33525143.964000005"/>
    <x v="2"/>
    <x v="2"/>
    <m/>
    <x v="0"/>
    <x v="12"/>
    <x v="0"/>
    <x v="0"/>
    <x v="0"/>
    <x v="2"/>
    <x v="1"/>
    <x v="2"/>
    <x v="3"/>
    <x v="3"/>
    <x v="1"/>
    <x v="29"/>
    <x v="0"/>
    <x v="0"/>
  </r>
  <r>
    <x v="0"/>
    <x v="97"/>
    <x v="0"/>
    <x v="0"/>
    <x v="4"/>
    <d v="2023-05-05T00:00:00"/>
    <x v="1"/>
    <x v="13"/>
    <x v="13"/>
    <x v="7"/>
    <x v="9"/>
    <s v="ADQ.MANTTO Y SERV. 67/2023"/>
    <d v="2023-05-12T00:00:00"/>
    <x v="0"/>
    <n v="451"/>
    <x v="0"/>
    <x v="96"/>
    <n v="585501"/>
    <x v="23"/>
    <x v="530"/>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1900-02-18T00:00:00"/>
    <x v="8"/>
    <s v="09/05/2300"/>
    <n v="125"/>
    <n v="2555"/>
    <n v="110"/>
    <d v="2024-03-03T00:00:00"/>
    <n v="146177"/>
    <n v="45824077.579499997"/>
    <n v="4388.7690000000002"/>
    <n v="-45765769.648499995"/>
    <x v="2"/>
    <x v="2"/>
    <m/>
    <x v="0"/>
    <x v="12"/>
    <x v="0"/>
    <x v="0"/>
    <x v="0"/>
    <x v="2"/>
    <x v="1"/>
    <x v="2"/>
    <x v="3"/>
    <x v="3"/>
    <x v="1"/>
    <x v="29"/>
    <x v="0"/>
    <x v="0"/>
  </r>
  <r>
    <x v="0"/>
    <x v="97"/>
    <x v="0"/>
    <x v="0"/>
    <x v="4"/>
    <d v="2023-05-05T00:00:00"/>
    <x v="1"/>
    <x v="13"/>
    <x v="13"/>
    <x v="7"/>
    <x v="9"/>
    <s v="ADQ.MANTTO Y SERV. 67/2023"/>
    <d v="2023-05-12T00:00:00"/>
    <x v="0"/>
    <n v="451"/>
    <x v="0"/>
    <x v="96"/>
    <n v="585501"/>
    <x v="24"/>
    <x v="531"/>
    <x v="10"/>
    <x v="62"/>
    <x v="0"/>
    <x v="5"/>
    <x v="0"/>
    <s v="22/05/2023"/>
    <s v="22/05/2023"/>
    <x v="0"/>
    <x v="0"/>
    <x v="18"/>
    <x v="8"/>
    <x v="12"/>
    <d v="2023-05-24T00:00:00"/>
    <s v="I.T.ADQ.MANTTO Y SERV.47/2023"/>
    <x v="16"/>
    <s v="CD-225-A"/>
    <s v="CD-225-A"/>
    <s v="CD-225"/>
    <n v="499787"/>
    <s v="CD-225-A"/>
    <m/>
    <s v="ELECTRORED BOLIVIA S.R.L."/>
    <x v="0"/>
    <x v="1"/>
    <x v="25"/>
    <x v="0"/>
    <d v="2023-05-19T00:00:00"/>
    <m/>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1900-02-18T00:00:00"/>
    <x v="11"/>
    <s v="09/05/2301"/>
    <n v="125"/>
    <n v="2555"/>
    <n v="110"/>
    <d v="2024-03-04T00:00:00"/>
    <n v="146542"/>
    <n v="63434338.941600002"/>
    <n v="6060.2471999999998"/>
    <n v="-63353824.228799999"/>
    <x v="2"/>
    <x v="2"/>
    <m/>
    <x v="0"/>
    <x v="12"/>
    <x v="0"/>
    <x v="0"/>
    <x v="0"/>
    <x v="2"/>
    <x v="1"/>
    <x v="2"/>
    <x v="3"/>
    <x v="3"/>
    <x v="1"/>
    <x v="29"/>
    <x v="0"/>
    <x v="0"/>
  </r>
  <r>
    <x v="0"/>
    <x v="98"/>
    <x v="0"/>
    <x v="0"/>
    <x v="4"/>
    <d v="2023-05-04T00:00:00"/>
    <x v="1"/>
    <x v="13"/>
    <x v="13"/>
    <x v="7"/>
    <x v="9"/>
    <s v="ADQ.MANTTO Y SERV. 65/2023"/>
    <d v="2023-05-16T00:00:00"/>
    <x v="0"/>
    <n v="453"/>
    <x v="0"/>
    <x v="97"/>
    <n v="94986.2"/>
    <x v="0"/>
    <x v="532"/>
    <x v="5"/>
    <x v="0"/>
    <x v="6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0"/>
    <n v="0"/>
    <n v="16.235632183908045"/>
    <n v="0"/>
    <n v="0"/>
    <n v="0"/>
    <d v="2023-07-19T00:00:00"/>
    <x v="12"/>
    <s v="09/05/2302"/>
    <n v="125"/>
    <n v="2555"/>
    <n v="110"/>
    <d v="2024-03-05T00:00:00"/>
    <n v="101831"/>
    <n v="0"/>
    <n v="0"/>
    <n v="0"/>
    <x v="2"/>
    <x v="2"/>
    <m/>
    <x v="0"/>
    <x v="12"/>
    <x v="0"/>
    <x v="0"/>
    <x v="0"/>
    <x v="2"/>
    <x v="1"/>
    <x v="2"/>
    <x v="3"/>
    <x v="3"/>
    <x v="1"/>
    <x v="29"/>
    <x v="0"/>
    <x v="0"/>
  </r>
  <r>
    <x v="0"/>
    <x v="98"/>
    <x v="0"/>
    <x v="0"/>
    <x v="4"/>
    <d v="2023-05-04T00:00:00"/>
    <x v="1"/>
    <x v="13"/>
    <x v="13"/>
    <x v="7"/>
    <x v="9"/>
    <s v="ADQ.MANTTO Y SERV. 65/2023"/>
    <d v="2023-05-16T00:00:00"/>
    <x v="0"/>
    <n v="453"/>
    <x v="0"/>
    <x v="97"/>
    <n v="94986.2"/>
    <x v="1"/>
    <x v="533"/>
    <x v="22"/>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0"/>
    <n v="0"/>
    <n v="16.235632183908045"/>
    <n v="0"/>
    <n v="0"/>
    <n v="0"/>
    <d v="2023-07-19T00:00:00"/>
    <x v="13"/>
    <s v="09/05/2303"/>
    <n v="125"/>
    <n v="2555"/>
    <n v="110"/>
    <d v="2024-03-06T00:00:00"/>
    <n v="102196"/>
    <n v="0"/>
    <n v="0"/>
    <n v="0"/>
    <x v="2"/>
    <x v="2"/>
    <m/>
    <x v="0"/>
    <x v="12"/>
    <x v="0"/>
    <x v="0"/>
    <x v="0"/>
    <x v="2"/>
    <x v="1"/>
    <x v="2"/>
    <x v="3"/>
    <x v="3"/>
    <x v="1"/>
    <x v="29"/>
    <x v="0"/>
    <x v="0"/>
  </r>
  <r>
    <x v="0"/>
    <x v="98"/>
    <x v="0"/>
    <x v="0"/>
    <x v="4"/>
    <d v="2023-05-04T00:00:00"/>
    <x v="1"/>
    <x v="13"/>
    <x v="13"/>
    <x v="7"/>
    <x v="9"/>
    <s v="ADQ.MANTTO Y SERV. 65/2023"/>
    <d v="2023-05-16T00:00:00"/>
    <x v="0"/>
    <n v="453"/>
    <x v="0"/>
    <x v="97"/>
    <n v="94986.2"/>
    <x v="2"/>
    <x v="534"/>
    <x v="5"/>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0"/>
    <n v="0"/>
    <n v="16.235632183908045"/>
    <n v="0"/>
    <n v="0"/>
    <n v="0"/>
    <d v="2023-07-19T00:00:00"/>
    <x v="14"/>
    <s v="09/05/2304"/>
    <n v="125"/>
    <n v="2555"/>
    <n v="110"/>
    <d v="2024-03-07T00:00:00"/>
    <n v="102562"/>
    <n v="0"/>
    <n v="0"/>
    <n v="0"/>
    <x v="2"/>
    <x v="2"/>
    <m/>
    <x v="0"/>
    <x v="12"/>
    <x v="0"/>
    <x v="0"/>
    <x v="0"/>
    <x v="2"/>
    <x v="1"/>
    <x v="2"/>
    <x v="3"/>
    <x v="3"/>
    <x v="1"/>
    <x v="29"/>
    <x v="0"/>
    <x v="0"/>
  </r>
  <r>
    <x v="0"/>
    <x v="98"/>
    <x v="0"/>
    <x v="0"/>
    <x v="4"/>
    <d v="2023-05-04T00:00:00"/>
    <x v="1"/>
    <x v="13"/>
    <x v="13"/>
    <x v="7"/>
    <x v="9"/>
    <s v="ADQ.MANTTO Y SERV. 65/2023"/>
    <d v="2023-05-16T00:00:00"/>
    <x v="0"/>
    <n v="453"/>
    <x v="0"/>
    <x v="97"/>
    <n v="94986.2"/>
    <x v="3"/>
    <x v="535"/>
    <x v="1"/>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0"/>
    <n v="0"/>
    <n v="16.235632183908045"/>
    <n v="0"/>
    <n v="0"/>
    <n v="0"/>
    <d v="2023-07-19T00:00:00"/>
    <x v="15"/>
    <s v="09/05/2305"/>
    <n v="125"/>
    <n v="2555"/>
    <n v="110"/>
    <d v="2024-03-08T00:00:00"/>
    <n v="102927"/>
    <n v="0"/>
    <n v="0"/>
    <n v="0"/>
    <x v="2"/>
    <x v="2"/>
    <m/>
    <x v="0"/>
    <x v="12"/>
    <x v="0"/>
    <x v="0"/>
    <x v="0"/>
    <x v="2"/>
    <x v="1"/>
    <x v="2"/>
    <x v="3"/>
    <x v="3"/>
    <x v="1"/>
    <x v="29"/>
    <x v="0"/>
    <x v="0"/>
  </r>
  <r>
    <x v="0"/>
    <x v="98"/>
    <x v="0"/>
    <x v="0"/>
    <x v="4"/>
    <d v="2023-05-04T00:00:00"/>
    <x v="1"/>
    <x v="13"/>
    <x v="13"/>
    <x v="7"/>
    <x v="9"/>
    <s v="ADQ.MANTTO Y SERV. 65/2023"/>
    <d v="2023-05-16T00:00:00"/>
    <x v="0"/>
    <n v="453"/>
    <x v="0"/>
    <x v="97"/>
    <n v="94986.2"/>
    <x v="4"/>
    <x v="536"/>
    <x v="1"/>
    <x v="0"/>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0"/>
    <n v="0"/>
    <n v="16.235632183908045"/>
    <n v="0"/>
    <n v="0"/>
    <n v="0"/>
    <d v="2023-07-19T00:00:00"/>
    <x v="16"/>
    <s v="09/05/2306"/>
    <n v="125"/>
    <n v="2555"/>
    <n v="110"/>
    <d v="2024-03-09T00:00:00"/>
    <n v="103292"/>
    <n v="0"/>
    <n v="0"/>
    <n v="0"/>
    <x v="2"/>
    <x v="2"/>
    <m/>
    <x v="0"/>
    <x v="12"/>
    <x v="0"/>
    <x v="0"/>
    <x v="0"/>
    <x v="2"/>
    <x v="1"/>
    <x v="2"/>
    <x v="3"/>
    <x v="3"/>
    <x v="1"/>
    <x v="29"/>
    <x v="0"/>
    <x v="0"/>
  </r>
  <r>
    <x v="0"/>
    <x v="98"/>
    <x v="0"/>
    <x v="0"/>
    <x v="4"/>
    <d v="2023-05-04T00:00:00"/>
    <x v="1"/>
    <x v="13"/>
    <x v="13"/>
    <x v="7"/>
    <x v="9"/>
    <s v="ADQ.MANTTO Y SERV. 65/2023"/>
    <d v="2023-05-16T00:00:00"/>
    <x v="0"/>
    <n v="453"/>
    <x v="0"/>
    <x v="97"/>
    <n v="94986.2"/>
    <x v="5"/>
    <x v="537"/>
    <x v="88"/>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0"/>
    <n v="0"/>
    <n v="5.7471264367816088"/>
    <n v="0"/>
    <n v="0"/>
    <n v="0"/>
    <d v="2023-07-19T00:00:00"/>
    <x v="1"/>
    <s v="09/05/2307"/>
    <n v="125"/>
    <n v="2555"/>
    <n v="110"/>
    <d v="2024-03-10T00:00:00"/>
    <n v="103657"/>
    <n v="0"/>
    <n v="0"/>
    <n v="0"/>
    <x v="2"/>
    <x v="2"/>
    <m/>
    <x v="0"/>
    <x v="12"/>
    <x v="0"/>
    <x v="0"/>
    <x v="0"/>
    <x v="2"/>
    <x v="1"/>
    <x v="2"/>
    <x v="3"/>
    <x v="3"/>
    <x v="1"/>
    <x v="29"/>
    <x v="0"/>
    <x v="0"/>
  </r>
  <r>
    <x v="0"/>
    <x v="98"/>
    <x v="0"/>
    <x v="0"/>
    <x v="4"/>
    <d v="2023-05-04T00:00:00"/>
    <x v="1"/>
    <x v="13"/>
    <x v="13"/>
    <x v="7"/>
    <x v="9"/>
    <s v="ADQ.MANTTO Y SERV. 65/2023"/>
    <d v="2023-05-16T00:00:00"/>
    <x v="0"/>
    <n v="453"/>
    <x v="0"/>
    <x v="97"/>
    <n v="94986.2"/>
    <x v="6"/>
    <x v="538"/>
    <x v="9"/>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0"/>
    <n v="0"/>
    <n v="4.7974137931034484"/>
    <n v="0"/>
    <n v="0"/>
    <n v="0"/>
    <d v="2023-07-19T00:00:00"/>
    <x v="2"/>
    <s v="09/05/2308"/>
    <n v="125"/>
    <n v="2555"/>
    <n v="110"/>
    <d v="2024-03-11T00:00:00"/>
    <n v="104023"/>
    <n v="0"/>
    <n v="0"/>
    <n v="0"/>
    <x v="2"/>
    <x v="2"/>
    <m/>
    <x v="0"/>
    <x v="12"/>
    <x v="0"/>
    <x v="0"/>
    <x v="0"/>
    <x v="2"/>
    <x v="1"/>
    <x v="2"/>
    <x v="3"/>
    <x v="3"/>
    <x v="1"/>
    <x v="29"/>
    <x v="0"/>
    <x v="0"/>
  </r>
  <r>
    <x v="0"/>
    <x v="98"/>
    <x v="0"/>
    <x v="0"/>
    <x v="4"/>
    <d v="2023-05-04T00:00:00"/>
    <x v="1"/>
    <x v="13"/>
    <x v="13"/>
    <x v="7"/>
    <x v="9"/>
    <s v="ADQ.MANTTO Y SERV. 65/2023"/>
    <d v="2023-05-16T00:00:00"/>
    <x v="0"/>
    <n v="453"/>
    <x v="0"/>
    <x v="97"/>
    <n v="94986.2"/>
    <x v="7"/>
    <x v="539"/>
    <x v="26"/>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0"/>
    <n v="0"/>
    <n v="5.8678160919540234"/>
    <n v="0"/>
    <n v="0"/>
    <n v="0"/>
    <d v="2023-07-19T00:00:00"/>
    <x v="17"/>
    <s v="09/05/2309"/>
    <n v="125"/>
    <n v="2555"/>
    <n v="110"/>
    <d v="2024-03-12T00:00:00"/>
    <n v="104388"/>
    <n v="0"/>
    <n v="0"/>
    <n v="0"/>
    <x v="2"/>
    <x v="2"/>
    <m/>
    <x v="0"/>
    <x v="12"/>
    <x v="0"/>
    <x v="0"/>
    <x v="0"/>
    <x v="2"/>
    <x v="1"/>
    <x v="2"/>
    <x v="3"/>
    <x v="3"/>
    <x v="1"/>
    <x v="29"/>
    <x v="0"/>
    <x v="0"/>
  </r>
  <r>
    <x v="0"/>
    <x v="98"/>
    <x v="0"/>
    <x v="0"/>
    <x v="4"/>
    <d v="2023-05-04T00:00:00"/>
    <x v="1"/>
    <x v="13"/>
    <x v="13"/>
    <x v="7"/>
    <x v="9"/>
    <s v="ADQ.MANTTO Y SERV. 65/2023"/>
    <d v="2023-05-16T00:00:00"/>
    <x v="0"/>
    <n v="453"/>
    <x v="0"/>
    <x v="97"/>
    <n v="94986.2"/>
    <x v="8"/>
    <x v="540"/>
    <x v="9"/>
    <x v="62"/>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0"/>
    <n v="0"/>
    <n v="6.8218390804597693"/>
    <n v="0"/>
    <n v="0"/>
    <n v="0"/>
    <d v="2023-07-19T00:00:00"/>
    <x v="10"/>
    <s v="09/05/2310"/>
    <n v="125"/>
    <n v="2555"/>
    <n v="110"/>
    <d v="2024-03-13T00:00:00"/>
    <n v="104753"/>
    <n v="0"/>
    <n v="0"/>
    <n v="0"/>
    <x v="2"/>
    <x v="2"/>
    <m/>
    <x v="0"/>
    <x v="12"/>
    <x v="0"/>
    <x v="0"/>
    <x v="0"/>
    <x v="2"/>
    <x v="1"/>
    <x v="2"/>
    <x v="3"/>
    <x v="3"/>
    <x v="1"/>
    <x v="29"/>
    <x v="0"/>
    <x v="0"/>
  </r>
  <r>
    <x v="0"/>
    <x v="98"/>
    <x v="0"/>
    <x v="0"/>
    <x v="4"/>
    <d v="2023-05-04T00:00:00"/>
    <x v="1"/>
    <x v="13"/>
    <x v="13"/>
    <x v="7"/>
    <x v="9"/>
    <s v="ADQ.MANTTO Y SERV. 65/2023"/>
    <d v="2023-05-16T00:00:00"/>
    <x v="0"/>
    <n v="453"/>
    <x v="0"/>
    <x v="97"/>
    <n v="94986.2"/>
    <x v="9"/>
    <x v="541"/>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0"/>
    <n v="0"/>
    <n v="6.6091954022988508E-2"/>
    <n v="0"/>
    <n v="0"/>
    <n v="0"/>
    <d v="2023-07-19T00:00:00"/>
    <x v="9"/>
    <s v="09/05/2311"/>
    <n v="125"/>
    <n v="2555"/>
    <n v="110"/>
    <d v="2024-03-14T00:00:00"/>
    <n v="105118"/>
    <n v="0"/>
    <n v="0"/>
    <n v="0"/>
    <x v="2"/>
    <x v="2"/>
    <m/>
    <x v="0"/>
    <x v="12"/>
    <x v="0"/>
    <x v="0"/>
    <x v="0"/>
    <x v="2"/>
    <x v="1"/>
    <x v="2"/>
    <x v="3"/>
    <x v="3"/>
    <x v="1"/>
    <x v="29"/>
    <x v="0"/>
    <x v="0"/>
  </r>
  <r>
    <x v="0"/>
    <x v="98"/>
    <x v="0"/>
    <x v="0"/>
    <x v="4"/>
    <d v="2023-05-04T00:00:00"/>
    <x v="1"/>
    <x v="13"/>
    <x v="13"/>
    <x v="7"/>
    <x v="9"/>
    <s v="ADQ.MANTTO Y SERV. 65/2023"/>
    <d v="2023-05-16T00:00:00"/>
    <x v="0"/>
    <n v="453"/>
    <x v="0"/>
    <x v="97"/>
    <n v="94986.2"/>
    <x v="10"/>
    <x v="542"/>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0"/>
    <n v="0"/>
    <n v="6.7528735632183909E-2"/>
    <n v="0"/>
    <n v="0"/>
    <n v="0"/>
    <d v="2023-07-19T00:00:00"/>
    <x v="8"/>
    <s v="09/05/2312"/>
    <n v="125"/>
    <n v="2555"/>
    <n v="110"/>
    <d v="2024-03-15T00:00:00"/>
    <n v="105484"/>
    <n v="0"/>
    <n v="0"/>
    <n v="0"/>
    <x v="2"/>
    <x v="2"/>
    <m/>
    <x v="0"/>
    <x v="12"/>
    <x v="0"/>
    <x v="0"/>
    <x v="0"/>
    <x v="2"/>
    <x v="1"/>
    <x v="2"/>
    <x v="3"/>
    <x v="3"/>
    <x v="1"/>
    <x v="29"/>
    <x v="0"/>
    <x v="0"/>
  </r>
  <r>
    <x v="0"/>
    <x v="98"/>
    <x v="0"/>
    <x v="0"/>
    <x v="4"/>
    <d v="2023-05-04T00:00:00"/>
    <x v="1"/>
    <x v="13"/>
    <x v="13"/>
    <x v="7"/>
    <x v="9"/>
    <s v="ADQ.MANTTO Y SERV. 65/2023"/>
    <d v="2023-05-16T00:00:00"/>
    <x v="0"/>
    <n v="453"/>
    <x v="0"/>
    <x v="97"/>
    <n v="94986.2"/>
    <x v="11"/>
    <x v="543"/>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0"/>
    <n v="0"/>
    <n v="9.9137931034482749E-2"/>
    <n v="0"/>
    <n v="0"/>
    <n v="0"/>
    <d v="2023-07-19T00:00:00"/>
    <x v="11"/>
    <s v="09/05/2313"/>
    <n v="125"/>
    <n v="2555"/>
    <n v="110"/>
    <d v="2024-03-16T00:00:00"/>
    <n v="105849"/>
    <n v="0"/>
    <n v="0"/>
    <n v="0"/>
    <x v="2"/>
    <x v="2"/>
    <m/>
    <x v="0"/>
    <x v="12"/>
    <x v="0"/>
    <x v="0"/>
    <x v="0"/>
    <x v="2"/>
    <x v="1"/>
    <x v="2"/>
    <x v="3"/>
    <x v="3"/>
    <x v="1"/>
    <x v="29"/>
    <x v="0"/>
    <x v="0"/>
  </r>
  <r>
    <x v="0"/>
    <x v="98"/>
    <x v="0"/>
    <x v="0"/>
    <x v="4"/>
    <d v="2023-05-04T00:00:00"/>
    <x v="1"/>
    <x v="13"/>
    <x v="13"/>
    <x v="7"/>
    <x v="9"/>
    <s v="ADQ.MANTTO Y SERV. 65/2023"/>
    <d v="2023-05-16T00:00:00"/>
    <x v="0"/>
    <n v="453"/>
    <x v="0"/>
    <x v="97"/>
    <n v="94986.2"/>
    <x v="12"/>
    <x v="544"/>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0"/>
    <n v="0"/>
    <n v="0.16379310344827586"/>
    <n v="0"/>
    <n v="0"/>
    <n v="0"/>
    <d v="2023-07-19T00:00:00"/>
    <x v="12"/>
    <s v="09/05/2314"/>
    <n v="125"/>
    <n v="2555"/>
    <n v="110"/>
    <d v="2024-03-17T00:00:00"/>
    <n v="106214"/>
    <n v="0"/>
    <n v="0"/>
    <n v="0"/>
    <x v="2"/>
    <x v="2"/>
    <m/>
    <x v="0"/>
    <x v="12"/>
    <x v="0"/>
    <x v="0"/>
    <x v="0"/>
    <x v="2"/>
    <x v="1"/>
    <x v="2"/>
    <x v="3"/>
    <x v="3"/>
    <x v="1"/>
    <x v="29"/>
    <x v="0"/>
    <x v="0"/>
  </r>
  <r>
    <x v="0"/>
    <x v="98"/>
    <x v="0"/>
    <x v="0"/>
    <x v="4"/>
    <d v="2023-05-04T00:00:00"/>
    <x v="1"/>
    <x v="13"/>
    <x v="13"/>
    <x v="7"/>
    <x v="9"/>
    <s v="ADQ.MANTTO Y SERV. 65/2023"/>
    <d v="2023-05-16T00:00:00"/>
    <x v="0"/>
    <n v="453"/>
    <x v="0"/>
    <x v="97"/>
    <n v="94986.2"/>
    <x v="13"/>
    <x v="545"/>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0"/>
    <n v="0"/>
    <n v="0.23419540229885055"/>
    <n v="0"/>
    <n v="0"/>
    <n v="0"/>
    <d v="2023-07-19T00:00:00"/>
    <x v="13"/>
    <s v="09/05/2315"/>
    <n v="125"/>
    <n v="2555"/>
    <n v="110"/>
    <d v="2024-03-18T00:00:00"/>
    <n v="106579"/>
    <n v="0"/>
    <n v="0"/>
    <n v="0"/>
    <x v="2"/>
    <x v="2"/>
    <m/>
    <x v="0"/>
    <x v="12"/>
    <x v="0"/>
    <x v="0"/>
    <x v="0"/>
    <x v="2"/>
    <x v="1"/>
    <x v="2"/>
    <x v="3"/>
    <x v="3"/>
    <x v="1"/>
    <x v="29"/>
    <x v="0"/>
    <x v="0"/>
  </r>
  <r>
    <x v="0"/>
    <x v="98"/>
    <x v="0"/>
    <x v="0"/>
    <x v="4"/>
    <d v="2023-05-04T00:00:00"/>
    <x v="1"/>
    <x v="13"/>
    <x v="13"/>
    <x v="7"/>
    <x v="9"/>
    <s v="ADQ.MANTTO Y SERV. 65/2023"/>
    <d v="2023-05-16T00:00:00"/>
    <x v="0"/>
    <n v="453"/>
    <x v="0"/>
    <x v="97"/>
    <n v="94986.2"/>
    <x v="14"/>
    <x v="546"/>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0"/>
    <n v="0"/>
    <n v="0.30603448275862066"/>
    <n v="0"/>
    <n v="0"/>
    <n v="0"/>
    <d v="2023-07-19T00:00:00"/>
    <x v="14"/>
    <s v="09/05/2316"/>
    <n v="125"/>
    <n v="2555"/>
    <n v="110"/>
    <d v="2024-03-19T00:00:00"/>
    <n v="106945"/>
    <n v="0"/>
    <n v="0"/>
    <n v="0"/>
    <x v="2"/>
    <x v="2"/>
    <m/>
    <x v="0"/>
    <x v="12"/>
    <x v="0"/>
    <x v="0"/>
    <x v="0"/>
    <x v="2"/>
    <x v="1"/>
    <x v="2"/>
    <x v="3"/>
    <x v="3"/>
    <x v="1"/>
    <x v="29"/>
    <x v="0"/>
    <x v="0"/>
  </r>
  <r>
    <x v="0"/>
    <x v="98"/>
    <x v="0"/>
    <x v="0"/>
    <x v="4"/>
    <d v="2023-05-04T00:00:00"/>
    <x v="1"/>
    <x v="13"/>
    <x v="13"/>
    <x v="7"/>
    <x v="9"/>
    <s v="ADQ.MANTTO Y SERV. 65/2023"/>
    <d v="2023-05-16T00:00:00"/>
    <x v="0"/>
    <n v="453"/>
    <x v="0"/>
    <x v="97"/>
    <n v="94986.2"/>
    <x v="15"/>
    <x v="547"/>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0"/>
    <n v="0"/>
    <n v="0.36206896551724138"/>
    <n v="0"/>
    <n v="0"/>
    <n v="0"/>
    <d v="2023-07-19T00:00:00"/>
    <x v="15"/>
    <s v="09/05/2317"/>
    <n v="125"/>
    <n v="2555"/>
    <n v="110"/>
    <d v="2024-03-20T00:00:00"/>
    <n v="107310"/>
    <n v="0"/>
    <n v="0"/>
    <n v="0"/>
    <x v="2"/>
    <x v="2"/>
    <m/>
    <x v="0"/>
    <x v="12"/>
    <x v="0"/>
    <x v="0"/>
    <x v="0"/>
    <x v="2"/>
    <x v="1"/>
    <x v="2"/>
    <x v="3"/>
    <x v="3"/>
    <x v="1"/>
    <x v="29"/>
    <x v="0"/>
    <x v="0"/>
  </r>
  <r>
    <x v="0"/>
    <x v="98"/>
    <x v="0"/>
    <x v="0"/>
    <x v="4"/>
    <d v="2023-05-04T00:00:00"/>
    <x v="1"/>
    <x v="13"/>
    <x v="13"/>
    <x v="7"/>
    <x v="9"/>
    <s v="ADQ.MANTTO Y SERV. 65/2023"/>
    <d v="2023-05-16T00:00:00"/>
    <x v="0"/>
    <n v="453"/>
    <x v="0"/>
    <x v="97"/>
    <n v="94986.2"/>
    <x v="16"/>
    <x v="548"/>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0"/>
    <n v="0"/>
    <n v="0.55747126436781613"/>
    <n v="0"/>
    <n v="0"/>
    <n v="0"/>
    <d v="2023-07-19T00:00:00"/>
    <x v="16"/>
    <s v="09/05/2318"/>
    <n v="125"/>
    <n v="2555"/>
    <n v="110"/>
    <d v="2024-03-21T00:00:00"/>
    <n v="107675"/>
    <n v="0"/>
    <n v="0"/>
    <n v="0"/>
    <x v="2"/>
    <x v="2"/>
    <m/>
    <x v="0"/>
    <x v="12"/>
    <x v="0"/>
    <x v="0"/>
    <x v="0"/>
    <x v="2"/>
    <x v="1"/>
    <x v="2"/>
    <x v="3"/>
    <x v="3"/>
    <x v="1"/>
    <x v="29"/>
    <x v="0"/>
    <x v="0"/>
  </r>
  <r>
    <x v="0"/>
    <x v="98"/>
    <x v="0"/>
    <x v="0"/>
    <x v="4"/>
    <d v="2023-05-04T00:00:00"/>
    <x v="1"/>
    <x v="13"/>
    <x v="13"/>
    <x v="7"/>
    <x v="9"/>
    <s v="ADQ.MANTTO Y SERV. 65/2023"/>
    <d v="2023-05-16T00:00:00"/>
    <x v="0"/>
    <n v="453"/>
    <x v="0"/>
    <x v="97"/>
    <n v="94986.2"/>
    <x v="17"/>
    <x v="549"/>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0"/>
    <n v="0"/>
    <n v="0.67385057471264376"/>
    <n v="0"/>
    <n v="0"/>
    <n v="0"/>
    <d v="2023-07-19T00:00:00"/>
    <x v="1"/>
    <s v="09/05/2319"/>
    <n v="125"/>
    <n v="2555"/>
    <n v="110"/>
    <d v="2024-03-22T00:00:00"/>
    <n v="108040"/>
    <n v="0"/>
    <n v="0"/>
    <n v="0"/>
    <x v="2"/>
    <x v="2"/>
    <m/>
    <x v="0"/>
    <x v="12"/>
    <x v="0"/>
    <x v="0"/>
    <x v="0"/>
    <x v="2"/>
    <x v="1"/>
    <x v="2"/>
    <x v="3"/>
    <x v="3"/>
    <x v="1"/>
    <x v="29"/>
    <x v="0"/>
    <x v="0"/>
  </r>
  <r>
    <x v="0"/>
    <x v="98"/>
    <x v="0"/>
    <x v="0"/>
    <x v="4"/>
    <d v="2023-05-04T00:00:00"/>
    <x v="1"/>
    <x v="13"/>
    <x v="13"/>
    <x v="7"/>
    <x v="9"/>
    <s v="ADQ.MANTTO Y SERV. 65/2023"/>
    <d v="2023-05-16T00:00:00"/>
    <x v="0"/>
    <n v="453"/>
    <x v="0"/>
    <x v="97"/>
    <n v="94986.2"/>
    <x v="18"/>
    <x v="550"/>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0"/>
    <n v="0"/>
    <n v="0.79310344827586199"/>
    <n v="0"/>
    <n v="0"/>
    <n v="0"/>
    <d v="2023-07-19T00:00:00"/>
    <x v="2"/>
    <s v="09/05/2320"/>
    <n v="125"/>
    <n v="2555"/>
    <n v="110"/>
    <d v="2024-03-23T00:00:00"/>
    <n v="108406"/>
    <n v="0"/>
    <n v="0"/>
    <n v="0"/>
    <x v="2"/>
    <x v="2"/>
    <m/>
    <x v="0"/>
    <x v="12"/>
    <x v="0"/>
    <x v="0"/>
    <x v="0"/>
    <x v="2"/>
    <x v="1"/>
    <x v="2"/>
    <x v="3"/>
    <x v="3"/>
    <x v="1"/>
    <x v="29"/>
    <x v="0"/>
    <x v="0"/>
  </r>
  <r>
    <x v="0"/>
    <x v="98"/>
    <x v="0"/>
    <x v="0"/>
    <x v="4"/>
    <d v="2023-05-04T00:00:00"/>
    <x v="1"/>
    <x v="13"/>
    <x v="13"/>
    <x v="7"/>
    <x v="9"/>
    <s v="ADQ.MANTTO Y SERV. 65/2023"/>
    <d v="2023-05-16T00:00:00"/>
    <x v="0"/>
    <n v="453"/>
    <x v="0"/>
    <x v="97"/>
    <n v="94986.2"/>
    <x v="19"/>
    <x v="551"/>
    <x v="2"/>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0"/>
    <n v="0"/>
    <n v="1.0301724137931034"/>
    <n v="0"/>
    <n v="0"/>
    <n v="0"/>
    <d v="2023-07-19T00:00:00"/>
    <x v="17"/>
    <s v="09/05/2321"/>
    <n v="125"/>
    <n v="2555"/>
    <n v="110"/>
    <d v="2024-03-24T00:00:00"/>
    <n v="108771"/>
    <n v="0"/>
    <n v="0"/>
    <n v="0"/>
    <x v="2"/>
    <x v="2"/>
    <m/>
    <x v="0"/>
    <x v="12"/>
    <x v="0"/>
    <x v="0"/>
    <x v="0"/>
    <x v="2"/>
    <x v="1"/>
    <x v="2"/>
    <x v="3"/>
    <x v="3"/>
    <x v="1"/>
    <x v="29"/>
    <x v="0"/>
    <x v="0"/>
  </r>
  <r>
    <x v="0"/>
    <x v="98"/>
    <x v="0"/>
    <x v="0"/>
    <x v="4"/>
    <d v="2023-05-04T00:00:00"/>
    <x v="1"/>
    <x v="13"/>
    <x v="13"/>
    <x v="7"/>
    <x v="9"/>
    <s v="ADQ.MANTTO Y SERV. 65/2023"/>
    <d v="2023-05-16T00:00:00"/>
    <x v="0"/>
    <n v="453"/>
    <x v="0"/>
    <x v="97"/>
    <n v="94986.2"/>
    <x v="20"/>
    <x v="552"/>
    <x v="25"/>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0"/>
    <n v="0"/>
    <n v="1.1982758620689655"/>
    <n v="0"/>
    <n v="0"/>
    <n v="0"/>
    <d v="2023-07-19T00:00:00"/>
    <x v="10"/>
    <s v="09/05/2322"/>
    <n v="125"/>
    <n v="2555"/>
    <n v="110"/>
    <d v="2024-03-25T00:00:00"/>
    <n v="109136"/>
    <n v="0"/>
    <n v="0"/>
    <n v="0"/>
    <x v="2"/>
    <x v="2"/>
    <m/>
    <x v="0"/>
    <x v="12"/>
    <x v="0"/>
    <x v="0"/>
    <x v="0"/>
    <x v="2"/>
    <x v="1"/>
    <x v="2"/>
    <x v="3"/>
    <x v="3"/>
    <x v="1"/>
    <x v="29"/>
    <x v="0"/>
    <x v="0"/>
  </r>
  <r>
    <x v="0"/>
    <x v="98"/>
    <x v="0"/>
    <x v="0"/>
    <x v="4"/>
    <d v="2023-05-04T00:00:00"/>
    <x v="1"/>
    <x v="13"/>
    <x v="13"/>
    <x v="7"/>
    <x v="9"/>
    <s v="ADQ.MANTTO Y SERV. 65/2023"/>
    <d v="2023-05-16T00:00:00"/>
    <x v="0"/>
    <n v="453"/>
    <x v="0"/>
    <x v="97"/>
    <n v="94986.2"/>
    <x v="21"/>
    <x v="553"/>
    <x v="26"/>
    <x v="5"/>
    <x v="0"/>
    <x v="5"/>
    <x v="0"/>
    <s v="24/05/2023"/>
    <s v="24/05/2023"/>
    <x v="0"/>
    <x v="0"/>
    <x v="18"/>
    <x v="6"/>
    <x v="12"/>
    <d v="2023-05-26T00:00:00"/>
    <s v="I.T.ADQ.MANTTO Y SERV.53/2023"/>
    <x v="22"/>
    <s v="CD-220"/>
    <s v="CD-220-A"/>
    <s v="CD-220"/>
    <n v="78715.7"/>
    <s v="CD-220-A"/>
    <s v="EMC-UAL-178-CD-220/2023"/>
    <s v="ELECTRORED BOLIVIA S.R.L."/>
    <x v="0"/>
    <x v="1"/>
    <x v="4"/>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0"/>
    <n v="0"/>
    <n v="0.42672413793103453"/>
    <n v="0"/>
    <n v="0"/>
    <n v="0"/>
    <d v="2023-07-19T00:00:00"/>
    <x v="9"/>
    <s v="09/05/2323"/>
    <n v="125"/>
    <n v="2555"/>
    <n v="110"/>
    <d v="2024-03-26T00:00:00"/>
    <n v="109501"/>
    <n v="0"/>
    <n v="0"/>
    <n v="0"/>
    <x v="2"/>
    <x v="2"/>
    <m/>
    <x v="0"/>
    <x v="12"/>
    <x v="0"/>
    <x v="0"/>
    <x v="0"/>
    <x v="2"/>
    <x v="1"/>
    <x v="2"/>
    <x v="3"/>
    <x v="3"/>
    <x v="1"/>
    <x v="29"/>
    <x v="0"/>
    <x v="0"/>
  </r>
  <r>
    <x v="0"/>
    <x v="98"/>
    <x v="0"/>
    <x v="0"/>
    <x v="4"/>
    <d v="2023-05-04T00:00:00"/>
    <x v="1"/>
    <x v="13"/>
    <x v="13"/>
    <x v="7"/>
    <x v="9"/>
    <s v="ADQ.MANTTO Y SERV. 65/2023"/>
    <d v="2023-05-16T00:00:00"/>
    <x v="0"/>
    <n v="453"/>
    <x v="0"/>
    <x v="97"/>
    <n v="94986.2"/>
    <x v="22"/>
    <x v="554"/>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0"/>
    <n v="0"/>
    <n v="0.57471264367816088"/>
    <n v="0"/>
    <n v="0"/>
    <n v="0"/>
    <d v="2023-07-19T00:00:00"/>
    <x v="8"/>
    <s v="09/05/2324"/>
    <n v="125"/>
    <n v="2555"/>
    <n v="110"/>
    <d v="2024-03-27T00:00:00"/>
    <n v="109867"/>
    <n v="0"/>
    <n v="0"/>
    <n v="0"/>
    <x v="2"/>
    <x v="2"/>
    <m/>
    <x v="0"/>
    <x v="12"/>
    <x v="0"/>
    <x v="0"/>
    <x v="0"/>
    <x v="2"/>
    <x v="1"/>
    <x v="2"/>
    <x v="3"/>
    <x v="3"/>
    <x v="1"/>
    <x v="29"/>
    <x v="0"/>
    <x v="0"/>
  </r>
  <r>
    <x v="0"/>
    <x v="98"/>
    <x v="0"/>
    <x v="0"/>
    <x v="4"/>
    <d v="2023-05-04T00:00:00"/>
    <x v="1"/>
    <x v="13"/>
    <x v="13"/>
    <x v="7"/>
    <x v="9"/>
    <s v="ADQ.MANTTO Y SERV. 65/2023"/>
    <d v="2023-05-16T00:00:00"/>
    <x v="0"/>
    <n v="453"/>
    <x v="0"/>
    <x v="97"/>
    <n v="94986.2"/>
    <x v="23"/>
    <x v="555"/>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0"/>
    <n v="0"/>
    <n v="0.66091954022988497"/>
    <n v="0"/>
    <n v="0"/>
    <n v="0"/>
    <d v="2023-07-19T00:00:00"/>
    <x v="11"/>
    <s v="09/05/2325"/>
    <n v="125"/>
    <n v="2555"/>
    <n v="110"/>
    <d v="2024-03-28T00:00:00"/>
    <n v="110232"/>
    <n v="0"/>
    <n v="0"/>
    <n v="0"/>
    <x v="2"/>
    <x v="2"/>
    <m/>
    <x v="0"/>
    <x v="12"/>
    <x v="0"/>
    <x v="0"/>
    <x v="0"/>
    <x v="2"/>
    <x v="1"/>
    <x v="2"/>
    <x v="3"/>
    <x v="3"/>
    <x v="1"/>
    <x v="29"/>
    <x v="0"/>
    <x v="0"/>
  </r>
  <r>
    <x v="0"/>
    <x v="98"/>
    <x v="0"/>
    <x v="0"/>
    <x v="4"/>
    <d v="2023-05-04T00:00:00"/>
    <x v="1"/>
    <x v="13"/>
    <x v="13"/>
    <x v="7"/>
    <x v="9"/>
    <s v="ADQ.MANTTO Y SERV. 65/2023"/>
    <d v="2023-05-16T00:00:00"/>
    <x v="0"/>
    <n v="453"/>
    <x v="0"/>
    <x v="97"/>
    <n v="94986.2"/>
    <x v="24"/>
    <x v="556"/>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0"/>
    <n v="0"/>
    <n v="0.79022988505747127"/>
    <n v="0"/>
    <n v="0"/>
    <n v="0"/>
    <d v="2023-07-19T00:00:00"/>
    <x v="12"/>
    <s v="09/05/2326"/>
    <n v="125"/>
    <n v="2555"/>
    <n v="110"/>
    <d v="2024-03-29T00:00:00"/>
    <n v="110597"/>
    <n v="0"/>
    <n v="0"/>
    <n v="0"/>
    <x v="2"/>
    <x v="2"/>
    <m/>
    <x v="0"/>
    <x v="12"/>
    <x v="0"/>
    <x v="0"/>
    <x v="0"/>
    <x v="2"/>
    <x v="1"/>
    <x v="2"/>
    <x v="3"/>
    <x v="3"/>
    <x v="1"/>
    <x v="29"/>
    <x v="0"/>
    <x v="0"/>
  </r>
  <r>
    <x v="0"/>
    <x v="98"/>
    <x v="0"/>
    <x v="0"/>
    <x v="4"/>
    <d v="2023-05-04T00:00:00"/>
    <x v="1"/>
    <x v="13"/>
    <x v="13"/>
    <x v="7"/>
    <x v="9"/>
    <s v="ADQ.MANTTO Y SERV. 65/2023"/>
    <d v="2023-05-16T00:00:00"/>
    <x v="0"/>
    <n v="453"/>
    <x v="0"/>
    <x v="97"/>
    <n v="94986.2"/>
    <x v="25"/>
    <x v="557"/>
    <x v="26"/>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0"/>
    <n v="0"/>
    <n v="1.0775862068965518"/>
    <n v="0"/>
    <n v="0"/>
    <n v="0"/>
    <d v="2023-07-19T00:00:00"/>
    <x v="13"/>
    <s v="09/05/2327"/>
    <n v="125"/>
    <n v="2555"/>
    <n v="110"/>
    <d v="2024-03-30T00:00:00"/>
    <n v="110962"/>
    <n v="0"/>
    <n v="0"/>
    <n v="0"/>
    <x v="2"/>
    <x v="2"/>
    <m/>
    <x v="0"/>
    <x v="12"/>
    <x v="0"/>
    <x v="0"/>
    <x v="0"/>
    <x v="2"/>
    <x v="1"/>
    <x v="2"/>
    <x v="3"/>
    <x v="3"/>
    <x v="1"/>
    <x v="29"/>
    <x v="0"/>
    <x v="0"/>
  </r>
  <r>
    <x v="0"/>
    <x v="98"/>
    <x v="0"/>
    <x v="0"/>
    <x v="4"/>
    <d v="2023-05-04T00:00:00"/>
    <x v="1"/>
    <x v="13"/>
    <x v="13"/>
    <x v="7"/>
    <x v="9"/>
    <s v="ADQ.MANTTO Y SERV. 65/2023"/>
    <d v="2023-05-16T00:00:00"/>
    <x v="0"/>
    <n v="453"/>
    <x v="0"/>
    <x v="97"/>
    <n v="94986.2"/>
    <x v="26"/>
    <x v="558"/>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0"/>
    <n v="0"/>
    <n v="1.3362068965517242"/>
    <n v="0"/>
    <n v="0"/>
    <n v="0"/>
    <d v="2023-07-19T00:00:00"/>
    <x v="14"/>
    <s v="09/05/2328"/>
    <n v="125"/>
    <n v="2555"/>
    <n v="110"/>
    <d v="2024-03-31T00:00:00"/>
    <n v="111328"/>
    <n v="0"/>
    <n v="0"/>
    <n v="0"/>
    <x v="2"/>
    <x v="2"/>
    <m/>
    <x v="0"/>
    <x v="12"/>
    <x v="0"/>
    <x v="0"/>
    <x v="0"/>
    <x v="2"/>
    <x v="1"/>
    <x v="2"/>
    <x v="3"/>
    <x v="3"/>
    <x v="1"/>
    <x v="29"/>
    <x v="0"/>
    <x v="0"/>
  </r>
  <r>
    <x v="0"/>
    <x v="98"/>
    <x v="0"/>
    <x v="0"/>
    <x v="4"/>
    <d v="2023-05-04T00:00:00"/>
    <x v="1"/>
    <x v="13"/>
    <x v="13"/>
    <x v="7"/>
    <x v="9"/>
    <s v="ADQ.MANTTO Y SERV. 65/2023"/>
    <d v="2023-05-16T00:00:00"/>
    <x v="0"/>
    <n v="453"/>
    <x v="0"/>
    <x v="97"/>
    <n v="94986.2"/>
    <x v="27"/>
    <x v="559"/>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0"/>
    <n v="0"/>
    <n v="2.0114942528735633"/>
    <n v="0"/>
    <n v="0"/>
    <n v="0"/>
    <d v="2023-07-19T00:00:00"/>
    <x v="15"/>
    <s v="09/05/2329"/>
    <n v="125"/>
    <n v="2555"/>
    <n v="110"/>
    <d v="2024-04-01T00:00:00"/>
    <n v="111693"/>
    <n v="0"/>
    <n v="0"/>
    <n v="0"/>
    <x v="2"/>
    <x v="2"/>
    <m/>
    <x v="0"/>
    <x v="12"/>
    <x v="0"/>
    <x v="0"/>
    <x v="0"/>
    <x v="2"/>
    <x v="1"/>
    <x v="2"/>
    <x v="3"/>
    <x v="3"/>
    <x v="1"/>
    <x v="29"/>
    <x v="0"/>
    <x v="0"/>
  </r>
  <r>
    <x v="0"/>
    <x v="98"/>
    <x v="0"/>
    <x v="0"/>
    <x v="4"/>
    <d v="2023-05-04T00:00:00"/>
    <x v="1"/>
    <x v="13"/>
    <x v="13"/>
    <x v="7"/>
    <x v="9"/>
    <s v="ADQ.MANTTO Y SERV. 65/2023"/>
    <d v="2023-05-16T00:00:00"/>
    <x v="0"/>
    <n v="453"/>
    <x v="0"/>
    <x v="97"/>
    <n v="94986.2"/>
    <x v="28"/>
    <x v="560"/>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0"/>
    <n v="0"/>
    <n v="2.7298850574712645"/>
    <n v="0"/>
    <n v="0"/>
    <n v="0"/>
    <d v="2023-07-19T00:00:00"/>
    <x v="16"/>
    <s v="09/05/2330"/>
    <n v="125"/>
    <n v="2555"/>
    <n v="110"/>
    <d v="2024-04-02T00:00:00"/>
    <n v="112058"/>
    <n v="0"/>
    <n v="0"/>
    <n v="0"/>
    <x v="2"/>
    <x v="2"/>
    <m/>
    <x v="0"/>
    <x v="12"/>
    <x v="0"/>
    <x v="0"/>
    <x v="0"/>
    <x v="2"/>
    <x v="1"/>
    <x v="2"/>
    <x v="3"/>
    <x v="3"/>
    <x v="1"/>
    <x v="29"/>
    <x v="0"/>
    <x v="0"/>
  </r>
  <r>
    <x v="0"/>
    <x v="98"/>
    <x v="0"/>
    <x v="0"/>
    <x v="4"/>
    <d v="2023-05-04T00:00:00"/>
    <x v="1"/>
    <x v="13"/>
    <x v="13"/>
    <x v="7"/>
    <x v="9"/>
    <s v="ADQ.MANTTO Y SERV. 65/2023"/>
    <d v="2023-05-16T00:00:00"/>
    <x v="0"/>
    <n v="453"/>
    <x v="0"/>
    <x v="97"/>
    <n v="94986.2"/>
    <x v="29"/>
    <x v="561"/>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0"/>
    <n v="0"/>
    <n v="3.0890804597701149"/>
    <n v="0"/>
    <n v="0"/>
    <n v="0"/>
    <d v="2023-07-19T00:00:00"/>
    <x v="1"/>
    <s v="09/05/2331"/>
    <n v="125"/>
    <n v="2555"/>
    <n v="110"/>
    <d v="2024-04-03T00:00:00"/>
    <n v="112423"/>
    <n v="0"/>
    <n v="0"/>
    <n v="0"/>
    <x v="2"/>
    <x v="2"/>
    <m/>
    <x v="0"/>
    <x v="12"/>
    <x v="0"/>
    <x v="0"/>
    <x v="0"/>
    <x v="2"/>
    <x v="1"/>
    <x v="2"/>
    <x v="3"/>
    <x v="3"/>
    <x v="1"/>
    <x v="29"/>
    <x v="0"/>
    <x v="0"/>
  </r>
  <r>
    <x v="0"/>
    <x v="98"/>
    <x v="0"/>
    <x v="0"/>
    <x v="4"/>
    <d v="2023-05-04T00:00:00"/>
    <x v="1"/>
    <x v="13"/>
    <x v="13"/>
    <x v="7"/>
    <x v="9"/>
    <s v="ADQ.MANTTO Y SERV. 65/2023"/>
    <d v="2023-05-16T00:00:00"/>
    <x v="0"/>
    <n v="453"/>
    <x v="0"/>
    <x v="97"/>
    <n v="94986.2"/>
    <x v="30"/>
    <x v="562"/>
    <x v="2"/>
    <x v="5"/>
    <x v="0"/>
    <x v="5"/>
    <x v="0"/>
    <s v="24/05/2023"/>
    <s v="24/05/2023"/>
    <x v="0"/>
    <x v="0"/>
    <x v="18"/>
    <x v="6"/>
    <x v="12"/>
    <d v="2023-05-26T00:00:00"/>
    <s v="I.T.ADQ.MANTTO Y SERV.53/2023"/>
    <x v="22"/>
    <s v="CD-220"/>
    <s v="CD-220-B"/>
    <s v="CD-220"/>
    <n v="6060"/>
    <s v="CD-220-B"/>
    <s v="EMC-UAL-179-CD-220/2023"/>
    <s v="ENERGYTRON INGENIERIA S.R.L."/>
    <x v="0"/>
    <x v="1"/>
    <x v="4"/>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0"/>
    <n v="0"/>
    <n v="4.3103448275862073"/>
    <n v="0"/>
    <n v="0"/>
    <n v="0"/>
    <d v="2023-07-19T00:00:00"/>
    <x v="2"/>
    <s v="09/05/2332"/>
    <n v="125"/>
    <n v="2555"/>
    <n v="110"/>
    <d v="2024-04-04T00:00:00"/>
    <n v="112789"/>
    <n v="0"/>
    <n v="0"/>
    <n v="0"/>
    <x v="2"/>
    <x v="2"/>
    <m/>
    <x v="0"/>
    <x v="12"/>
    <x v="0"/>
    <x v="0"/>
    <x v="0"/>
    <x v="2"/>
    <x v="1"/>
    <x v="2"/>
    <x v="3"/>
    <x v="3"/>
    <x v="1"/>
    <x v="29"/>
    <x v="0"/>
    <x v="0"/>
  </r>
  <r>
    <x v="0"/>
    <x v="99"/>
    <x v="0"/>
    <x v="0"/>
    <x v="4"/>
    <d v="2023-05-04T00:00:00"/>
    <x v="1"/>
    <x v="13"/>
    <x v="13"/>
    <x v="7"/>
    <x v="9"/>
    <s v="ADQ.MANTTO Y SERV. 65/2023"/>
    <d v="2023-05-16T00:00:00"/>
    <x v="0"/>
    <n v="454"/>
    <x v="0"/>
    <x v="98"/>
    <n v="84970.37"/>
    <x v="0"/>
    <x v="563"/>
    <x v="89"/>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30"/>
    <n v="20922"/>
    <n v="9.1091954022988499"/>
    <n v="3006.0344827586205"/>
    <n v="2615.25"/>
    <n v="0"/>
    <d v="2023-07-06T00:00:00"/>
    <x v="17"/>
    <s v="09/05/2333"/>
    <n v="125"/>
    <n v="2555"/>
    <n v="110"/>
    <d v="2024-04-05T00:00:00"/>
    <n v="113167"/>
    <n v="11838399.870000001"/>
    <n v="1464.5400000000002"/>
    <n v="-11818942.409999998"/>
    <x v="2"/>
    <x v="2"/>
    <m/>
    <x v="0"/>
    <x v="12"/>
    <x v="0"/>
    <x v="0"/>
    <x v="0"/>
    <x v="2"/>
    <x v="1"/>
    <x v="2"/>
    <x v="3"/>
    <x v="3"/>
    <x v="1"/>
    <x v="29"/>
    <x v="0"/>
    <x v="0"/>
  </r>
  <r>
    <x v="0"/>
    <x v="99"/>
    <x v="0"/>
    <x v="0"/>
    <x v="4"/>
    <d v="2023-05-04T00:00:00"/>
    <x v="1"/>
    <x v="13"/>
    <x v="13"/>
    <x v="7"/>
    <x v="9"/>
    <s v="ADQ.MANTTO Y SERV. 65/2023"/>
    <d v="2023-05-16T00:00:00"/>
    <x v="0"/>
    <n v="454"/>
    <x v="0"/>
    <x v="98"/>
    <n v="84970.37"/>
    <x v="2"/>
    <x v="564"/>
    <x v="9"/>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332"/>
    <n v="172640"/>
    <n v="74.712643678160916"/>
    <n v="24804.597701149425"/>
    <n v="21580"/>
    <n v="0"/>
    <d v="2023-07-06T00:00:00"/>
    <x v="9"/>
    <s v="09/05/2335"/>
    <n v="125"/>
    <n v="2555"/>
    <n v="110"/>
    <d v="2024-04-07T00:00:00"/>
    <n v="113897"/>
    <n v="98315890.400000006"/>
    <n v="12084.800000000001"/>
    <n v="-98155335.200000003"/>
    <x v="2"/>
    <x v="2"/>
    <m/>
    <x v="0"/>
    <x v="12"/>
    <x v="0"/>
    <x v="0"/>
    <x v="0"/>
    <x v="2"/>
    <x v="1"/>
    <x v="2"/>
    <x v="3"/>
    <x v="3"/>
    <x v="1"/>
    <x v="29"/>
    <x v="0"/>
    <x v="0"/>
  </r>
  <r>
    <x v="0"/>
    <x v="99"/>
    <x v="0"/>
    <x v="0"/>
    <x v="4"/>
    <d v="2023-05-04T00:00:00"/>
    <x v="1"/>
    <x v="13"/>
    <x v="13"/>
    <x v="7"/>
    <x v="9"/>
    <s v="ADQ.MANTTO Y SERV. 65/2023"/>
    <d v="2023-05-16T00:00:00"/>
    <x v="0"/>
    <n v="454"/>
    <x v="0"/>
    <x v="98"/>
    <n v="84970.37"/>
    <x v="3"/>
    <x v="565"/>
    <x v="90"/>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333"/>
    <n v="41458.5"/>
    <n v="17.887931034482758"/>
    <n v="5956.6810344827582"/>
    <n v="5182.3125"/>
    <n v="0"/>
    <d v="2023-07-06T00:00:00"/>
    <x v="8"/>
    <s v="09/05/2336"/>
    <n v="125"/>
    <n v="2555"/>
    <n v="110"/>
    <d v="2024-04-08T00:00:00"/>
    <n v="114263"/>
    <n v="23685862.927500002"/>
    <n v="2902.0950000000003"/>
    <n v="-23647306.522500001"/>
    <x v="2"/>
    <x v="2"/>
    <m/>
    <x v="0"/>
    <x v="12"/>
    <x v="0"/>
    <x v="0"/>
    <x v="0"/>
    <x v="2"/>
    <x v="1"/>
    <x v="2"/>
    <x v="3"/>
    <x v="3"/>
    <x v="1"/>
    <x v="29"/>
    <x v="0"/>
    <x v="0"/>
  </r>
  <r>
    <x v="0"/>
    <x v="99"/>
    <x v="0"/>
    <x v="0"/>
    <x v="4"/>
    <d v="2023-05-04T00:00:00"/>
    <x v="1"/>
    <x v="13"/>
    <x v="13"/>
    <x v="7"/>
    <x v="9"/>
    <s v="ADQ.MANTTO Y SERV. 65/2023"/>
    <d v="2023-05-16T00:00:00"/>
    <x v="0"/>
    <n v="454"/>
    <x v="0"/>
    <x v="98"/>
    <n v="84970.37"/>
    <x v="4"/>
    <x v="566"/>
    <x v="8"/>
    <x v="5"/>
    <x v="0"/>
    <x v="5"/>
    <x v="0"/>
    <s v="24/05/2023"/>
    <s v="24/05/2023"/>
    <x v="0"/>
    <x v="0"/>
    <x v="18"/>
    <x v="6"/>
    <x v="12"/>
    <d v="2023-05-26T00:00:00"/>
    <s v="I.T.ADQ.MANTTO Y SERV.51/2023"/>
    <x v="16"/>
    <s v="CD-223"/>
    <s v="CD-223"/>
    <s v="CD-223"/>
    <n v="55452.4"/>
    <s v="CD-223"/>
    <s v="CD-223/2023"/>
    <s v="INGENIERIA Y  SERVICIOS VALCESFRA - CESAR FRANKLIN VALENCIA AGUILAR"/>
    <x v="0"/>
    <x v="1"/>
    <x v="16"/>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334"/>
    <n v="54108"/>
    <n v="23.275862068965516"/>
    <n v="7774.1379310344828"/>
    <n v="6763.5"/>
    <n v="0"/>
    <d v="2023-07-06T00:00:00"/>
    <x v="11"/>
    <s v="09/05/2337"/>
    <n v="125"/>
    <n v="2555"/>
    <n v="110"/>
    <d v="2024-04-09T00:00:00"/>
    <n v="114628"/>
    <n v="31011459.120000001"/>
    <n v="3787.5600000000004"/>
    <n v="-30961138.68"/>
    <x v="2"/>
    <x v="2"/>
    <m/>
    <x v="0"/>
    <x v="12"/>
    <x v="0"/>
    <x v="0"/>
    <x v="0"/>
    <x v="2"/>
    <x v="1"/>
    <x v="2"/>
    <x v="3"/>
    <x v="3"/>
    <x v="1"/>
    <x v="29"/>
    <x v="0"/>
    <x v="0"/>
  </r>
  <r>
    <x v="0"/>
    <x v="100"/>
    <x v="0"/>
    <x v="0"/>
    <x v="4"/>
    <d v="2023-05-23T00:00:00"/>
    <x v="1"/>
    <x v="12"/>
    <x v="12"/>
    <x v="7"/>
    <x v="9"/>
    <s v="ADQ.MANTTO Y SERV. 70/2023"/>
    <d v="2023-05-25T00:00:00"/>
    <x v="0"/>
    <n v="514"/>
    <x v="0"/>
    <x v="99"/>
    <n v="269961.33"/>
    <x v="0"/>
    <x v="567"/>
    <x v="91"/>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380"/>
    <n v="23962.799999999999"/>
    <n v="9.0603448275862064"/>
    <n v="3442.9310344827586"/>
    <n v="2995.35"/>
    <n v="0"/>
    <d v="2023-07-01T00:00:00"/>
    <x v="9"/>
    <s v="09/05/2383"/>
    <n v="125"/>
    <n v="2555"/>
    <n v="110"/>
    <d v="2024-05-25T00:00:00"/>
    <n v="131434"/>
    <n v="15747633.275999999"/>
    <n v="1677.3960000000002"/>
    <n v="-15725347.871999998"/>
    <x v="2"/>
    <x v="2"/>
    <m/>
    <x v="0"/>
    <x v="12"/>
    <x v="0"/>
    <x v="0"/>
    <x v="0"/>
    <x v="2"/>
    <x v="1"/>
    <x v="2"/>
    <x v="3"/>
    <x v="3"/>
    <x v="1"/>
    <x v="29"/>
    <x v="0"/>
    <x v="0"/>
  </r>
  <r>
    <x v="0"/>
    <x v="100"/>
    <x v="0"/>
    <x v="0"/>
    <x v="4"/>
    <d v="2023-05-23T00:00:00"/>
    <x v="1"/>
    <x v="12"/>
    <x v="12"/>
    <x v="7"/>
    <x v="9"/>
    <s v="ADQ.MANTTO Y SERV. 70/2023"/>
    <d v="2023-05-25T00:00:00"/>
    <x v="0"/>
    <n v="514"/>
    <x v="0"/>
    <x v="99"/>
    <n v="269961.33"/>
    <x v="1"/>
    <x v="568"/>
    <x v="9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381"/>
    <n v="27207.21"/>
    <n v="10.260057471264368"/>
    <n v="3909.0818965517242"/>
    <n v="3400.9012499999999"/>
    <n v="0"/>
    <d v="2023-07-01T00:00:00"/>
    <x v="8"/>
    <s v="09/05/2384"/>
    <n v="125"/>
    <n v="2555"/>
    <n v="110"/>
    <d v="2024-05-26T00:00:00"/>
    <n v="131800"/>
    <n v="17929551.390000001"/>
    <n v="1904.5047000000002"/>
    <n v="-17904248.684699997"/>
    <x v="2"/>
    <x v="2"/>
    <m/>
    <x v="0"/>
    <x v="12"/>
    <x v="0"/>
    <x v="0"/>
    <x v="0"/>
    <x v="2"/>
    <x v="1"/>
    <x v="2"/>
    <x v="3"/>
    <x v="3"/>
    <x v="1"/>
    <x v="29"/>
    <x v="0"/>
    <x v="0"/>
  </r>
  <r>
    <x v="0"/>
    <x v="100"/>
    <x v="0"/>
    <x v="0"/>
    <x v="4"/>
    <d v="2023-05-23T00:00:00"/>
    <x v="1"/>
    <x v="12"/>
    <x v="12"/>
    <x v="7"/>
    <x v="9"/>
    <s v="ADQ.MANTTO Y SERV. 70/2023"/>
    <d v="2023-05-25T00:00:00"/>
    <x v="0"/>
    <n v="514"/>
    <x v="0"/>
    <x v="99"/>
    <n v="269961.33"/>
    <x v="2"/>
    <x v="569"/>
    <x v="9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382"/>
    <n v="27278.62"/>
    <n v="10.260057471264368"/>
    <n v="3919.3419540229884"/>
    <n v="3409.8274999999999"/>
    <n v="0"/>
    <d v="2023-07-01T00:00:00"/>
    <x v="11"/>
    <s v="09/05/2385"/>
    <n v="125"/>
    <n v="2555"/>
    <n v="110"/>
    <d v="2024-05-27T00:00:00"/>
    <n v="132165"/>
    <n v="18026394.061499998"/>
    <n v="1909.5034000000001"/>
    <n v="-18001024.944900002"/>
    <x v="2"/>
    <x v="2"/>
    <m/>
    <x v="0"/>
    <x v="12"/>
    <x v="0"/>
    <x v="0"/>
    <x v="0"/>
    <x v="2"/>
    <x v="1"/>
    <x v="2"/>
    <x v="3"/>
    <x v="3"/>
    <x v="1"/>
    <x v="29"/>
    <x v="0"/>
    <x v="0"/>
  </r>
  <r>
    <x v="0"/>
    <x v="100"/>
    <x v="0"/>
    <x v="0"/>
    <x v="4"/>
    <d v="2023-05-23T00:00:00"/>
    <x v="1"/>
    <x v="12"/>
    <x v="12"/>
    <x v="7"/>
    <x v="9"/>
    <s v="ADQ.MANTTO Y SERV. 70/2023"/>
    <d v="2023-05-25T00:00:00"/>
    <x v="0"/>
    <n v="514"/>
    <x v="0"/>
    <x v="99"/>
    <n v="269961.33"/>
    <x v="3"/>
    <x v="570"/>
    <x v="9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383"/>
    <n v="24151.98"/>
    <n v="9.0603448275862064"/>
    <n v="3470.1120689655172"/>
    <n v="3018.9974999999999"/>
    <n v="0"/>
    <d v="2023-07-01T00:00:00"/>
    <x v="12"/>
    <s v="09/05/2386"/>
    <n v="125"/>
    <n v="2555"/>
    <n v="110"/>
    <d v="2024-05-28T00:00:00"/>
    <n v="132530"/>
    <n v="16004309.547"/>
    <n v="1690.6386000000002"/>
    <n v="-15981848.205599999"/>
    <x v="2"/>
    <x v="2"/>
    <m/>
    <x v="0"/>
    <x v="12"/>
    <x v="0"/>
    <x v="0"/>
    <x v="0"/>
    <x v="2"/>
    <x v="1"/>
    <x v="2"/>
    <x v="3"/>
    <x v="3"/>
    <x v="1"/>
    <x v="29"/>
    <x v="0"/>
    <x v="0"/>
  </r>
  <r>
    <x v="0"/>
    <x v="100"/>
    <x v="0"/>
    <x v="0"/>
    <x v="4"/>
    <d v="2023-05-23T00:00:00"/>
    <x v="1"/>
    <x v="12"/>
    <x v="12"/>
    <x v="7"/>
    <x v="9"/>
    <s v="ADQ.MANTTO Y SERV. 70/2023"/>
    <d v="2023-05-25T00:00:00"/>
    <x v="0"/>
    <n v="514"/>
    <x v="0"/>
    <x v="99"/>
    <n v="269961.33"/>
    <x v="4"/>
    <x v="571"/>
    <x v="24"/>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84"/>
    <n v="28945.919999999998"/>
    <n v="10.830459770114942"/>
    <n v="4158.8965517241377"/>
    <n v="3618.24"/>
    <n v="0"/>
    <d v="2023-07-01T00:00:00"/>
    <x v="13"/>
    <s v="09/05/2387"/>
    <n v="125"/>
    <n v="2555"/>
    <n v="110"/>
    <d v="2024-05-29T00:00:00"/>
    <n v="132895"/>
    <n v="19233840.191999998"/>
    <n v="2026.2144000000001"/>
    <n v="-19206920.486400001"/>
    <x v="2"/>
    <x v="2"/>
    <m/>
    <x v="0"/>
    <x v="12"/>
    <x v="0"/>
    <x v="0"/>
    <x v="0"/>
    <x v="2"/>
    <x v="1"/>
    <x v="2"/>
    <x v="3"/>
    <x v="3"/>
    <x v="1"/>
    <x v="29"/>
    <x v="0"/>
    <x v="0"/>
  </r>
  <r>
    <x v="0"/>
    <x v="100"/>
    <x v="0"/>
    <x v="0"/>
    <x v="4"/>
    <d v="2023-05-23T00:00:00"/>
    <x v="1"/>
    <x v="12"/>
    <x v="12"/>
    <x v="7"/>
    <x v="9"/>
    <s v="ADQ.MANTTO Y SERV. 70/2023"/>
    <d v="2023-05-25T00:00:00"/>
    <x v="0"/>
    <n v="514"/>
    <x v="0"/>
    <x v="99"/>
    <n v="269961.33"/>
    <x v="5"/>
    <x v="572"/>
    <x v="2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385"/>
    <n v="27492.85"/>
    <n v="10.260057471264368"/>
    <n v="3950.1221264367814"/>
    <n v="3436.6062499999998"/>
    <n v="0"/>
    <d v="2023-07-01T00:00:00"/>
    <x v="14"/>
    <s v="09/05/2388"/>
    <n v="125"/>
    <n v="2555"/>
    <n v="110"/>
    <d v="2024-05-30T00:00:00"/>
    <n v="133261"/>
    <n v="18318623.41925"/>
    <n v="1924.4995000000001"/>
    <n v="-18293055.068749998"/>
    <x v="2"/>
    <x v="2"/>
    <m/>
    <x v="0"/>
    <x v="12"/>
    <x v="0"/>
    <x v="0"/>
    <x v="0"/>
    <x v="2"/>
    <x v="1"/>
    <x v="2"/>
    <x v="3"/>
    <x v="3"/>
    <x v="1"/>
    <x v="29"/>
    <x v="0"/>
    <x v="0"/>
  </r>
  <r>
    <x v="0"/>
    <x v="100"/>
    <x v="0"/>
    <x v="0"/>
    <x v="4"/>
    <d v="2023-05-23T00:00:00"/>
    <x v="1"/>
    <x v="12"/>
    <x v="12"/>
    <x v="7"/>
    <x v="9"/>
    <s v="ADQ.MANTTO Y SERV. 70/2023"/>
    <d v="2023-05-25T00:00:00"/>
    <x v="0"/>
    <n v="514"/>
    <x v="0"/>
    <x v="99"/>
    <n v="269961.33"/>
    <x v="6"/>
    <x v="573"/>
    <x v="2"/>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386"/>
    <n v="47041.82"/>
    <n v="17.510057471264368"/>
    <n v="6758.8821839080456"/>
    <n v="5880.2275"/>
    <n v="0"/>
    <d v="2023-07-01T00:00:00"/>
    <x v="15"/>
    <s v="09/05/2389"/>
    <n v="125"/>
    <n v="2555"/>
    <n v="110"/>
    <d v="2024-05-31T00:00:00"/>
    <n v="133626"/>
    <n v="31430051.196599998"/>
    <n v="3292.9274000000005"/>
    <n v="-31386302.304000001"/>
    <x v="2"/>
    <x v="2"/>
    <m/>
    <x v="0"/>
    <x v="12"/>
    <x v="0"/>
    <x v="0"/>
    <x v="0"/>
    <x v="2"/>
    <x v="1"/>
    <x v="2"/>
    <x v="3"/>
    <x v="3"/>
    <x v="1"/>
    <x v="29"/>
    <x v="0"/>
    <x v="0"/>
  </r>
  <r>
    <x v="0"/>
    <x v="100"/>
    <x v="0"/>
    <x v="0"/>
    <x v="4"/>
    <d v="2023-05-23T00:00:00"/>
    <x v="1"/>
    <x v="12"/>
    <x v="12"/>
    <x v="7"/>
    <x v="9"/>
    <s v="ADQ.MANTTO Y SERV. 70/2023"/>
    <d v="2023-05-25T00:00:00"/>
    <x v="0"/>
    <n v="514"/>
    <x v="0"/>
    <x v="99"/>
    <n v="269961.33"/>
    <x v="7"/>
    <x v="574"/>
    <x v="94"/>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7"/>
    <n v="56912.22"/>
    <n v="21.129310344827587"/>
    <n v="8177.0431034482763"/>
    <n v="7114.0275000000001"/>
    <n v="0"/>
    <d v="2023-07-01T00:00:00"/>
    <x v="16"/>
    <s v="09/05/2390"/>
    <n v="125"/>
    <n v="2555"/>
    <n v="110"/>
    <d v="2024-06-01T00:00:00"/>
    <n v="133991"/>
    <n v="38128626.350100003"/>
    <n v="3983.8554000000004"/>
    <n v="-38075697.985500008"/>
    <x v="2"/>
    <x v="2"/>
    <m/>
    <x v="0"/>
    <x v="12"/>
    <x v="0"/>
    <x v="0"/>
    <x v="0"/>
    <x v="2"/>
    <x v="1"/>
    <x v="2"/>
    <x v="3"/>
    <x v="3"/>
    <x v="1"/>
    <x v="29"/>
    <x v="0"/>
    <x v="0"/>
  </r>
  <r>
    <x v="0"/>
    <x v="100"/>
    <x v="0"/>
    <x v="0"/>
    <x v="4"/>
    <d v="2023-05-23T00:00:00"/>
    <x v="1"/>
    <x v="12"/>
    <x v="12"/>
    <x v="7"/>
    <x v="9"/>
    <s v="ADQ.MANTTO Y SERV. 70/2023"/>
    <d v="2023-05-25T00:00:00"/>
    <x v="0"/>
    <n v="514"/>
    <x v="0"/>
    <x v="99"/>
    <n v="269961.33"/>
    <x v="8"/>
    <x v="575"/>
    <x v="81"/>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388"/>
    <n v="63597.08"/>
    <n v="23.550287356321839"/>
    <n v="9137.5114942528726"/>
    <n v="7949.6349999999993"/>
    <n v="0"/>
    <d v="2023-07-01T00:00:00"/>
    <x v="1"/>
    <s v="09/05/2391"/>
    <n v="125"/>
    <n v="2555"/>
    <n v="110"/>
    <d v="2024-06-02T00:00:00"/>
    <n v="134356"/>
    <n v="42723246.402400002"/>
    <n v="4451.7956000000004"/>
    <n v="-42664101.118000001"/>
    <x v="2"/>
    <x v="2"/>
    <m/>
    <x v="0"/>
    <x v="12"/>
    <x v="0"/>
    <x v="0"/>
    <x v="0"/>
    <x v="2"/>
    <x v="1"/>
    <x v="2"/>
    <x v="3"/>
    <x v="3"/>
    <x v="1"/>
    <x v="29"/>
    <x v="0"/>
    <x v="0"/>
  </r>
  <r>
    <x v="0"/>
    <x v="100"/>
    <x v="0"/>
    <x v="0"/>
    <x v="4"/>
    <d v="2023-05-23T00:00:00"/>
    <x v="1"/>
    <x v="12"/>
    <x v="12"/>
    <x v="7"/>
    <x v="9"/>
    <s v="ADQ.MANTTO Y SERV. 70/2023"/>
    <d v="2023-05-25T00:00:00"/>
    <x v="0"/>
    <n v="514"/>
    <x v="0"/>
    <x v="99"/>
    <n v="269961.33"/>
    <x v="9"/>
    <x v="576"/>
    <x v="93"/>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389"/>
    <n v="79542.720000000001"/>
    <n v="29.379310344827584"/>
    <n v="11428.551724137929"/>
    <n v="9942.8399999999983"/>
    <n v="0"/>
    <d v="2023-07-01T00:00:00"/>
    <x v="2"/>
    <s v="09/05/2392"/>
    <n v="125"/>
    <n v="2555"/>
    <n v="110"/>
    <d v="2024-06-03T00:00:00"/>
    <n v="134722"/>
    <n v="53580771.619199999"/>
    <n v="5567.9904000000006"/>
    <n v="-53506796.889600009"/>
    <x v="2"/>
    <x v="2"/>
    <m/>
    <x v="0"/>
    <x v="12"/>
    <x v="0"/>
    <x v="0"/>
    <x v="0"/>
    <x v="2"/>
    <x v="1"/>
    <x v="2"/>
    <x v="3"/>
    <x v="3"/>
    <x v="1"/>
    <x v="29"/>
    <x v="0"/>
    <x v="0"/>
  </r>
  <r>
    <x v="0"/>
    <x v="100"/>
    <x v="0"/>
    <x v="0"/>
    <x v="4"/>
    <d v="2023-05-23T00:00:00"/>
    <x v="1"/>
    <x v="12"/>
    <x v="12"/>
    <x v="7"/>
    <x v="9"/>
    <s v="ADQ.MANTTO Y SERV. 70/2023"/>
    <d v="2023-05-25T00:00:00"/>
    <x v="0"/>
    <n v="514"/>
    <x v="0"/>
    <x v="99"/>
    <n v="269961.33"/>
    <x v="10"/>
    <x v="577"/>
    <x v="95"/>
    <x v="5"/>
    <x v="0"/>
    <x v="8"/>
    <x v="0"/>
    <s v="01/06/2023"/>
    <s v="01/06/2023"/>
    <x v="0"/>
    <x v="0"/>
    <x v="19"/>
    <x v="7"/>
    <x v="17"/>
    <d v="2023-06-02T00:00:00"/>
    <s v="I.T.ADQ.MANTTO Y SERV.56/2023"/>
    <x v="16"/>
    <s v="CD-243"/>
    <s v="CD-243"/>
    <s v="CD-243"/>
    <n v="224967.61"/>
    <s v="CD-243"/>
    <s v="CD-243/2023"/>
    <s v="REPUESTOS, MANGUERAS Y FILTROS REMAFIL LTDA."/>
    <x v="0"/>
    <x v="1"/>
    <x v="26"/>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390"/>
    <n v="109796.69999999998"/>
    <n v="40.449712643678154"/>
    <n v="15775.38793103448"/>
    <n v="13724.587499999998"/>
    <n v="0"/>
    <d v="2023-07-01T00:00:00"/>
    <x v="17"/>
    <s v="09/05/2393"/>
    <n v="125"/>
    <n v="2555"/>
    <n v="110"/>
    <d v="2024-06-04T00:00:00"/>
    <n v="135087"/>
    <n v="74160534.064499989"/>
    <n v="7685.7689999999993"/>
    <n v="-74058423.13349998"/>
    <x v="2"/>
    <x v="2"/>
    <m/>
    <x v="0"/>
    <x v="12"/>
    <x v="0"/>
    <x v="0"/>
    <x v="0"/>
    <x v="2"/>
    <x v="1"/>
    <x v="2"/>
    <x v="3"/>
    <x v="3"/>
    <x v="1"/>
    <x v="29"/>
    <x v="0"/>
    <x v="0"/>
  </r>
  <r>
    <x v="0"/>
    <x v="101"/>
    <x v="0"/>
    <x v="0"/>
    <x v="4"/>
    <d v="2023-05-16T00:00:00"/>
    <x v="1"/>
    <x v="12"/>
    <x v="12"/>
    <x v="7"/>
    <x v="9"/>
    <s v="ADQ.MANTTO Y SERV. 69/2035"/>
    <d v="2023-05-25T00:00:00"/>
    <x v="0"/>
    <n v="466"/>
    <x v="0"/>
    <x v="100"/>
    <n v="737455.19"/>
    <x v="0"/>
    <x v="578"/>
    <x v="9"/>
    <x v="5"/>
    <x v="61"/>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391"/>
    <n v="472019.11"/>
    <n v="173.44971264367817"/>
    <n v="67818.837643678169"/>
    <n v="59002.388750000006"/>
    <n v="0"/>
    <d v="1900-03-05T00:00:00"/>
    <x v="10"/>
    <s v="09/05/2394"/>
    <n v="125"/>
    <n v="2555"/>
    <n v="110"/>
    <d v="2024-06-05T00:00:00"/>
    <n v="180495"/>
    <n v="425985446.29724997"/>
    <n v="33041.337700000004"/>
    <n v="-425546468.52494997"/>
    <x v="2"/>
    <x v="2"/>
    <m/>
    <x v="0"/>
    <x v="12"/>
    <x v="0"/>
    <x v="0"/>
    <x v="0"/>
    <x v="2"/>
    <x v="1"/>
    <x v="2"/>
    <x v="3"/>
    <x v="3"/>
    <x v="1"/>
    <x v="29"/>
    <x v="0"/>
    <x v="0"/>
  </r>
  <r>
    <x v="0"/>
    <x v="101"/>
    <x v="0"/>
    <x v="0"/>
    <x v="4"/>
    <d v="2023-05-16T00:00:00"/>
    <x v="1"/>
    <x v="12"/>
    <x v="12"/>
    <x v="7"/>
    <x v="9"/>
    <s v="ADQ.MANTTO Y SERV. 69/2035"/>
    <d v="2023-05-25T00:00:00"/>
    <x v="0"/>
    <n v="466"/>
    <x v="0"/>
    <x v="100"/>
    <n v="737455.19"/>
    <x v="1"/>
    <x v="579"/>
    <x v="62"/>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392"/>
    <n v="548447.19999999995"/>
    <n v="201.02011494252872"/>
    <n v="78799.885057471256"/>
    <n v="68555.899999999994"/>
    <n v="0"/>
    <d v="1900-03-05T00:00:00"/>
    <x v="9"/>
    <s v="09/05/2395"/>
    <n v="125"/>
    <n v="2555"/>
    <n v="110"/>
    <d v="2024-06-06T00:00:00"/>
    <n v="180860"/>
    <n v="495960802.95999992"/>
    <n v="38391.304000000004"/>
    <n v="-495450747.06400001"/>
    <x v="2"/>
    <x v="2"/>
    <m/>
    <x v="0"/>
    <x v="12"/>
    <x v="0"/>
    <x v="0"/>
    <x v="0"/>
    <x v="2"/>
    <x v="1"/>
    <x v="2"/>
    <x v="3"/>
    <x v="3"/>
    <x v="1"/>
    <x v="29"/>
    <x v="0"/>
    <x v="0"/>
  </r>
  <r>
    <x v="0"/>
    <x v="101"/>
    <x v="0"/>
    <x v="0"/>
    <x v="4"/>
    <d v="2023-05-16T00:00:00"/>
    <x v="1"/>
    <x v="12"/>
    <x v="12"/>
    <x v="7"/>
    <x v="9"/>
    <s v="ADQ.MANTTO Y SERV. 69/2035"/>
    <d v="2023-05-25T00:00:00"/>
    <x v="0"/>
    <n v="466"/>
    <x v="0"/>
    <x v="100"/>
    <n v="737455.19"/>
    <x v="2"/>
    <x v="580"/>
    <x v="62"/>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
    <s v="5541540300 - SOLENOID VALVE "/>
    <s v="PZA"/>
    <n v="9"/>
    <n v="5974.74"/>
    <n v="53772.659999999996"/>
    <x v="0"/>
    <x v="0"/>
    <n v="393"/>
    <n v="2348072.8199999998"/>
    <n v="858.43965517241372"/>
    <n v="337366.78448275861"/>
    <n v="293509.10249999998"/>
    <n v="0"/>
    <d v="1900-03-05T00:00:00"/>
    <x v="8"/>
    <s v="09/05/2396"/>
    <n v="125"/>
    <n v="2555"/>
    <n v="110"/>
    <d v="2024-06-07T00:00:00"/>
    <n v="181226"/>
    <n v="2127659224.3865998"/>
    <n v="164365.0974"/>
    <n v="-2125475516.6639998"/>
    <x v="2"/>
    <x v="2"/>
    <m/>
    <x v="0"/>
    <x v="12"/>
    <x v="0"/>
    <x v="0"/>
    <x v="0"/>
    <x v="2"/>
    <x v="1"/>
    <x v="2"/>
    <x v="3"/>
    <x v="3"/>
    <x v="1"/>
    <x v="29"/>
    <x v="0"/>
    <x v="0"/>
  </r>
  <r>
    <x v="0"/>
    <x v="101"/>
    <x v="0"/>
    <x v="0"/>
    <x v="4"/>
    <d v="2023-05-16T00:00:00"/>
    <x v="1"/>
    <x v="12"/>
    <x v="12"/>
    <x v="7"/>
    <x v="9"/>
    <s v="ADQ.MANTTO Y SERV. 69/2035"/>
    <d v="2023-05-25T00:00:00"/>
    <x v="0"/>
    <n v="466"/>
    <x v="0"/>
    <x v="100"/>
    <n v="737455.19"/>
    <x v="3"/>
    <x v="581"/>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4"/>
    <s v="5573354400 - REVERSE ALARM "/>
    <s v="PZA"/>
    <n v="4"/>
    <n v="5601.55"/>
    <n v="22406.2"/>
    <x v="0"/>
    <x v="0"/>
    <n v="394"/>
    <n v="2207010.7000000002"/>
    <n v="804.82040229885058"/>
    <n v="317099.23850574711"/>
    <n v="275876.33749999997"/>
    <n v="0"/>
    <d v="1900-03-05T00:00:00"/>
    <x v="11"/>
    <s v="09/05/2397"/>
    <n v="125"/>
    <n v="2555"/>
    <n v="110"/>
    <d v="2024-06-08T00:00:00"/>
    <n v="181591"/>
    <n v="2003866400.1185"/>
    <n v="154490.74900000004"/>
    <n v="-2001813880.1675003"/>
    <x v="2"/>
    <x v="2"/>
    <m/>
    <x v="0"/>
    <x v="12"/>
    <x v="0"/>
    <x v="0"/>
    <x v="0"/>
    <x v="2"/>
    <x v="1"/>
    <x v="2"/>
    <x v="3"/>
    <x v="3"/>
    <x v="1"/>
    <x v="29"/>
    <x v="0"/>
    <x v="0"/>
  </r>
  <r>
    <x v="0"/>
    <x v="101"/>
    <x v="0"/>
    <x v="0"/>
    <x v="4"/>
    <d v="2023-05-16T00:00:00"/>
    <x v="1"/>
    <x v="12"/>
    <x v="12"/>
    <x v="7"/>
    <x v="9"/>
    <s v="ADQ.MANTTO Y SERV. 69/2035"/>
    <d v="2023-05-25T00:00:00"/>
    <x v="0"/>
    <n v="466"/>
    <x v="0"/>
    <x v="100"/>
    <n v="737455.19"/>
    <x v="4"/>
    <x v="582"/>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5"/>
    <s v="5537672600 - GAUGE "/>
    <s v="PZA"/>
    <n v="5"/>
    <n v="1265.68"/>
    <n v="6328.4000000000005"/>
    <x v="0"/>
    <x v="0"/>
    <n v="395"/>
    <n v="499943.60000000003"/>
    <n v="181.85057471264369"/>
    <n v="71830.977011494251"/>
    <n v="62492.95"/>
    <n v="0"/>
    <d v="1900-03-05T00:00:00"/>
    <x v="12"/>
    <s v="09/05/2398"/>
    <n v="125"/>
    <n v="2555"/>
    <n v="110"/>
    <d v="2024-06-09T00:00:00"/>
    <n v="181956"/>
    <n v="454838688.40800005"/>
    <n v="34996.052000000003"/>
    <n v="-454373740.86000001"/>
    <x v="2"/>
    <x v="2"/>
    <m/>
    <x v="0"/>
    <x v="12"/>
    <x v="0"/>
    <x v="0"/>
    <x v="0"/>
    <x v="2"/>
    <x v="1"/>
    <x v="2"/>
    <x v="3"/>
    <x v="3"/>
    <x v="1"/>
    <x v="29"/>
    <x v="0"/>
    <x v="0"/>
  </r>
  <r>
    <x v="0"/>
    <x v="101"/>
    <x v="0"/>
    <x v="0"/>
    <x v="4"/>
    <d v="2023-05-16T00:00:00"/>
    <x v="1"/>
    <x v="12"/>
    <x v="12"/>
    <x v="7"/>
    <x v="9"/>
    <s v="ADQ.MANTTO Y SERV. 69/2035"/>
    <d v="2023-05-25T00:00:00"/>
    <x v="0"/>
    <n v="466"/>
    <x v="0"/>
    <x v="100"/>
    <n v="737455.19"/>
    <x v="5"/>
    <x v="583"/>
    <x v="45"/>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396"/>
    <n v="500492.51999999996"/>
    <n v="181.5905172413793"/>
    <n v="71909.844827586203"/>
    <n v="62561.564999999995"/>
    <n v="0"/>
    <d v="1900-03-05T00:00:00"/>
    <x v="13"/>
    <s v="09/05/2399"/>
    <n v="125"/>
    <n v="2555"/>
    <n v="110"/>
    <d v="2024-06-10T00:00:00"/>
    <n v="182321"/>
    <n v="456251483.69459999"/>
    <n v="35034.4764"/>
    <n v="-455786025.65100002"/>
    <x v="2"/>
    <x v="2"/>
    <m/>
    <x v="0"/>
    <x v="12"/>
    <x v="0"/>
    <x v="0"/>
    <x v="0"/>
    <x v="2"/>
    <x v="1"/>
    <x v="2"/>
    <x v="3"/>
    <x v="3"/>
    <x v="1"/>
    <x v="29"/>
    <x v="0"/>
    <x v="0"/>
  </r>
  <r>
    <x v="0"/>
    <x v="101"/>
    <x v="0"/>
    <x v="0"/>
    <x v="4"/>
    <d v="2023-05-16T00:00:00"/>
    <x v="1"/>
    <x v="12"/>
    <x v="12"/>
    <x v="7"/>
    <x v="9"/>
    <s v="ADQ.MANTTO Y SERV. 69/2035"/>
    <d v="2023-05-25T00:00:00"/>
    <x v="0"/>
    <n v="466"/>
    <x v="0"/>
    <x v="100"/>
    <n v="737455.19"/>
    <x v="6"/>
    <x v="584"/>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7"/>
    <s v="5575700317 - HOUR METER "/>
    <s v="PZA"/>
    <n v="4"/>
    <n v="1061.33"/>
    <n v="4245.32"/>
    <x v="0"/>
    <x v="0"/>
    <n v="397"/>
    <n v="421348.00999999995"/>
    <n v="152.48994252873561"/>
    <n v="60538.507183908041"/>
    <n v="52668.501249999994"/>
    <n v="0"/>
    <d v="1900-03-05T00:00:00"/>
    <x v="14"/>
    <s v="09/05/2400"/>
    <n v="125"/>
    <n v="2555"/>
    <n v="110"/>
    <d v="2024-06-11T00:00:00"/>
    <n v="182687"/>
    <n v="384874019.51435"/>
    <n v="29494.360700000001"/>
    <n v="-384482165.86505002"/>
    <x v="2"/>
    <x v="2"/>
    <m/>
    <x v="0"/>
    <x v="12"/>
    <x v="0"/>
    <x v="0"/>
    <x v="0"/>
    <x v="2"/>
    <x v="1"/>
    <x v="2"/>
    <x v="3"/>
    <x v="3"/>
    <x v="1"/>
    <x v="29"/>
    <x v="0"/>
    <x v="0"/>
  </r>
  <r>
    <x v="0"/>
    <x v="101"/>
    <x v="0"/>
    <x v="0"/>
    <x v="4"/>
    <d v="2023-05-16T00:00:00"/>
    <x v="1"/>
    <x v="12"/>
    <x v="12"/>
    <x v="7"/>
    <x v="9"/>
    <s v="ADQ.MANTTO Y SERV. 69/2035"/>
    <d v="2023-05-25T00:00:00"/>
    <x v="0"/>
    <n v="466"/>
    <x v="0"/>
    <x v="100"/>
    <n v="737455.19"/>
    <x v="7"/>
    <x v="585"/>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398"/>
    <n v="1498641.14"/>
    <n v="541.0100574712643"/>
    <n v="215322.00287356318"/>
    <n v="187330.14249999996"/>
    <n v="0"/>
    <d v="1900-03-05T00:00:00"/>
    <x v="15"/>
    <s v="09/05/2401"/>
    <n v="125"/>
    <n v="2555"/>
    <n v="110"/>
    <d v="2024-06-12T00:00:00"/>
    <n v="183052"/>
    <n v="1371646289.7963998"/>
    <n v="104904.87980000001"/>
    <n v="-1370252553.5361998"/>
    <x v="2"/>
    <x v="2"/>
    <m/>
    <x v="0"/>
    <x v="12"/>
    <x v="0"/>
    <x v="0"/>
    <x v="0"/>
    <x v="2"/>
    <x v="1"/>
    <x v="2"/>
    <x v="3"/>
    <x v="3"/>
    <x v="1"/>
    <x v="29"/>
    <x v="0"/>
    <x v="0"/>
  </r>
  <r>
    <x v="0"/>
    <x v="101"/>
    <x v="0"/>
    <x v="0"/>
    <x v="4"/>
    <d v="2023-05-16T00:00:00"/>
    <x v="1"/>
    <x v="12"/>
    <x v="12"/>
    <x v="7"/>
    <x v="9"/>
    <s v="ADQ.MANTTO Y SERV. 69/2035"/>
    <d v="2023-05-25T00:00:00"/>
    <x v="0"/>
    <n v="466"/>
    <x v="0"/>
    <x v="100"/>
    <n v="737455.19"/>
    <x v="8"/>
    <x v="586"/>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399"/>
    <n v="5465853.1200000001"/>
    <n v="1968.2298850574712"/>
    <n v="785323.72413793101"/>
    <n v="683231.64"/>
    <n v="0"/>
    <d v="1900-03-05T00:00:00"/>
    <x v="16"/>
    <s v="09/05/2402"/>
    <n v="125"/>
    <n v="2555"/>
    <n v="110"/>
    <d v="2024-06-13T00:00:00"/>
    <n v="183417"/>
    <n v="5012651908.5552006"/>
    <n v="382609.71840000007"/>
    <n v="-5007568665.1536007"/>
    <x v="2"/>
    <x v="2"/>
    <m/>
    <x v="0"/>
    <x v="12"/>
    <x v="0"/>
    <x v="0"/>
    <x v="0"/>
    <x v="2"/>
    <x v="1"/>
    <x v="2"/>
    <x v="3"/>
    <x v="3"/>
    <x v="1"/>
    <x v="29"/>
    <x v="0"/>
    <x v="0"/>
  </r>
  <r>
    <x v="0"/>
    <x v="101"/>
    <x v="0"/>
    <x v="0"/>
    <x v="4"/>
    <d v="2023-05-16T00:00:00"/>
    <x v="1"/>
    <x v="12"/>
    <x v="12"/>
    <x v="7"/>
    <x v="9"/>
    <s v="ADQ.MANTTO Y SERV. 69/2035"/>
    <d v="2023-05-25T00:00:00"/>
    <x v="0"/>
    <n v="466"/>
    <x v="0"/>
    <x v="100"/>
    <n v="737455.19"/>
    <x v="9"/>
    <x v="587"/>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400"/>
    <n v="412839.99999999994"/>
    <n v="148.29022988505747"/>
    <n v="59316.091954022988"/>
    <n v="51605"/>
    <n v="0"/>
    <d v="1900-03-05T00:00:00"/>
    <x v="1"/>
    <s v="09/05/2403"/>
    <n v="125"/>
    <n v="2555"/>
    <n v="110"/>
    <d v="2024-06-14T00:00:00"/>
    <n v="183782"/>
    <n v="379362804.39999992"/>
    <n v="28898.799999999999"/>
    <n v="-378978863.19999999"/>
    <x v="2"/>
    <x v="2"/>
    <m/>
    <x v="0"/>
    <x v="12"/>
    <x v="0"/>
    <x v="0"/>
    <x v="0"/>
    <x v="2"/>
    <x v="1"/>
    <x v="2"/>
    <x v="3"/>
    <x v="3"/>
    <x v="1"/>
    <x v="29"/>
    <x v="0"/>
    <x v="0"/>
  </r>
  <r>
    <x v="0"/>
    <x v="101"/>
    <x v="0"/>
    <x v="0"/>
    <x v="4"/>
    <d v="2023-05-16T00:00:00"/>
    <x v="1"/>
    <x v="12"/>
    <x v="12"/>
    <x v="7"/>
    <x v="9"/>
    <s v="ADQ.MANTTO Y SERV. 69/2035"/>
    <d v="2023-05-25T00:00:00"/>
    <x v="0"/>
    <n v="466"/>
    <x v="0"/>
    <x v="100"/>
    <n v="737455.19"/>
    <x v="10"/>
    <x v="588"/>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1"/>
    <s v="3217001025 - CONTROL SWITCH "/>
    <s v="PZA"/>
    <n v="4"/>
    <n v="261.42"/>
    <n v="1045.68"/>
    <x v="0"/>
    <x v="0"/>
    <n v="401"/>
    <n v="104829.42000000001"/>
    <n v="37.560344827586206"/>
    <n v="15061.698275862069"/>
    <n v="13103.6775"/>
    <n v="0"/>
    <d v="1900-03-05T00:00:00"/>
    <x v="2"/>
    <s v="09/05/2404"/>
    <n v="125"/>
    <n v="2555"/>
    <n v="110"/>
    <d v="2024-06-15T00:00:00"/>
    <n v="184148"/>
    <n v="96520640.170800015"/>
    <n v="7338.0594000000019"/>
    <n v="-96423148.810200006"/>
    <x v="2"/>
    <x v="2"/>
    <m/>
    <x v="0"/>
    <x v="12"/>
    <x v="0"/>
    <x v="0"/>
    <x v="0"/>
    <x v="2"/>
    <x v="1"/>
    <x v="2"/>
    <x v="3"/>
    <x v="3"/>
    <x v="1"/>
    <x v="29"/>
    <x v="0"/>
    <x v="0"/>
  </r>
  <r>
    <x v="0"/>
    <x v="101"/>
    <x v="0"/>
    <x v="0"/>
    <x v="4"/>
    <d v="2023-05-16T00:00:00"/>
    <x v="1"/>
    <x v="12"/>
    <x v="12"/>
    <x v="7"/>
    <x v="9"/>
    <s v="ADQ.MANTTO Y SERV. 69/2035"/>
    <d v="2023-05-25T00:00:00"/>
    <x v="0"/>
    <n v="466"/>
    <x v="0"/>
    <x v="100"/>
    <n v="737455.19"/>
    <x v="11"/>
    <x v="589"/>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2"/>
    <s v="3217001011 - CONTROL SWITCH "/>
    <s v="PZA"/>
    <n v="5"/>
    <n v="226.13"/>
    <n v="1130.6500000000001"/>
    <x v="0"/>
    <x v="0"/>
    <n v="402"/>
    <n v="90904.26"/>
    <n v="32.489942528735632"/>
    <n v="13060.956896551725"/>
    <n v="11363.032500000001"/>
    <n v="0"/>
    <d v="1900-03-05T00:00:00"/>
    <x v="17"/>
    <s v="09/05/2405"/>
    <n v="125"/>
    <n v="2555"/>
    <n v="110"/>
    <d v="2024-06-16T00:00:00"/>
    <n v="184513"/>
    <n v="83865088.626900002"/>
    <n v="6363.2982000000002"/>
    <n v="-83780547.665099993"/>
    <x v="2"/>
    <x v="2"/>
    <m/>
    <x v="0"/>
    <x v="12"/>
    <x v="0"/>
    <x v="0"/>
    <x v="0"/>
    <x v="2"/>
    <x v="1"/>
    <x v="2"/>
    <x v="3"/>
    <x v="3"/>
    <x v="1"/>
    <x v="29"/>
    <x v="0"/>
    <x v="0"/>
  </r>
  <r>
    <x v="0"/>
    <x v="101"/>
    <x v="0"/>
    <x v="0"/>
    <x v="4"/>
    <d v="2023-05-16T00:00:00"/>
    <x v="1"/>
    <x v="12"/>
    <x v="12"/>
    <x v="7"/>
    <x v="9"/>
    <s v="ADQ.MANTTO Y SERV. 69/2035"/>
    <d v="2023-05-25T00:00:00"/>
    <x v="0"/>
    <n v="466"/>
    <x v="0"/>
    <x v="100"/>
    <n v="737455.19"/>
    <x v="12"/>
    <x v="590"/>
    <x v="96"/>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3"/>
    <s v="5541403800 - RELAY "/>
    <s v="PZA"/>
    <n v="23"/>
    <n v="780.7"/>
    <n v="17956.100000000002"/>
    <x v="0"/>
    <x v="0"/>
    <n v="403"/>
    <n v="314622.10000000003"/>
    <n v="112.16954022988506"/>
    <n v="45204.324712643676"/>
    <n v="39327.762499999997"/>
    <n v="0"/>
    <d v="1900-03-05T00:00:00"/>
    <x v="10"/>
    <s v="09/05/2406"/>
    <n v="125"/>
    <n v="2555"/>
    <n v="110"/>
    <d v="2024-06-17T00:00:00"/>
    <n v="184878"/>
    <n v="290833523.01899999"/>
    <n v="22023.547000000006"/>
    <n v="-290540924.46600002"/>
    <x v="2"/>
    <x v="2"/>
    <m/>
    <x v="0"/>
    <x v="12"/>
    <x v="0"/>
    <x v="0"/>
    <x v="0"/>
    <x v="2"/>
    <x v="1"/>
    <x v="2"/>
    <x v="3"/>
    <x v="3"/>
    <x v="1"/>
    <x v="29"/>
    <x v="0"/>
    <x v="0"/>
  </r>
  <r>
    <x v="0"/>
    <x v="101"/>
    <x v="0"/>
    <x v="0"/>
    <x v="4"/>
    <d v="2023-05-16T00:00:00"/>
    <x v="1"/>
    <x v="12"/>
    <x v="12"/>
    <x v="7"/>
    <x v="9"/>
    <s v="ADQ.MANTTO Y SERV. 69/2035"/>
    <d v="2023-05-25T00:00:00"/>
    <x v="0"/>
    <n v="466"/>
    <x v="0"/>
    <x v="100"/>
    <n v="737455.19"/>
    <x v="13"/>
    <x v="591"/>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4"/>
    <s v="3222327302 - RELAY "/>
    <s v="PZA"/>
    <n v="5"/>
    <n v="159.44999999999999"/>
    <n v="797.25"/>
    <x v="0"/>
    <x v="0"/>
    <n v="404"/>
    <n v="64417.799999999996"/>
    <n v="22.909482758620687"/>
    <n v="9255.4310344827572"/>
    <n v="8052.2249999999985"/>
    <n v="0"/>
    <d v="1900-03-05T00:00:00"/>
    <x v="9"/>
    <s v="09/05/2407"/>
    <n v="125"/>
    <n v="2555"/>
    <n v="110"/>
    <d v="2024-06-18T00:00:00"/>
    <n v="185243"/>
    <n v="59664732.626999997"/>
    <n v="4509.2460000000001"/>
    <n v="-59604824.072999999"/>
    <x v="2"/>
    <x v="2"/>
    <m/>
    <x v="0"/>
    <x v="12"/>
    <x v="0"/>
    <x v="0"/>
    <x v="0"/>
    <x v="2"/>
    <x v="1"/>
    <x v="2"/>
    <x v="3"/>
    <x v="3"/>
    <x v="1"/>
    <x v="29"/>
    <x v="0"/>
    <x v="0"/>
  </r>
  <r>
    <x v="0"/>
    <x v="101"/>
    <x v="0"/>
    <x v="0"/>
    <x v="4"/>
    <d v="2023-05-16T00:00:00"/>
    <x v="1"/>
    <x v="12"/>
    <x v="12"/>
    <x v="7"/>
    <x v="9"/>
    <s v="ADQ.MANTTO Y SERV. 69/2035"/>
    <d v="2023-05-25T00:00:00"/>
    <x v="0"/>
    <n v="466"/>
    <x v="0"/>
    <x v="100"/>
    <n v="737455.19"/>
    <x v="14"/>
    <x v="592"/>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5"/>
    <s v="5112315997 - MIN CIRC BREAK "/>
    <s v="PZA"/>
    <n v="2"/>
    <n v="433.47"/>
    <n v="866.94"/>
    <x v="0"/>
    <x v="0"/>
    <n v="405"/>
    <n v="175555.35"/>
    <n v="62.28017241379311"/>
    <n v="25223.46982758621"/>
    <n v="21944.418750000004"/>
    <n v="0"/>
    <d v="1900-03-05T00:00:00"/>
    <x v="8"/>
    <s v="09/05/2408"/>
    <n v="125"/>
    <n v="2555"/>
    <n v="110"/>
    <d v="2024-06-19T00:00:00"/>
    <n v="185609"/>
    <n v="162923264.79075"/>
    <n v="12288.874500000002"/>
    <n v="-162759998.31525001"/>
    <x v="2"/>
    <x v="2"/>
    <m/>
    <x v="0"/>
    <x v="12"/>
    <x v="0"/>
    <x v="0"/>
    <x v="0"/>
    <x v="2"/>
    <x v="1"/>
    <x v="2"/>
    <x v="3"/>
    <x v="3"/>
    <x v="1"/>
    <x v="29"/>
    <x v="0"/>
    <x v="0"/>
  </r>
  <r>
    <x v="0"/>
    <x v="101"/>
    <x v="0"/>
    <x v="0"/>
    <x v="4"/>
    <d v="2023-05-16T00:00:00"/>
    <x v="1"/>
    <x v="12"/>
    <x v="12"/>
    <x v="7"/>
    <x v="9"/>
    <s v="ADQ.MANTTO Y SERV. 69/2035"/>
    <d v="2023-05-25T00:00:00"/>
    <x v="0"/>
    <n v="466"/>
    <x v="0"/>
    <x v="100"/>
    <n v="737455.19"/>
    <x v="15"/>
    <x v="59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406"/>
    <n v="244541.92"/>
    <n v="86.540229885057485"/>
    <n v="35135.333333333336"/>
    <n v="30567.74"/>
    <n v="0"/>
    <d v="1900-03-05T00:00:00"/>
    <x v="11"/>
    <s v="09/05/2409"/>
    <n v="125"/>
    <n v="2555"/>
    <n v="110"/>
    <d v="2024-06-20T00:00:00"/>
    <n v="185974"/>
    <n v="227392195.15040001"/>
    <n v="17117.934400000002"/>
    <n v="-227164771.16480002"/>
    <x v="2"/>
    <x v="2"/>
    <m/>
    <x v="0"/>
    <x v="12"/>
    <x v="0"/>
    <x v="0"/>
    <x v="0"/>
    <x v="2"/>
    <x v="1"/>
    <x v="2"/>
    <x v="3"/>
    <x v="3"/>
    <x v="1"/>
    <x v="29"/>
    <x v="0"/>
    <x v="0"/>
  </r>
  <r>
    <x v="0"/>
    <x v="101"/>
    <x v="0"/>
    <x v="0"/>
    <x v="4"/>
    <d v="2023-05-16T00:00:00"/>
    <x v="1"/>
    <x v="12"/>
    <x v="12"/>
    <x v="7"/>
    <x v="9"/>
    <s v="ADQ.MANTTO Y SERV. 69/2035"/>
    <d v="2023-05-25T00:00:00"/>
    <x v="0"/>
    <n v="466"/>
    <x v="0"/>
    <x v="100"/>
    <n v="737455.19"/>
    <x v="16"/>
    <x v="594"/>
    <x v="26"/>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7"/>
    <s v="5541570800 - HORN "/>
    <s v="PZA"/>
    <n v="20"/>
    <n v="2583.13"/>
    <n v="51662.600000000006"/>
    <x v="0"/>
    <x v="0"/>
    <n v="407"/>
    <n v="1051333.9100000001"/>
    <n v="371.13936781609198"/>
    <n v="151053.72270114944"/>
    <n v="131416.73875000002"/>
    <n v="0"/>
    <d v="1900-03-05T00:00:00"/>
    <x v="12"/>
    <s v="09/05/2410"/>
    <n v="125"/>
    <n v="2555"/>
    <n v="110"/>
    <d v="2024-06-21T00:00:00"/>
    <n v="186339"/>
    <n v="979522547.27745008"/>
    <n v="73593.373700000011"/>
    <n v="-978544806.74115014"/>
    <x v="2"/>
    <x v="2"/>
    <m/>
    <x v="0"/>
    <x v="12"/>
    <x v="0"/>
    <x v="0"/>
    <x v="0"/>
    <x v="2"/>
    <x v="1"/>
    <x v="2"/>
    <x v="3"/>
    <x v="3"/>
    <x v="1"/>
    <x v="29"/>
    <x v="0"/>
    <x v="0"/>
  </r>
  <r>
    <x v="0"/>
    <x v="101"/>
    <x v="0"/>
    <x v="0"/>
    <x v="4"/>
    <d v="2023-05-16T00:00:00"/>
    <x v="1"/>
    <x v="12"/>
    <x v="12"/>
    <x v="7"/>
    <x v="9"/>
    <s v="ADQ.MANTTO Y SERV. 69/2035"/>
    <d v="2023-05-25T00:00:00"/>
    <x v="0"/>
    <n v="466"/>
    <x v="0"/>
    <x v="100"/>
    <n v="737455.19"/>
    <x v="17"/>
    <x v="595"/>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8"/>
    <s v="3176004267 - DISCONNECTOR "/>
    <s v="PZA"/>
    <n v="2"/>
    <n v="4616.22"/>
    <n v="9232.44"/>
    <x v="0"/>
    <x v="0"/>
    <n v="408"/>
    <n v="1883417.76"/>
    <n v="663.25"/>
    <n v="270606"/>
    <n v="235427.22"/>
    <n v="0"/>
    <d v="1900-03-05T00:00:00"/>
    <x v="13"/>
    <s v="09/05/2411"/>
    <n v="125"/>
    <n v="2555"/>
    <n v="110"/>
    <d v="2024-06-22T00:00:00"/>
    <n v="186704"/>
    <n v="1758208147.3151999"/>
    <n v="131839.24320000003"/>
    <n v="-1756456568.7983999"/>
    <x v="2"/>
    <x v="2"/>
    <m/>
    <x v="0"/>
    <x v="12"/>
    <x v="0"/>
    <x v="0"/>
    <x v="0"/>
    <x v="2"/>
    <x v="1"/>
    <x v="2"/>
    <x v="3"/>
    <x v="3"/>
    <x v="1"/>
    <x v="29"/>
    <x v="0"/>
    <x v="0"/>
  </r>
  <r>
    <x v="0"/>
    <x v="101"/>
    <x v="0"/>
    <x v="0"/>
    <x v="4"/>
    <d v="2023-05-16T00:00:00"/>
    <x v="1"/>
    <x v="12"/>
    <x v="12"/>
    <x v="7"/>
    <x v="9"/>
    <s v="ADQ.MANTTO Y SERV. 69/2035"/>
    <d v="2023-05-25T00:00:00"/>
    <x v="0"/>
    <n v="466"/>
    <x v="0"/>
    <x v="100"/>
    <n v="737455.19"/>
    <x v="18"/>
    <x v="596"/>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409"/>
    <n v="353040.62"/>
    <n v="124.02011494252874"/>
    <n v="50724.227011494251"/>
    <n v="44130.077499999999"/>
    <n v="0"/>
    <d v="1900-03-05T00:00:00"/>
    <x v="14"/>
    <s v="09/05/2412"/>
    <n v="125"/>
    <n v="2555"/>
    <n v="110"/>
    <d v="2024-06-23T00:00:00"/>
    <n v="187070"/>
    <n v="330216543.917"/>
    <n v="24712.843400000002"/>
    <n v="-329888216.14039999"/>
    <x v="2"/>
    <x v="2"/>
    <m/>
    <x v="0"/>
    <x v="12"/>
    <x v="0"/>
    <x v="0"/>
    <x v="0"/>
    <x v="2"/>
    <x v="1"/>
    <x v="2"/>
    <x v="3"/>
    <x v="3"/>
    <x v="1"/>
    <x v="29"/>
    <x v="0"/>
    <x v="0"/>
  </r>
  <r>
    <x v="0"/>
    <x v="101"/>
    <x v="0"/>
    <x v="0"/>
    <x v="4"/>
    <d v="2023-05-16T00:00:00"/>
    <x v="1"/>
    <x v="12"/>
    <x v="12"/>
    <x v="7"/>
    <x v="9"/>
    <s v="ADQ.MANTTO Y SERV. 69/2035"/>
    <d v="2023-05-25T00:00:00"/>
    <x v="0"/>
    <n v="466"/>
    <x v="0"/>
    <x v="100"/>
    <n v="737455.19"/>
    <x v="19"/>
    <x v="597"/>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0"/>
    <s v="5537302900 - CIRCUIT BREAKER "/>
    <s v="PZA"/>
    <n v="15"/>
    <n v="879.6"/>
    <n v="13194"/>
    <x v="0"/>
    <x v="0"/>
    <n v="410"/>
    <n v="360636"/>
    <n v="126.37931034482759"/>
    <n v="51815.517241379312"/>
    <n v="45079.5"/>
    <n v="0"/>
    <d v="1900-03-05T00:00:00"/>
    <x v="15"/>
    <s v="09/05/2413"/>
    <n v="125"/>
    <n v="2555"/>
    <n v="110"/>
    <d v="2024-06-24T00:00:00"/>
    <n v="187435"/>
    <n v="337979043.30000001"/>
    <n v="25244.520000000004"/>
    <n v="-337643651.81999999"/>
    <x v="2"/>
    <x v="2"/>
    <m/>
    <x v="0"/>
    <x v="12"/>
    <x v="0"/>
    <x v="0"/>
    <x v="0"/>
    <x v="2"/>
    <x v="1"/>
    <x v="2"/>
    <x v="3"/>
    <x v="3"/>
    <x v="1"/>
    <x v="29"/>
    <x v="0"/>
    <x v="0"/>
  </r>
  <r>
    <x v="0"/>
    <x v="101"/>
    <x v="0"/>
    <x v="0"/>
    <x v="4"/>
    <d v="2023-05-16T00:00:00"/>
    <x v="1"/>
    <x v="12"/>
    <x v="12"/>
    <x v="7"/>
    <x v="9"/>
    <s v="ADQ.MANTTO Y SERV. 69/2035"/>
    <d v="2023-05-25T00:00:00"/>
    <x v="0"/>
    <n v="466"/>
    <x v="0"/>
    <x v="100"/>
    <n v="737455.19"/>
    <x v="20"/>
    <x v="598"/>
    <x v="5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1"/>
    <s v="5536965700 - CIRCUIT BREAKER "/>
    <s v="PZA"/>
    <n v="15"/>
    <n v="819.05"/>
    <n v="12285.75"/>
    <x v="0"/>
    <x v="0"/>
    <n v="411"/>
    <n v="336629.55"/>
    <n v="117.67959770114942"/>
    <n v="48366.314655172413"/>
    <n v="42078.693749999999"/>
    <n v="0"/>
    <d v="1900-03-05T00:00:00"/>
    <x v="16"/>
    <s v="09/05/2414"/>
    <n v="125"/>
    <n v="2555"/>
    <n v="110"/>
    <d v="2024-06-25T00:00:00"/>
    <n v="187800"/>
    <n v="316095147.44999999"/>
    <n v="23564.068500000001"/>
    <n v="-315782081.96849996"/>
    <x v="2"/>
    <x v="2"/>
    <m/>
    <x v="0"/>
    <x v="12"/>
    <x v="0"/>
    <x v="0"/>
    <x v="0"/>
    <x v="2"/>
    <x v="1"/>
    <x v="2"/>
    <x v="3"/>
    <x v="3"/>
    <x v="1"/>
    <x v="29"/>
    <x v="0"/>
    <x v="0"/>
  </r>
  <r>
    <x v="0"/>
    <x v="101"/>
    <x v="0"/>
    <x v="0"/>
    <x v="4"/>
    <d v="2023-05-16T00:00:00"/>
    <x v="1"/>
    <x v="12"/>
    <x v="12"/>
    <x v="7"/>
    <x v="9"/>
    <s v="ADQ.MANTTO Y SERV. 69/2035"/>
    <d v="2023-05-25T00:00:00"/>
    <x v="0"/>
    <n v="466"/>
    <x v="0"/>
    <x v="100"/>
    <n v="737455.19"/>
    <x v="21"/>
    <x v="599"/>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2"/>
    <s v="5541449600 - RELAY "/>
    <s v="PZA"/>
    <n v="2"/>
    <n v="1770.42"/>
    <n v="3540.84"/>
    <x v="0"/>
    <x v="0"/>
    <n v="412"/>
    <n v="729413.04"/>
    <n v="254.37068965517241"/>
    <n v="104800.72413793103"/>
    <n v="91176.62999999999"/>
    <n v="0"/>
    <d v="1900-03-05T00:00:00"/>
    <x v="1"/>
    <s v="09/05/2415"/>
    <n v="125"/>
    <n v="2555"/>
    <n v="110"/>
    <d v="2024-06-26T00:00:00"/>
    <n v="188165"/>
    <n v="686250023.35800004"/>
    <n v="51058.912800000006"/>
    <n v="-685571669.23080003"/>
    <x v="2"/>
    <x v="2"/>
    <m/>
    <x v="0"/>
    <x v="12"/>
    <x v="0"/>
    <x v="0"/>
    <x v="0"/>
    <x v="2"/>
    <x v="1"/>
    <x v="2"/>
    <x v="3"/>
    <x v="3"/>
    <x v="1"/>
    <x v="29"/>
    <x v="0"/>
    <x v="0"/>
  </r>
  <r>
    <x v="0"/>
    <x v="101"/>
    <x v="0"/>
    <x v="0"/>
    <x v="4"/>
    <d v="2023-05-16T00:00:00"/>
    <x v="1"/>
    <x v="12"/>
    <x v="12"/>
    <x v="7"/>
    <x v="9"/>
    <s v="ADQ.MANTTO Y SERV. 69/2035"/>
    <d v="2023-05-25T00:00:00"/>
    <x v="0"/>
    <n v="466"/>
    <x v="0"/>
    <x v="100"/>
    <n v="737455.19"/>
    <x v="22"/>
    <x v="600"/>
    <x v="8"/>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3"/>
    <s v="5580005216 - SENSOR "/>
    <s v="PZA"/>
    <n v="6"/>
    <n v="6923.25"/>
    <n v="41539.5"/>
    <x v="0"/>
    <x v="0"/>
    <n v="413"/>
    <n v="2859302.25"/>
    <n v="994.71982758620686"/>
    <n v="410819.28879310342"/>
    <n v="357412.78125"/>
    <n v="0"/>
    <d v="1900-03-05T00:00:00"/>
    <x v="2"/>
    <s v="09/05/2416"/>
    <n v="125"/>
    <n v="2555"/>
    <n v="110"/>
    <d v="2024-06-27T00:00:00"/>
    <n v="188531"/>
    <n v="2695335562.4737501"/>
    <n v="200151.15750000003"/>
    <n v="-2692676411.3812499"/>
    <x v="2"/>
    <x v="2"/>
    <m/>
    <x v="0"/>
    <x v="12"/>
    <x v="0"/>
    <x v="0"/>
    <x v="0"/>
    <x v="2"/>
    <x v="1"/>
    <x v="2"/>
    <x v="3"/>
    <x v="3"/>
    <x v="1"/>
    <x v="29"/>
    <x v="0"/>
    <x v="0"/>
  </r>
  <r>
    <x v="0"/>
    <x v="101"/>
    <x v="0"/>
    <x v="0"/>
    <x v="4"/>
    <d v="2023-05-16T00:00:00"/>
    <x v="1"/>
    <x v="12"/>
    <x v="12"/>
    <x v="7"/>
    <x v="9"/>
    <s v="ADQ.MANTTO Y SERV. 69/2035"/>
    <d v="2023-05-25T00:00:00"/>
    <x v="0"/>
    <n v="466"/>
    <x v="0"/>
    <x v="100"/>
    <n v="737455.19"/>
    <x v="23"/>
    <x v="601"/>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4"/>
    <s v="5575701287 - RELAY "/>
    <s v="PZA"/>
    <n v="5"/>
    <n v="872.37"/>
    <n v="4361.8500000000004"/>
    <x v="0"/>
    <x v="0"/>
    <n v="414"/>
    <n v="361161.18"/>
    <n v="125.34051724137932"/>
    <n v="51890.974137931036"/>
    <n v="45145.147499999999"/>
    <n v="0"/>
    <d v="1900-03-05T00:00:00"/>
    <x v="17"/>
    <s v="09/05/2417"/>
    <n v="125"/>
    <n v="2555"/>
    <n v="110"/>
    <d v="2024-06-28T00:00:00"/>
    <n v="188896"/>
    <n v="341109511.28640002"/>
    <n v="25281.282600000002"/>
    <n v="-340773631.389"/>
    <x v="2"/>
    <x v="2"/>
    <m/>
    <x v="0"/>
    <x v="12"/>
    <x v="0"/>
    <x v="0"/>
    <x v="0"/>
    <x v="2"/>
    <x v="1"/>
    <x v="2"/>
    <x v="3"/>
    <x v="3"/>
    <x v="1"/>
    <x v="29"/>
    <x v="0"/>
    <x v="0"/>
  </r>
  <r>
    <x v="0"/>
    <x v="101"/>
    <x v="0"/>
    <x v="0"/>
    <x v="4"/>
    <d v="2023-05-16T00:00:00"/>
    <x v="1"/>
    <x v="12"/>
    <x v="12"/>
    <x v="7"/>
    <x v="9"/>
    <s v="ADQ.MANTTO Y SERV. 69/2035"/>
    <d v="2023-05-25T00:00:00"/>
    <x v="0"/>
    <n v="466"/>
    <x v="0"/>
    <x v="100"/>
    <n v="737455.19"/>
    <x v="24"/>
    <x v="602"/>
    <x v="2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5"/>
    <s v="3176002176 - LEVEL SWITCH "/>
    <s v="PZA"/>
    <n v="5"/>
    <n v="3667.15"/>
    <n v="18335.75"/>
    <x v="0"/>
    <x v="0"/>
    <n v="415"/>
    <n v="1521867.25"/>
    <n v="526.88936781609198"/>
    <n v="218659.08764367818"/>
    <n v="190233.40625000003"/>
    <n v="0"/>
    <d v="1900-03-05T00:00:00"/>
    <x v="10"/>
    <s v="09/05/2418"/>
    <n v="125"/>
    <n v="2555"/>
    <n v="110"/>
    <d v="2024-06-29T00:00:00"/>
    <n v="189261"/>
    <n v="1440150588.01125"/>
    <n v="106530.7075"/>
    <n v="-1438735251.46875"/>
    <x v="2"/>
    <x v="2"/>
    <m/>
    <x v="0"/>
    <x v="12"/>
    <x v="0"/>
    <x v="0"/>
    <x v="0"/>
    <x v="2"/>
    <x v="1"/>
    <x v="2"/>
    <x v="3"/>
    <x v="3"/>
    <x v="1"/>
    <x v="29"/>
    <x v="0"/>
    <x v="0"/>
  </r>
  <r>
    <x v="0"/>
    <x v="101"/>
    <x v="0"/>
    <x v="0"/>
    <x v="4"/>
    <d v="2023-05-16T00:00:00"/>
    <x v="1"/>
    <x v="12"/>
    <x v="12"/>
    <x v="7"/>
    <x v="9"/>
    <s v="ADQ.MANTTO Y SERV. 69/2035"/>
    <d v="2023-05-25T00:00:00"/>
    <x v="0"/>
    <n v="466"/>
    <x v="0"/>
    <x v="100"/>
    <n v="737455.19"/>
    <x v="25"/>
    <x v="60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416"/>
    <n v="1821672.3200000003"/>
    <n v="629.16954022988511"/>
    <n v="261734.52873563219"/>
    <n v="227709.04"/>
    <n v="0"/>
    <d v="1900-03-05T00:00:00"/>
    <x v="9"/>
    <s v="09/05/2419"/>
    <n v="125"/>
    <n v="2555"/>
    <n v="110"/>
    <d v="2024-06-30T00:00:00"/>
    <n v="189626"/>
    <n v="1727182176.7616005"/>
    <n v="127517.06240000004"/>
    <n v="-1725488021.5040007"/>
    <x v="2"/>
    <x v="2"/>
    <m/>
    <x v="0"/>
    <x v="12"/>
    <x v="0"/>
    <x v="0"/>
    <x v="0"/>
    <x v="2"/>
    <x v="1"/>
    <x v="2"/>
    <x v="3"/>
    <x v="3"/>
    <x v="1"/>
    <x v="29"/>
    <x v="0"/>
    <x v="0"/>
  </r>
  <r>
    <x v="0"/>
    <x v="101"/>
    <x v="0"/>
    <x v="0"/>
    <x v="4"/>
    <d v="2023-05-16T00:00:00"/>
    <x v="1"/>
    <x v="12"/>
    <x v="12"/>
    <x v="7"/>
    <x v="9"/>
    <s v="ADQ.MANTTO Y SERV. 69/2035"/>
    <d v="2023-05-25T00:00:00"/>
    <x v="0"/>
    <n v="466"/>
    <x v="0"/>
    <x v="100"/>
    <n v="737455.19"/>
    <x v="26"/>
    <x v="604"/>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7"/>
    <s v="5535621100 - FUSE "/>
    <s v="PZA"/>
    <n v="4"/>
    <n v="2245.23"/>
    <n v="8980.92"/>
    <x v="0"/>
    <x v="0"/>
    <n v="417"/>
    <n v="936260.91"/>
    <n v="322.5905172413793"/>
    <n v="134520.24568965516"/>
    <n v="117032.61374999999"/>
    <n v="0"/>
    <d v="1900-03-05T00:00:00"/>
    <x v="8"/>
    <s v="09/05/2420"/>
    <n v="125"/>
    <n v="2555"/>
    <n v="110"/>
    <d v="2024-07-01T00:00:00"/>
    <n v="189992"/>
    <n v="889410414.06360006"/>
    <n v="65538.26370000001"/>
    <n v="-888539691.41729999"/>
    <x v="2"/>
    <x v="2"/>
    <m/>
    <x v="0"/>
    <x v="12"/>
    <x v="0"/>
    <x v="0"/>
    <x v="0"/>
    <x v="2"/>
    <x v="1"/>
    <x v="2"/>
    <x v="3"/>
    <x v="3"/>
    <x v="1"/>
    <x v="29"/>
    <x v="0"/>
    <x v="0"/>
  </r>
  <r>
    <x v="0"/>
    <x v="101"/>
    <x v="0"/>
    <x v="0"/>
    <x v="4"/>
    <d v="2023-05-16T00:00:00"/>
    <x v="1"/>
    <x v="12"/>
    <x v="12"/>
    <x v="7"/>
    <x v="9"/>
    <s v="ADQ.MANTTO Y SERV. 69/2035"/>
    <d v="2023-05-25T00:00:00"/>
    <x v="0"/>
    <n v="466"/>
    <x v="0"/>
    <x v="100"/>
    <n v="737455.19"/>
    <x v="27"/>
    <x v="605"/>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8"/>
    <s v="5500560400 - PRESS. SWITCH "/>
    <s v="PZA"/>
    <n v="4"/>
    <n v="12741.46"/>
    <n v="50965.84"/>
    <x v="0"/>
    <x v="0"/>
    <n v="418"/>
    <n v="5325930.2799999993"/>
    <n v="1830.6695402298849"/>
    <n v="765219.86781609186"/>
    <n v="665741.28499999992"/>
    <n v="0"/>
    <d v="1900-03-05T00:00:00"/>
    <x v="11"/>
    <s v="09/05/2421"/>
    <n v="125"/>
    <n v="2555"/>
    <n v="110"/>
    <d v="2024-07-02T00:00:00"/>
    <n v="190357"/>
    <n v="5069140551.549799"/>
    <n v="372815.11959999998"/>
    <n v="-5064187436.3894005"/>
    <x v="2"/>
    <x v="2"/>
    <m/>
    <x v="0"/>
    <x v="12"/>
    <x v="0"/>
    <x v="0"/>
    <x v="0"/>
    <x v="2"/>
    <x v="1"/>
    <x v="2"/>
    <x v="3"/>
    <x v="3"/>
    <x v="1"/>
    <x v="29"/>
    <x v="0"/>
    <x v="0"/>
  </r>
  <r>
    <x v="0"/>
    <x v="101"/>
    <x v="0"/>
    <x v="0"/>
    <x v="4"/>
    <d v="2023-05-16T00:00:00"/>
    <x v="1"/>
    <x v="12"/>
    <x v="12"/>
    <x v="7"/>
    <x v="9"/>
    <s v="ADQ.MANTTO Y SERV. 69/2035"/>
    <d v="2023-05-25T00:00:00"/>
    <x v="0"/>
    <n v="466"/>
    <x v="0"/>
    <x v="100"/>
    <n v="737455.19"/>
    <x v="28"/>
    <x v="606"/>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29"/>
    <s v="5537302100 - SWITCH "/>
    <s v="PZA"/>
    <n v="4"/>
    <n v="235.6"/>
    <n v="942.4"/>
    <x v="0"/>
    <x v="0"/>
    <n v="419"/>
    <n v="98716.4"/>
    <n v="33.850574712643677"/>
    <n v="14183.3908045977"/>
    <n v="12339.55"/>
    <n v="0"/>
    <d v="1900-03-05T00:00:00"/>
    <x v="12"/>
    <s v="09/05/2422"/>
    <n v="125"/>
    <n v="2555"/>
    <n v="110"/>
    <d v="2024-07-03T00:00:00"/>
    <n v="190722"/>
    <n v="94136946.203999996"/>
    <n v="6910.1480000000001"/>
    <n v="-94045139.951999992"/>
    <x v="2"/>
    <x v="2"/>
    <m/>
    <x v="0"/>
    <x v="12"/>
    <x v="0"/>
    <x v="0"/>
    <x v="0"/>
    <x v="2"/>
    <x v="1"/>
    <x v="2"/>
    <x v="3"/>
    <x v="3"/>
    <x v="1"/>
    <x v="29"/>
    <x v="0"/>
    <x v="0"/>
  </r>
  <r>
    <x v="0"/>
    <x v="101"/>
    <x v="0"/>
    <x v="0"/>
    <x v="4"/>
    <d v="2023-05-16T00:00:00"/>
    <x v="1"/>
    <x v="12"/>
    <x v="12"/>
    <x v="7"/>
    <x v="9"/>
    <s v="ADQ.MANTTO Y SERV. 69/2035"/>
    <d v="2023-05-25T00:00:00"/>
    <x v="0"/>
    <n v="466"/>
    <x v="0"/>
    <x v="100"/>
    <n v="737455.19"/>
    <x v="29"/>
    <x v="607"/>
    <x v="75"/>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420"/>
    <n v="112572.59999999999"/>
    <n v="38.510057471264361"/>
    <n v="16174.224137931031"/>
    <n v="14071.574999999997"/>
    <n v="0"/>
    <d v="1900-03-05T00:00:00"/>
    <x v="13"/>
    <s v="09/05/2423"/>
    <n v="125"/>
    <n v="2555"/>
    <n v="110"/>
    <d v="2024-07-04T00:00:00"/>
    <n v="191087"/>
    <n v="107555802.08099999"/>
    <n v="7880.0820000000003"/>
    <n v="-107451109.56299999"/>
    <x v="2"/>
    <x v="2"/>
    <m/>
    <x v="0"/>
    <x v="12"/>
    <x v="0"/>
    <x v="0"/>
    <x v="0"/>
    <x v="2"/>
    <x v="1"/>
    <x v="2"/>
    <x v="3"/>
    <x v="3"/>
    <x v="1"/>
    <x v="29"/>
    <x v="0"/>
    <x v="0"/>
  </r>
  <r>
    <x v="0"/>
    <x v="101"/>
    <x v="0"/>
    <x v="0"/>
    <x v="4"/>
    <d v="2023-05-16T00:00:00"/>
    <x v="1"/>
    <x v="12"/>
    <x v="12"/>
    <x v="7"/>
    <x v="9"/>
    <s v="ADQ.MANTTO Y SERV. 69/2035"/>
    <d v="2023-05-25T00:00:00"/>
    <x v="0"/>
    <n v="466"/>
    <x v="0"/>
    <x v="100"/>
    <n v="737455.19"/>
    <x v="30"/>
    <x v="608"/>
    <x v="29"/>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1"/>
    <s v="5534903100 - PRESSURE SWITCH "/>
    <s v="PZA"/>
    <n v="4"/>
    <n v="623.34"/>
    <n v="2493.36"/>
    <x v="0"/>
    <x v="0"/>
    <n v="421"/>
    <n v="262426.14"/>
    <n v="89.560344827586206"/>
    <n v="37704.90517241379"/>
    <n v="32803.267499999994"/>
    <n v="0"/>
    <d v="1900-03-05T00:00:00"/>
    <x v="14"/>
    <s v="09/05/2424"/>
    <n v="125"/>
    <n v="2555"/>
    <n v="110"/>
    <d v="2024-07-05T00:00:00"/>
    <n v="191453"/>
    <n v="251211358.90710002"/>
    <n v="18369.829800000003"/>
    <n v="-250967302.59690005"/>
    <x v="2"/>
    <x v="2"/>
    <m/>
    <x v="0"/>
    <x v="12"/>
    <x v="0"/>
    <x v="0"/>
    <x v="0"/>
    <x v="2"/>
    <x v="1"/>
    <x v="2"/>
    <x v="3"/>
    <x v="3"/>
    <x v="1"/>
    <x v="29"/>
    <x v="0"/>
    <x v="0"/>
  </r>
  <r>
    <x v="0"/>
    <x v="101"/>
    <x v="0"/>
    <x v="0"/>
    <x v="4"/>
    <d v="2023-05-16T00:00:00"/>
    <x v="1"/>
    <x v="12"/>
    <x v="12"/>
    <x v="7"/>
    <x v="9"/>
    <s v="ADQ.MANTTO Y SERV. 69/2035"/>
    <d v="2023-05-25T00:00:00"/>
    <x v="0"/>
    <n v="466"/>
    <x v="0"/>
    <x v="100"/>
    <n v="737455.19"/>
    <x v="31"/>
    <x v="609"/>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422"/>
    <n v="1547537.3"/>
    <n v="526.88936781609198"/>
    <n v="222347.3132183908"/>
    <n v="193442.16250000001"/>
    <n v="0"/>
    <d v="1900-03-05T00:00:00"/>
    <x v="15"/>
    <s v="09/05/2425"/>
    <n v="125"/>
    <n v="2555"/>
    <n v="110"/>
    <d v="2024-07-06T00:00:00"/>
    <n v="191818"/>
    <n v="1484227549.0570002"/>
    <n v="108327.61100000002"/>
    <n v="-1482788339.3680003"/>
    <x v="2"/>
    <x v="2"/>
    <m/>
    <x v="0"/>
    <x v="12"/>
    <x v="0"/>
    <x v="0"/>
    <x v="0"/>
    <x v="2"/>
    <x v="1"/>
    <x v="2"/>
    <x v="3"/>
    <x v="3"/>
    <x v="1"/>
    <x v="29"/>
    <x v="0"/>
    <x v="0"/>
  </r>
  <r>
    <x v="0"/>
    <x v="101"/>
    <x v="0"/>
    <x v="0"/>
    <x v="4"/>
    <d v="2023-05-16T00:00:00"/>
    <x v="1"/>
    <x v="12"/>
    <x v="12"/>
    <x v="7"/>
    <x v="9"/>
    <s v="ADQ.MANTTO Y SERV. 69/2035"/>
    <d v="2023-05-25T00:00:00"/>
    <x v="0"/>
    <n v="466"/>
    <x v="0"/>
    <x v="100"/>
    <n v="737455.19"/>
    <x v="32"/>
    <x v="610"/>
    <x v="8"/>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3"/>
    <s v="5535002900 - TEMP. SENSOR "/>
    <s v="PZA"/>
    <n v="6"/>
    <n v="342.5"/>
    <n v="2055"/>
    <x v="0"/>
    <x v="0"/>
    <n v="423"/>
    <n v="144877.5"/>
    <n v="49.209770114942529"/>
    <n v="20815.732758620688"/>
    <n v="18109.6875"/>
    <n v="0"/>
    <d v="1900-03-05T00:00:00"/>
    <x v="16"/>
    <s v="09/05/2426"/>
    <n v="125"/>
    <n v="2555"/>
    <n v="110"/>
    <d v="2024-07-07T00:00:00"/>
    <n v="192183"/>
    <n v="139214962.91249999"/>
    <n v="10141.425000000001"/>
    <n v="-139080226.83750001"/>
    <x v="2"/>
    <x v="2"/>
    <m/>
    <x v="0"/>
    <x v="12"/>
    <x v="0"/>
    <x v="0"/>
    <x v="0"/>
    <x v="2"/>
    <x v="1"/>
    <x v="2"/>
    <x v="3"/>
    <x v="3"/>
    <x v="1"/>
    <x v="29"/>
    <x v="0"/>
    <x v="0"/>
  </r>
  <r>
    <x v="0"/>
    <x v="101"/>
    <x v="0"/>
    <x v="0"/>
    <x v="4"/>
    <d v="2023-05-16T00:00:00"/>
    <x v="1"/>
    <x v="12"/>
    <x v="12"/>
    <x v="7"/>
    <x v="9"/>
    <s v="ADQ.MANTTO Y SERV. 69/2035"/>
    <d v="2023-05-25T00:00:00"/>
    <x v="0"/>
    <n v="466"/>
    <x v="0"/>
    <x v="100"/>
    <n v="737455.19"/>
    <x v="33"/>
    <x v="611"/>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4"/>
    <s v="5580016370 - PLC SYSTEM "/>
    <s v="PZA"/>
    <n v="2"/>
    <n v="19480.14"/>
    <n v="38960.28"/>
    <x v="0"/>
    <x v="0"/>
    <n v="424"/>
    <n v="8259579.3599999994"/>
    <n v="2798.8706896551726"/>
    <n v="1186721.1724137932"/>
    <n v="1032447.42"/>
    <n v="0"/>
    <d v="1900-03-05T00:00:00"/>
    <x v="1"/>
    <s v="09/05/2427"/>
    <n v="125"/>
    <n v="2555"/>
    <n v="110"/>
    <d v="2024-07-08T00:00:00"/>
    <n v="192548"/>
    <n v="7951827433.0463991"/>
    <n v="578170.55520000006"/>
    <n v="-7944146024.2415991"/>
    <x v="2"/>
    <x v="2"/>
    <m/>
    <x v="0"/>
    <x v="12"/>
    <x v="0"/>
    <x v="0"/>
    <x v="0"/>
    <x v="2"/>
    <x v="1"/>
    <x v="2"/>
    <x v="3"/>
    <x v="3"/>
    <x v="1"/>
    <x v="29"/>
    <x v="0"/>
    <x v="0"/>
  </r>
  <r>
    <x v="0"/>
    <x v="101"/>
    <x v="0"/>
    <x v="0"/>
    <x v="4"/>
    <d v="2023-05-16T00:00:00"/>
    <x v="1"/>
    <x v="12"/>
    <x v="12"/>
    <x v="7"/>
    <x v="9"/>
    <s v="ADQ.MANTTO Y SERV. 69/2035"/>
    <d v="2023-05-25T00:00:00"/>
    <x v="0"/>
    <n v="466"/>
    <x v="0"/>
    <x v="100"/>
    <n v="737455.19"/>
    <x v="34"/>
    <x v="612"/>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5"/>
    <s v="5590000737 - GENERATOR "/>
    <s v="PZA"/>
    <n v="2"/>
    <n v="13794.72"/>
    <n v="27589.439999999999"/>
    <x v="0"/>
    <x v="0"/>
    <n v="425"/>
    <n v="5862756"/>
    <n v="1982"/>
    <n v="842350"/>
    <n v="732844.5"/>
    <n v="0"/>
    <d v="1900-03-05T00:00:00"/>
    <x v="2"/>
    <s v="09/05/2428"/>
    <n v="125"/>
    <n v="2555"/>
    <n v="110"/>
    <d v="2024-07-09T00:00:00"/>
    <n v="192914"/>
    <n v="5655038554.9200001"/>
    <n v="410392.92000000004"/>
    <n v="-5649586191.8400002"/>
    <x v="2"/>
    <x v="2"/>
    <m/>
    <x v="0"/>
    <x v="12"/>
    <x v="0"/>
    <x v="0"/>
    <x v="0"/>
    <x v="2"/>
    <x v="1"/>
    <x v="2"/>
    <x v="3"/>
    <x v="3"/>
    <x v="1"/>
    <x v="29"/>
    <x v="0"/>
    <x v="0"/>
  </r>
  <r>
    <x v="0"/>
    <x v="101"/>
    <x v="0"/>
    <x v="0"/>
    <x v="4"/>
    <d v="2023-05-16T00:00:00"/>
    <x v="1"/>
    <x v="12"/>
    <x v="12"/>
    <x v="7"/>
    <x v="9"/>
    <s v="ADQ.MANTTO Y SERV. 69/2035"/>
    <d v="2023-05-25T00:00:00"/>
    <x v="0"/>
    <n v="466"/>
    <x v="0"/>
    <x v="100"/>
    <n v="737455.19"/>
    <x v="35"/>
    <x v="613"/>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6"/>
    <s v="5575700122 - PLC SYSTEM "/>
    <s v="PZA"/>
    <n v="2"/>
    <n v="15141.69"/>
    <n v="30283.38"/>
    <x v="0"/>
    <x v="0"/>
    <n v="426"/>
    <n v="6450359.9400000004"/>
    <n v="2175.530172413793"/>
    <n v="926775.85344827583"/>
    <n v="806294.99249999993"/>
    <n v="0"/>
    <d v="1900-03-05T00:00:00"/>
    <x v="17"/>
    <s v="09/05/2429"/>
    <n v="125"/>
    <n v="2555"/>
    <n v="110"/>
    <d v="2024-07-10T00:00:00"/>
    <n v="193279"/>
    <n v="6233595594.2163"/>
    <n v="451525.19580000004"/>
    <n v="-6227596759.4721012"/>
    <x v="2"/>
    <x v="2"/>
    <m/>
    <x v="0"/>
    <x v="12"/>
    <x v="0"/>
    <x v="0"/>
    <x v="0"/>
    <x v="2"/>
    <x v="1"/>
    <x v="2"/>
    <x v="3"/>
    <x v="3"/>
    <x v="1"/>
    <x v="29"/>
    <x v="0"/>
    <x v="0"/>
  </r>
  <r>
    <x v="0"/>
    <x v="101"/>
    <x v="0"/>
    <x v="0"/>
    <x v="4"/>
    <d v="2023-05-16T00:00:00"/>
    <x v="1"/>
    <x v="12"/>
    <x v="12"/>
    <x v="7"/>
    <x v="9"/>
    <s v="ADQ.MANTTO Y SERV. 69/2035"/>
    <d v="2023-05-25T00:00:00"/>
    <x v="0"/>
    <n v="466"/>
    <x v="0"/>
    <x v="100"/>
    <n v="737455.19"/>
    <x v="36"/>
    <x v="614"/>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7"/>
    <s v="3176002806 - INSTRUMENT "/>
    <s v="PZA"/>
    <n v="2"/>
    <n v="5793.02"/>
    <n v="11586.04"/>
    <x v="0"/>
    <x v="0"/>
    <n v="427"/>
    <n v="2473619.54"/>
    <n v="832.330459770115"/>
    <n v="355405.10632183909"/>
    <n v="309202.4425"/>
    <n v="0"/>
    <d v="1900-03-05T00:00:00"/>
    <x v="10"/>
    <s v="09/05/2430"/>
    <n v="125"/>
    <n v="2555"/>
    <n v="110"/>
    <d v="2024-07-11T00:00:00"/>
    <n v="193644"/>
    <n v="2395007911.0188003"/>
    <n v="173153.36780000001"/>
    <n v="-2392707444.8466005"/>
    <x v="2"/>
    <x v="2"/>
    <m/>
    <x v="0"/>
    <x v="12"/>
    <x v="0"/>
    <x v="0"/>
    <x v="0"/>
    <x v="2"/>
    <x v="1"/>
    <x v="2"/>
    <x v="3"/>
    <x v="3"/>
    <x v="1"/>
    <x v="29"/>
    <x v="0"/>
    <x v="0"/>
  </r>
  <r>
    <x v="0"/>
    <x v="101"/>
    <x v="0"/>
    <x v="0"/>
    <x v="4"/>
    <d v="2023-05-16T00:00:00"/>
    <x v="1"/>
    <x v="12"/>
    <x v="12"/>
    <x v="7"/>
    <x v="9"/>
    <s v="ADQ.MANTTO Y SERV. 69/2035"/>
    <d v="2023-05-25T00:00:00"/>
    <x v="0"/>
    <n v="466"/>
    <x v="0"/>
    <x v="100"/>
    <n v="737455.19"/>
    <x v="37"/>
    <x v="615"/>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8"/>
    <s v="5580101816 - CABLE "/>
    <s v="PZA"/>
    <n v="2"/>
    <n v="11989.78"/>
    <n v="23979.56"/>
    <x v="0"/>
    <x v="0"/>
    <n v="428"/>
    <n v="5131625.84"/>
    <n v="1722.6695402298851"/>
    <n v="737302.5632183908"/>
    <n v="641453.23"/>
    <n v="0"/>
    <d v="1900-03-05T00:00:00"/>
    <x v="9"/>
    <s v="09/05/2431"/>
    <n v="125"/>
    <n v="2555"/>
    <n v="110"/>
    <d v="2024-07-12T00:00:00"/>
    <n v="194009"/>
    <n v="4977907987.9628"/>
    <n v="359213.8088"/>
    <n v="-4973135575.9315996"/>
    <x v="2"/>
    <x v="2"/>
    <m/>
    <x v="0"/>
    <x v="12"/>
    <x v="0"/>
    <x v="0"/>
    <x v="0"/>
    <x v="2"/>
    <x v="1"/>
    <x v="2"/>
    <x v="3"/>
    <x v="3"/>
    <x v="1"/>
    <x v="29"/>
    <x v="0"/>
    <x v="0"/>
  </r>
  <r>
    <x v="0"/>
    <x v="101"/>
    <x v="0"/>
    <x v="0"/>
    <x v="4"/>
    <d v="2023-05-16T00:00:00"/>
    <x v="1"/>
    <x v="12"/>
    <x v="12"/>
    <x v="7"/>
    <x v="9"/>
    <s v="ADQ.MANTTO Y SERV. 69/2035"/>
    <d v="2023-05-25T00:00:00"/>
    <x v="0"/>
    <n v="466"/>
    <x v="0"/>
    <x v="100"/>
    <n v="737455.19"/>
    <x v="38"/>
    <x v="616"/>
    <x v="7"/>
    <x v="5"/>
    <x v="0"/>
    <x v="8"/>
    <x v="0"/>
    <s v="01/06/2023"/>
    <s v="01/06/2023"/>
    <x v="0"/>
    <x v="0"/>
    <x v="18"/>
    <x v="7"/>
    <x v="12"/>
    <d v="2023-06-05T00:00:00"/>
    <s v="I.T.ADQ.MANTTO Y SERV.57/2023"/>
    <x v="24"/>
    <s v="CD-244"/>
    <s v="CD-244"/>
    <s v="CD-244"/>
    <n v="649668.46"/>
    <s v="CD-244"/>
    <m/>
    <s v="EPIROC BOLIVIA S.A. EQUIPOS Y SERVICIOS"/>
    <x v="0"/>
    <x v="1"/>
    <x v="27"/>
    <x v="0"/>
    <d v="2023-06-01T00:00:00"/>
    <m/>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1900-03-05T00:00:00"/>
    <x v="8"/>
    <s v="09/05/2432"/>
    <n v="125"/>
    <n v="2555"/>
    <n v="110"/>
    <d v="2024-07-13T00:00:00"/>
    <n v="194375"/>
    <n v="0"/>
    <n v="0"/>
    <n v="0"/>
    <x v="2"/>
    <x v="2"/>
    <m/>
    <x v="0"/>
    <x v="12"/>
    <x v="0"/>
    <x v="0"/>
    <x v="0"/>
    <x v="2"/>
    <x v="1"/>
    <x v="2"/>
    <x v="3"/>
    <x v="3"/>
    <x v="1"/>
    <x v="29"/>
    <x v="0"/>
    <x v="0"/>
  </r>
  <r>
    <x v="0"/>
    <x v="102"/>
    <x v="0"/>
    <x v="0"/>
    <x v="6"/>
    <d v="2023-04-20T00:00:00"/>
    <x v="1"/>
    <x v="22"/>
    <x v="22"/>
    <x v="1"/>
    <x v="14"/>
    <s v="ADQ/MINA-028/2023"/>
    <d v="2023-05-29T00:00:00"/>
    <x v="0"/>
    <n v="267"/>
    <x v="0"/>
    <x v="101"/>
    <n v="222720"/>
    <x v="0"/>
    <x v="617"/>
    <x v="16"/>
    <x v="18"/>
    <x v="0"/>
    <x v="0"/>
    <x v="0"/>
    <s v="05/06/2023"/>
    <s v="05/06/2023"/>
    <x v="0"/>
    <x v="0"/>
    <x v="17"/>
    <x v="8"/>
    <x v="23"/>
    <d v="2023-06-14T00:00:00"/>
    <s v="IT/MINA-028/2023"/>
    <x v="24"/>
    <s v="CD-136"/>
    <s v="CD-136"/>
    <s v="CD-136"/>
    <n v="156600"/>
    <s v="CD-136"/>
    <s v="CD-136/2023"/>
    <s v="TOYOSA EQUIPOS LTDA."/>
    <x v="0"/>
    <x v="1"/>
    <x v="28"/>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0"/>
    <n v="0"/>
    <n v="22500"/>
    <n v="0"/>
    <n v="0"/>
    <n v="0"/>
    <d v="2023-07-10T00:00:00"/>
    <x v="11"/>
    <s v="09/05/2433"/>
    <n v="125"/>
    <n v="2555"/>
    <n v="110"/>
    <d v="2024-07-14T00:00:00"/>
    <n v="149688"/>
    <n v="0"/>
    <n v="0"/>
    <n v="0"/>
    <x v="2"/>
    <x v="2"/>
    <m/>
    <x v="0"/>
    <x v="12"/>
    <x v="0"/>
    <x v="0"/>
    <x v="0"/>
    <x v="2"/>
    <x v="1"/>
    <x v="2"/>
    <x v="3"/>
    <x v="3"/>
    <x v="1"/>
    <x v="29"/>
    <x v="0"/>
    <x v="0"/>
  </r>
  <r>
    <x v="0"/>
    <x v="103"/>
    <x v="0"/>
    <x v="0"/>
    <x v="4"/>
    <d v="2023-05-05T00:00:00"/>
    <x v="1"/>
    <x v="9"/>
    <x v="9"/>
    <x v="1"/>
    <x v="14"/>
    <s v="ADQ/MINA-040/2023"/>
    <d v="2023-05-29T00:00:00"/>
    <x v="0"/>
    <n v="431"/>
    <x v="0"/>
    <x v="102"/>
    <n v="505835"/>
    <x v="0"/>
    <x v="618"/>
    <x v="29"/>
    <x v="18"/>
    <x v="62"/>
    <x v="0"/>
    <x v="0"/>
    <s v="05/06/2023"/>
    <s v="05/06/2023"/>
    <x v="0"/>
    <x v="0"/>
    <x v="17"/>
    <x v="8"/>
    <x v="23"/>
    <m/>
    <m/>
    <x v="0"/>
    <m/>
    <m/>
    <m/>
    <m/>
    <n v="0"/>
    <m/>
    <m/>
    <x v="0"/>
    <x v="1"/>
    <x v="0"/>
    <x v="0"/>
    <m/>
    <m/>
    <x v="1"/>
    <x v="0"/>
    <x v="0"/>
    <s v="CLQ-23-CD-213/2023 ADQUISICION DE BOMBAS SUMERGIBLES Y BOMBAS NEUMATICAS "/>
    <s v="ADQ/MINA-040/2023"/>
    <x v="9"/>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x v="0"/>
    <x v="0"/>
    <n v="431"/>
    <n v="0"/>
    <n v="0"/>
    <n v="0"/>
    <n v="0"/>
    <n v="0"/>
    <d v="1899-12-30T00:00:00"/>
    <x v="12"/>
    <s v="09/05/2434"/>
    <n v="125"/>
    <n v="2555"/>
    <n v="110"/>
    <d v="2024-07-15T00:00:00"/>
    <n v="195170"/>
    <n v="0"/>
    <n v="0"/>
    <n v="0"/>
    <x v="2"/>
    <x v="2"/>
    <m/>
    <x v="0"/>
    <x v="12"/>
    <x v="0"/>
    <x v="0"/>
    <x v="0"/>
    <x v="2"/>
    <x v="1"/>
    <x v="2"/>
    <x v="3"/>
    <x v="3"/>
    <x v="1"/>
    <x v="29"/>
    <x v="0"/>
    <x v="0"/>
  </r>
  <r>
    <x v="0"/>
    <x v="103"/>
    <x v="0"/>
    <x v="0"/>
    <x v="4"/>
    <d v="2023-05-05T00:00:00"/>
    <x v="1"/>
    <x v="9"/>
    <x v="9"/>
    <x v="1"/>
    <x v="14"/>
    <s v="ADQ/MINA-040/2023"/>
    <d v="2023-05-29T00:00:00"/>
    <x v="0"/>
    <n v="431"/>
    <x v="0"/>
    <x v="102"/>
    <n v="505835"/>
    <x v="1"/>
    <x v="619"/>
    <x v="45"/>
    <x v="18"/>
    <x v="0"/>
    <x v="0"/>
    <x v="0"/>
    <s v="05/06/2023"/>
    <s v="05/06/2023"/>
    <x v="0"/>
    <x v="0"/>
    <x v="17"/>
    <x v="8"/>
    <x v="23"/>
    <m/>
    <m/>
    <x v="0"/>
    <m/>
    <m/>
    <m/>
    <m/>
    <n v="0"/>
    <m/>
    <m/>
    <x v="0"/>
    <x v="1"/>
    <x v="0"/>
    <x v="0"/>
    <m/>
    <m/>
    <x v="1"/>
    <x v="0"/>
    <x v="0"/>
    <s v="CLQ-23-CD-213/2023 ADQUISICION DE BOMBAS SUMERGIBLES Y BOMBAS NEUMATICAS "/>
    <s v="ADQ/MINA-040/2023"/>
    <x v="9"/>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x v="0"/>
    <x v="0"/>
    <n v="432"/>
    <n v="0"/>
    <n v="0"/>
    <n v="0"/>
    <n v="0"/>
    <n v="0"/>
    <d v="1899-12-30T00:00:00"/>
    <x v="13"/>
    <s v="09/05/2435"/>
    <n v="125"/>
    <n v="2555"/>
    <n v="110"/>
    <d v="2024-07-16T00:00:00"/>
    <n v="195535"/>
    <n v="0"/>
    <n v="0"/>
    <n v="0"/>
    <x v="2"/>
    <x v="2"/>
    <m/>
    <x v="0"/>
    <x v="12"/>
    <x v="0"/>
    <x v="0"/>
    <x v="0"/>
    <x v="2"/>
    <x v="1"/>
    <x v="2"/>
    <x v="3"/>
    <x v="3"/>
    <x v="1"/>
    <x v="29"/>
    <x v="0"/>
    <x v="0"/>
  </r>
  <r>
    <x v="0"/>
    <x v="104"/>
    <x v="0"/>
    <x v="0"/>
    <x v="4"/>
    <d v="2023-05-24T00:00:00"/>
    <x v="1"/>
    <x v="12"/>
    <x v="12"/>
    <x v="7"/>
    <x v="9"/>
    <s v="ADQ.MANTTO Y SERV. 73/2078"/>
    <d v="2023-05-29T00:00:00"/>
    <x v="0"/>
    <n v="532"/>
    <x v="0"/>
    <x v="103"/>
    <n v="594884.71"/>
    <x v="0"/>
    <x v="578"/>
    <x v="7"/>
    <x v="5"/>
    <x v="63"/>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1900-04-29T00:00:00"/>
    <x v="14"/>
    <s v="09/05/2436"/>
    <n v="125"/>
    <n v="2555"/>
    <n v="110"/>
    <d v="2024-07-17T00:00:00"/>
    <n v="195781"/>
    <n v="511695110.88665003"/>
    <n v="36590.535100000001"/>
    <n v="-511208979.49174994"/>
    <x v="2"/>
    <x v="2"/>
    <m/>
    <x v="0"/>
    <x v="12"/>
    <x v="0"/>
    <x v="0"/>
    <x v="0"/>
    <x v="2"/>
    <x v="1"/>
    <x v="2"/>
    <x v="3"/>
    <x v="3"/>
    <x v="1"/>
    <x v="29"/>
    <x v="0"/>
    <x v="0"/>
  </r>
  <r>
    <x v="0"/>
    <x v="104"/>
    <x v="0"/>
    <x v="0"/>
    <x v="4"/>
    <d v="2023-05-24T00:00:00"/>
    <x v="1"/>
    <x v="12"/>
    <x v="12"/>
    <x v="7"/>
    <x v="9"/>
    <s v="ADQ.MANTTO Y SERV. 73/2078"/>
    <d v="2023-05-29T00:00:00"/>
    <x v="0"/>
    <n v="532"/>
    <x v="0"/>
    <x v="103"/>
    <n v="594884.71"/>
    <x v="1"/>
    <x v="620"/>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1900-04-29T00:00:00"/>
    <x v="15"/>
    <s v="09/05/2437"/>
    <n v="125"/>
    <n v="2555"/>
    <n v="110"/>
    <d v="2024-07-18T00:00:00"/>
    <n v="196146"/>
    <n v="1602705651.1325998"/>
    <n v="114393.7634"/>
    <n v="-1601185848.276"/>
    <x v="2"/>
    <x v="2"/>
    <m/>
    <x v="0"/>
    <x v="12"/>
    <x v="0"/>
    <x v="0"/>
    <x v="0"/>
    <x v="2"/>
    <x v="1"/>
    <x v="2"/>
    <x v="3"/>
    <x v="3"/>
    <x v="1"/>
    <x v="29"/>
    <x v="0"/>
    <x v="0"/>
  </r>
  <r>
    <x v="0"/>
    <x v="104"/>
    <x v="0"/>
    <x v="0"/>
    <x v="4"/>
    <d v="2023-05-24T00:00:00"/>
    <x v="1"/>
    <x v="12"/>
    <x v="12"/>
    <x v="7"/>
    <x v="9"/>
    <s v="ADQ.MANTTO Y SERV. 73/2078"/>
    <d v="2023-05-29T00:00:00"/>
    <x v="0"/>
    <n v="532"/>
    <x v="0"/>
    <x v="103"/>
    <n v="594884.71"/>
    <x v="2"/>
    <x v="589"/>
    <x v="45"/>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1900-04-29T00:00:00"/>
    <x v="16"/>
    <s v="09/05/2438"/>
    <n v="125"/>
    <n v="2555"/>
    <n v="110"/>
    <d v="2024-07-19T00:00:00"/>
    <n v="196511"/>
    <n v="96650545.535249993"/>
    <n v="6885.6585000000005"/>
    <n v="-96559064.643750012"/>
    <x v="2"/>
    <x v="2"/>
    <m/>
    <x v="0"/>
    <x v="12"/>
    <x v="0"/>
    <x v="0"/>
    <x v="0"/>
    <x v="2"/>
    <x v="1"/>
    <x v="2"/>
    <x v="3"/>
    <x v="3"/>
    <x v="1"/>
    <x v="29"/>
    <x v="0"/>
    <x v="0"/>
  </r>
  <r>
    <x v="0"/>
    <x v="104"/>
    <x v="0"/>
    <x v="0"/>
    <x v="4"/>
    <d v="2023-05-24T00:00:00"/>
    <x v="1"/>
    <x v="12"/>
    <x v="12"/>
    <x v="7"/>
    <x v="9"/>
    <s v="ADQ.MANTTO Y SERV. 73/2078"/>
    <d v="2023-05-29T00:00:00"/>
    <x v="0"/>
    <n v="532"/>
    <x v="0"/>
    <x v="103"/>
    <n v="594884.71"/>
    <x v="3"/>
    <x v="591"/>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1900-04-29T00:00:00"/>
    <x v="1"/>
    <s v="09/05/2439"/>
    <n v="125"/>
    <n v="2555"/>
    <n v="110"/>
    <d v="2024-07-20T00:00:00"/>
    <n v="196876"/>
    <n v="68434294.475999996"/>
    <n v="4866.4140000000007"/>
    <n v="-68369640.689999998"/>
    <x v="2"/>
    <x v="2"/>
    <m/>
    <x v="0"/>
    <x v="12"/>
    <x v="0"/>
    <x v="0"/>
    <x v="0"/>
    <x v="2"/>
    <x v="1"/>
    <x v="2"/>
    <x v="3"/>
    <x v="3"/>
    <x v="1"/>
    <x v="29"/>
    <x v="0"/>
    <x v="0"/>
  </r>
  <r>
    <x v="0"/>
    <x v="104"/>
    <x v="0"/>
    <x v="0"/>
    <x v="4"/>
    <d v="2023-05-24T00:00:00"/>
    <x v="1"/>
    <x v="12"/>
    <x v="12"/>
    <x v="7"/>
    <x v="9"/>
    <s v="ADQ.MANTTO Y SERV. 73/2078"/>
    <d v="2023-05-29T00:00:00"/>
    <x v="0"/>
    <n v="532"/>
    <x v="0"/>
    <x v="103"/>
    <n v="594884.71"/>
    <x v="4"/>
    <x v="60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1900-04-29T00:00:00"/>
    <x v="2"/>
    <s v="09/05/2440"/>
    <n v="125"/>
    <n v="2555"/>
    <n v="110"/>
    <d v="2024-07-21T00:00:00"/>
    <n v="197242"/>
    <n v="1580445460.6555002"/>
    <n v="112178.11850000001"/>
    <n v="-1578955094.2240002"/>
    <x v="2"/>
    <x v="2"/>
    <m/>
    <x v="0"/>
    <x v="12"/>
    <x v="0"/>
    <x v="0"/>
    <x v="0"/>
    <x v="2"/>
    <x v="1"/>
    <x v="2"/>
    <x v="3"/>
    <x v="3"/>
    <x v="1"/>
    <x v="29"/>
    <x v="0"/>
    <x v="0"/>
  </r>
  <r>
    <x v="0"/>
    <x v="104"/>
    <x v="0"/>
    <x v="0"/>
    <x v="4"/>
    <d v="2023-05-24T00:00:00"/>
    <x v="1"/>
    <x v="12"/>
    <x v="12"/>
    <x v="7"/>
    <x v="9"/>
    <s v="ADQ.MANTTO Y SERV. 73/2078"/>
    <d v="2023-05-29T00:00:00"/>
    <x v="0"/>
    <n v="532"/>
    <x v="0"/>
    <x v="103"/>
    <n v="594884.71"/>
    <x v="5"/>
    <x v="604"/>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1900-04-29T00:00:00"/>
    <x v="17"/>
    <s v="09/05/2441"/>
    <n v="125"/>
    <n v="2555"/>
    <n v="110"/>
    <d v="2024-07-22T00:00:00"/>
    <n v="197607"/>
    <n v="971644230.49590003"/>
    <n v="68838.751800000013"/>
    <n v="-970729658.50769997"/>
    <x v="2"/>
    <x v="2"/>
    <m/>
    <x v="0"/>
    <x v="12"/>
    <x v="0"/>
    <x v="0"/>
    <x v="0"/>
    <x v="2"/>
    <x v="1"/>
    <x v="2"/>
    <x v="3"/>
    <x v="3"/>
    <x v="1"/>
    <x v="29"/>
    <x v="0"/>
    <x v="0"/>
  </r>
  <r>
    <x v="0"/>
    <x v="104"/>
    <x v="0"/>
    <x v="0"/>
    <x v="4"/>
    <d v="2023-05-24T00:00:00"/>
    <x v="1"/>
    <x v="12"/>
    <x v="12"/>
    <x v="7"/>
    <x v="9"/>
    <s v="ADQ.MANTTO Y SERV. 73/2078"/>
    <d v="2023-05-29T00:00:00"/>
    <x v="0"/>
    <n v="532"/>
    <x v="0"/>
    <x v="103"/>
    <n v="594884.71"/>
    <x v="6"/>
    <x v="605"/>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1900-04-29T00:00:00"/>
    <x v="10"/>
    <s v="09/05/2442"/>
    <n v="125"/>
    <n v="2555"/>
    <n v="110"/>
    <d v="2024-07-23T00:00:00"/>
    <n v="197972"/>
    <n v="5536782840.4684"/>
    <n v="391545.06579999998"/>
    <n v="-5531580884.5942001"/>
    <x v="2"/>
    <x v="2"/>
    <m/>
    <x v="0"/>
    <x v="12"/>
    <x v="0"/>
    <x v="0"/>
    <x v="0"/>
    <x v="2"/>
    <x v="1"/>
    <x v="2"/>
    <x v="3"/>
    <x v="3"/>
    <x v="1"/>
    <x v="29"/>
    <x v="0"/>
    <x v="0"/>
  </r>
  <r>
    <x v="0"/>
    <x v="104"/>
    <x v="0"/>
    <x v="0"/>
    <x v="4"/>
    <d v="2023-05-24T00:00:00"/>
    <x v="1"/>
    <x v="12"/>
    <x v="12"/>
    <x v="7"/>
    <x v="9"/>
    <s v="ADQ.MANTTO Y SERV. 73/2078"/>
    <d v="2023-05-29T00:00:00"/>
    <x v="0"/>
    <n v="532"/>
    <x v="0"/>
    <x v="103"/>
    <n v="594884.71"/>
    <x v="7"/>
    <x v="61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1900-04-29T00:00:00"/>
    <x v="9"/>
    <s v="09/05/2443"/>
    <n v="125"/>
    <n v="2555"/>
    <n v="110"/>
    <d v="2024-07-24T00:00:00"/>
    <n v="198337"/>
    <n v="6019207437.407999"/>
    <n v="424877.37600000005"/>
    <n v="-6013562637.9840002"/>
    <x v="2"/>
    <x v="2"/>
    <m/>
    <x v="0"/>
    <x v="12"/>
    <x v="0"/>
    <x v="0"/>
    <x v="0"/>
    <x v="2"/>
    <x v="1"/>
    <x v="2"/>
    <x v="3"/>
    <x v="3"/>
    <x v="1"/>
    <x v="29"/>
    <x v="0"/>
    <x v="0"/>
  </r>
  <r>
    <x v="0"/>
    <x v="104"/>
    <x v="0"/>
    <x v="0"/>
    <x v="4"/>
    <d v="2023-05-24T00:00:00"/>
    <x v="1"/>
    <x v="12"/>
    <x v="12"/>
    <x v="7"/>
    <x v="9"/>
    <s v="ADQ.MANTTO Y SERV. 73/2078"/>
    <d v="2023-05-29T00:00:00"/>
    <x v="0"/>
    <n v="532"/>
    <x v="0"/>
    <x v="103"/>
    <n v="594884.71"/>
    <x v="8"/>
    <x v="621"/>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1900-04-29T00:00:00"/>
    <x v="8"/>
    <s v="09/05/2444"/>
    <n v="125"/>
    <n v="2555"/>
    <n v="110"/>
    <d v="2024-07-25T00:00:00"/>
    <n v="198703"/>
    <n v="8208677733.7572002"/>
    <n v="578358.09360000002"/>
    <n v="-8200993833.3708"/>
    <x v="2"/>
    <x v="2"/>
    <m/>
    <x v="0"/>
    <x v="12"/>
    <x v="0"/>
    <x v="0"/>
    <x v="0"/>
    <x v="2"/>
    <x v="1"/>
    <x v="2"/>
    <x v="3"/>
    <x v="3"/>
    <x v="1"/>
    <x v="29"/>
    <x v="0"/>
    <x v="0"/>
  </r>
  <r>
    <x v="0"/>
    <x v="104"/>
    <x v="0"/>
    <x v="0"/>
    <x v="4"/>
    <d v="2023-05-24T00:00:00"/>
    <x v="1"/>
    <x v="12"/>
    <x v="12"/>
    <x v="7"/>
    <x v="9"/>
    <s v="ADQ.MANTTO Y SERV. 73/2078"/>
    <d v="2023-05-29T00:00:00"/>
    <x v="0"/>
    <n v="532"/>
    <x v="0"/>
    <x v="103"/>
    <n v="594884.71"/>
    <x v="9"/>
    <x v="622"/>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1900-04-29T00:00:00"/>
    <x v="11"/>
    <s v="09/05/2445"/>
    <n v="125"/>
    <n v="2555"/>
    <n v="110"/>
    <d v="2024-07-26T00:00:00"/>
    <n v="199068"/>
    <n v="2024706354.8243999"/>
    <n v="142392.99619999999"/>
    <n v="-2022814562.1605999"/>
    <x v="2"/>
    <x v="2"/>
    <m/>
    <x v="0"/>
    <x v="12"/>
    <x v="0"/>
    <x v="0"/>
    <x v="0"/>
    <x v="2"/>
    <x v="1"/>
    <x v="2"/>
    <x v="3"/>
    <x v="3"/>
    <x v="1"/>
    <x v="29"/>
    <x v="0"/>
    <x v="0"/>
  </r>
  <r>
    <x v="0"/>
    <x v="104"/>
    <x v="0"/>
    <x v="0"/>
    <x v="4"/>
    <d v="2023-05-24T00:00:00"/>
    <x v="1"/>
    <x v="12"/>
    <x v="12"/>
    <x v="7"/>
    <x v="9"/>
    <s v="ADQ.MANTTO Y SERV. 73/2078"/>
    <d v="2023-05-29T00:00:00"/>
    <x v="0"/>
    <n v="532"/>
    <x v="0"/>
    <x v="103"/>
    <n v="594884.71"/>
    <x v="10"/>
    <x v="623"/>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1900-04-29T00:00:00"/>
    <x v="12"/>
    <s v="09/05/2446"/>
    <n v="125"/>
    <n v="2555"/>
    <n v="110"/>
    <d v="2024-07-27T00:00:00"/>
    <n v="199433"/>
    <n v="299396477.8272"/>
    <n v="21017.337600000003"/>
    <n v="-299117247.48479998"/>
    <x v="2"/>
    <x v="2"/>
    <m/>
    <x v="0"/>
    <x v="12"/>
    <x v="0"/>
    <x v="0"/>
    <x v="0"/>
    <x v="2"/>
    <x v="1"/>
    <x v="2"/>
    <x v="3"/>
    <x v="3"/>
    <x v="1"/>
    <x v="29"/>
    <x v="0"/>
    <x v="0"/>
  </r>
  <r>
    <x v="0"/>
    <x v="104"/>
    <x v="0"/>
    <x v="0"/>
    <x v="4"/>
    <d v="2023-05-24T00:00:00"/>
    <x v="1"/>
    <x v="12"/>
    <x v="12"/>
    <x v="7"/>
    <x v="9"/>
    <s v="ADQ.MANTTO Y SERV. 73/2078"/>
    <d v="2023-05-29T00:00:00"/>
    <x v="0"/>
    <n v="532"/>
    <x v="0"/>
    <x v="103"/>
    <n v="594884.71"/>
    <x v="11"/>
    <x v="624"/>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1900-04-29T00:00:00"/>
    <x v="13"/>
    <s v="09/05/2447"/>
    <n v="125"/>
    <n v="2555"/>
    <n v="110"/>
    <d v="2024-07-28T00:00:00"/>
    <n v="199798"/>
    <n v="4400071394.8403997"/>
    <n v="308316.39720000001"/>
    <n v="-4395975191.2775993"/>
    <x v="2"/>
    <x v="2"/>
    <m/>
    <x v="0"/>
    <x v="12"/>
    <x v="0"/>
    <x v="0"/>
    <x v="0"/>
    <x v="2"/>
    <x v="1"/>
    <x v="2"/>
    <x v="3"/>
    <x v="3"/>
    <x v="1"/>
    <x v="29"/>
    <x v="0"/>
    <x v="0"/>
  </r>
  <r>
    <x v="0"/>
    <x v="104"/>
    <x v="0"/>
    <x v="0"/>
    <x v="4"/>
    <d v="2023-05-24T00:00:00"/>
    <x v="1"/>
    <x v="12"/>
    <x v="12"/>
    <x v="7"/>
    <x v="9"/>
    <s v="ADQ.MANTTO Y SERV. 73/2078"/>
    <d v="2023-05-29T00:00:00"/>
    <x v="0"/>
    <n v="532"/>
    <x v="0"/>
    <x v="103"/>
    <n v="594884.71"/>
    <x v="12"/>
    <x v="625"/>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1900-04-29T00:00:00"/>
    <x v="14"/>
    <s v="09/05/2448"/>
    <n v="125"/>
    <n v="2555"/>
    <n v="110"/>
    <d v="2024-07-29T00:00:00"/>
    <n v="200164"/>
    <n v="1462734209.3150001"/>
    <n v="102307.50250000002"/>
    <n v="-1461374981.0675001"/>
    <x v="2"/>
    <x v="2"/>
    <m/>
    <x v="0"/>
    <x v="12"/>
    <x v="0"/>
    <x v="0"/>
    <x v="0"/>
    <x v="2"/>
    <x v="1"/>
    <x v="2"/>
    <x v="3"/>
    <x v="3"/>
    <x v="1"/>
    <x v="29"/>
    <x v="0"/>
    <x v="0"/>
  </r>
  <r>
    <x v="0"/>
    <x v="104"/>
    <x v="0"/>
    <x v="0"/>
    <x v="4"/>
    <d v="2023-05-24T00:00:00"/>
    <x v="1"/>
    <x v="12"/>
    <x v="12"/>
    <x v="7"/>
    <x v="9"/>
    <s v="ADQ.MANTTO Y SERV. 73/2078"/>
    <d v="2023-05-29T00:00:00"/>
    <x v="0"/>
    <n v="532"/>
    <x v="0"/>
    <x v="103"/>
    <n v="594884.71"/>
    <x v="13"/>
    <x v="626"/>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1900-04-29T00:00:00"/>
    <x v="15"/>
    <s v="09/05/2449"/>
    <n v="125"/>
    <n v="2555"/>
    <n v="110"/>
    <d v="2024-07-30T00:00:00"/>
    <n v="200529"/>
    <n v="5514561557.0829"/>
    <n v="385000.98140000005"/>
    <n v="-5509446544.0443001"/>
    <x v="2"/>
    <x v="2"/>
    <m/>
    <x v="0"/>
    <x v="12"/>
    <x v="0"/>
    <x v="0"/>
    <x v="0"/>
    <x v="2"/>
    <x v="1"/>
    <x v="2"/>
    <x v="3"/>
    <x v="3"/>
    <x v="1"/>
    <x v="29"/>
    <x v="0"/>
    <x v="0"/>
  </r>
  <r>
    <x v="0"/>
    <x v="104"/>
    <x v="0"/>
    <x v="0"/>
    <x v="4"/>
    <d v="2023-05-24T00:00:00"/>
    <x v="1"/>
    <x v="12"/>
    <x v="12"/>
    <x v="7"/>
    <x v="9"/>
    <s v="ADQ.MANTTO Y SERV. 73/2078"/>
    <d v="2023-05-29T00:00:00"/>
    <x v="0"/>
    <n v="532"/>
    <x v="0"/>
    <x v="103"/>
    <n v="594884.71"/>
    <x v="14"/>
    <x v="627"/>
    <x v="45"/>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1900-04-29T00:00:00"/>
    <x v="16"/>
    <s v="09/05/2450"/>
    <n v="125"/>
    <n v="2555"/>
    <n v="110"/>
    <d v="2024-07-31T00:00:00"/>
    <n v="200894"/>
    <n v="92251147.571400017"/>
    <n v="6428.8434000000016"/>
    <n v="-92165735.794800013"/>
    <x v="2"/>
    <x v="2"/>
    <m/>
    <x v="0"/>
    <x v="12"/>
    <x v="0"/>
    <x v="0"/>
    <x v="0"/>
    <x v="2"/>
    <x v="1"/>
    <x v="2"/>
    <x v="3"/>
    <x v="3"/>
    <x v="1"/>
    <x v="29"/>
    <x v="0"/>
    <x v="0"/>
  </r>
  <r>
    <x v="0"/>
    <x v="104"/>
    <x v="0"/>
    <x v="0"/>
    <x v="4"/>
    <d v="2023-05-24T00:00:00"/>
    <x v="1"/>
    <x v="12"/>
    <x v="12"/>
    <x v="7"/>
    <x v="9"/>
    <s v="ADQ.MANTTO Y SERV. 73/2078"/>
    <d v="2023-05-29T00:00:00"/>
    <x v="0"/>
    <n v="532"/>
    <x v="0"/>
    <x v="103"/>
    <n v="594884.71"/>
    <x v="15"/>
    <x v="628"/>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1900-04-29T00:00:00"/>
    <x v="1"/>
    <s v="09/05/2451"/>
    <n v="125"/>
    <n v="2555"/>
    <n v="110"/>
    <d v="2024-08-01T00:00:00"/>
    <n v="201259"/>
    <n v="204893254.51840001"/>
    <n v="14252.806400000003"/>
    <n v="-204703895.8048"/>
    <x v="2"/>
    <x v="2"/>
    <m/>
    <x v="0"/>
    <x v="12"/>
    <x v="0"/>
    <x v="0"/>
    <x v="0"/>
    <x v="2"/>
    <x v="1"/>
    <x v="2"/>
    <x v="3"/>
    <x v="3"/>
    <x v="1"/>
    <x v="29"/>
    <x v="0"/>
    <x v="0"/>
  </r>
  <r>
    <x v="0"/>
    <x v="104"/>
    <x v="0"/>
    <x v="0"/>
    <x v="4"/>
    <d v="2023-05-24T00:00:00"/>
    <x v="1"/>
    <x v="12"/>
    <x v="12"/>
    <x v="7"/>
    <x v="9"/>
    <s v="ADQ.MANTTO Y SERV. 73/2078"/>
    <d v="2023-05-29T00:00:00"/>
    <x v="0"/>
    <n v="532"/>
    <x v="0"/>
    <x v="103"/>
    <n v="594884.71"/>
    <x v="16"/>
    <x v="629"/>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1900-04-29T00:00:00"/>
    <x v="2"/>
    <s v="09/05/2452"/>
    <n v="125"/>
    <n v="2555"/>
    <n v="110"/>
    <d v="2024-08-02T00:00:00"/>
    <n v="201625"/>
    <n v="1282193711.2812502"/>
    <n v="89030.189500000022"/>
    <n v="-1281010881.6207504"/>
    <x v="2"/>
    <x v="2"/>
    <m/>
    <x v="0"/>
    <x v="12"/>
    <x v="0"/>
    <x v="0"/>
    <x v="0"/>
    <x v="2"/>
    <x v="1"/>
    <x v="2"/>
    <x v="3"/>
    <x v="3"/>
    <x v="1"/>
    <x v="29"/>
    <x v="0"/>
    <x v="0"/>
  </r>
  <r>
    <x v="0"/>
    <x v="104"/>
    <x v="0"/>
    <x v="0"/>
    <x v="4"/>
    <d v="2023-05-24T00:00:00"/>
    <x v="1"/>
    <x v="12"/>
    <x v="12"/>
    <x v="7"/>
    <x v="9"/>
    <s v="ADQ.MANTTO Y SERV. 73/2078"/>
    <d v="2023-05-29T00:00:00"/>
    <x v="0"/>
    <n v="532"/>
    <x v="0"/>
    <x v="103"/>
    <n v="594884.71"/>
    <x v="17"/>
    <x v="630"/>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1900-04-29T00:00:00"/>
    <x v="17"/>
    <s v="09/05/2453"/>
    <n v="125"/>
    <n v="2555"/>
    <n v="110"/>
    <d v="2024-08-03T00:00:00"/>
    <n v="201990"/>
    <n v="962865121.05000007"/>
    <n v="66736.530000000013"/>
    <n v="-961978478.58000004"/>
    <x v="2"/>
    <x v="2"/>
    <m/>
    <x v="0"/>
    <x v="12"/>
    <x v="0"/>
    <x v="0"/>
    <x v="0"/>
    <x v="2"/>
    <x v="1"/>
    <x v="2"/>
    <x v="3"/>
    <x v="3"/>
    <x v="1"/>
    <x v="29"/>
    <x v="0"/>
    <x v="0"/>
  </r>
  <r>
    <x v="0"/>
    <x v="104"/>
    <x v="0"/>
    <x v="0"/>
    <x v="4"/>
    <d v="2023-05-24T00:00:00"/>
    <x v="1"/>
    <x v="12"/>
    <x v="12"/>
    <x v="7"/>
    <x v="9"/>
    <s v="ADQ.MANTTO Y SERV. 73/2078"/>
    <d v="2023-05-29T00:00:00"/>
    <x v="0"/>
    <n v="532"/>
    <x v="0"/>
    <x v="103"/>
    <n v="594884.71"/>
    <x v="18"/>
    <x v="631"/>
    <x v="22"/>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1900-04-29T00:00:00"/>
    <x v="10"/>
    <s v="09/05/2454"/>
    <n v="125"/>
    <n v="2555"/>
    <n v="110"/>
    <d v="2024-08-04T00:00:00"/>
    <n v="202355"/>
    <n v="10609219.706250001"/>
    <n v="734.00250000000005"/>
    <n v="-10599467.95875"/>
    <x v="2"/>
    <x v="2"/>
    <m/>
    <x v="0"/>
    <x v="12"/>
    <x v="0"/>
    <x v="0"/>
    <x v="0"/>
    <x v="2"/>
    <x v="1"/>
    <x v="2"/>
    <x v="3"/>
    <x v="3"/>
    <x v="1"/>
    <x v="29"/>
    <x v="0"/>
    <x v="0"/>
  </r>
  <r>
    <x v="0"/>
    <x v="104"/>
    <x v="0"/>
    <x v="0"/>
    <x v="4"/>
    <d v="2023-05-24T00:00:00"/>
    <x v="1"/>
    <x v="12"/>
    <x v="12"/>
    <x v="7"/>
    <x v="9"/>
    <s v="ADQ.MANTTO Y SERV. 73/2078"/>
    <d v="2023-05-29T00:00:00"/>
    <x v="0"/>
    <n v="532"/>
    <x v="0"/>
    <x v="103"/>
    <n v="594884.71"/>
    <x v="19"/>
    <x v="632"/>
    <x v="22"/>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1900-04-29T00:00:00"/>
    <x v="9"/>
    <s v="09/05/2455"/>
    <n v="125"/>
    <n v="2555"/>
    <n v="110"/>
    <d v="2024-08-05T00:00:00"/>
    <n v="202720"/>
    <n v="6217057.5039999997"/>
    <n v="429.35480000000007"/>
    <n v="-6211353.2188000008"/>
    <x v="2"/>
    <x v="2"/>
    <m/>
    <x v="0"/>
    <x v="12"/>
    <x v="0"/>
    <x v="0"/>
    <x v="0"/>
    <x v="2"/>
    <x v="1"/>
    <x v="2"/>
    <x v="3"/>
    <x v="3"/>
    <x v="1"/>
    <x v="29"/>
    <x v="0"/>
    <x v="0"/>
  </r>
  <r>
    <x v="0"/>
    <x v="104"/>
    <x v="0"/>
    <x v="0"/>
    <x v="4"/>
    <d v="2023-05-24T00:00:00"/>
    <x v="1"/>
    <x v="12"/>
    <x v="12"/>
    <x v="7"/>
    <x v="9"/>
    <s v="ADQ.MANTTO Y SERV. 73/2078"/>
    <d v="2023-05-29T00:00:00"/>
    <x v="0"/>
    <n v="532"/>
    <x v="0"/>
    <x v="103"/>
    <n v="594884.71"/>
    <x v="20"/>
    <x v="633"/>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1900-04-29T00:00:00"/>
    <x v="8"/>
    <s v="09/05/2456"/>
    <n v="125"/>
    <n v="2555"/>
    <n v="110"/>
    <d v="2024-08-06T00:00:00"/>
    <n v="203086"/>
    <n v="505583977.98479998"/>
    <n v="34853.095199999996"/>
    <n v="-505120929.71999991"/>
    <x v="2"/>
    <x v="2"/>
    <m/>
    <x v="0"/>
    <x v="12"/>
    <x v="0"/>
    <x v="0"/>
    <x v="0"/>
    <x v="2"/>
    <x v="1"/>
    <x v="2"/>
    <x v="3"/>
    <x v="3"/>
    <x v="1"/>
    <x v="29"/>
    <x v="0"/>
    <x v="0"/>
  </r>
  <r>
    <x v="0"/>
    <x v="104"/>
    <x v="0"/>
    <x v="0"/>
    <x v="4"/>
    <d v="2023-05-24T00:00:00"/>
    <x v="1"/>
    <x v="12"/>
    <x v="12"/>
    <x v="7"/>
    <x v="9"/>
    <s v="ADQ.MANTTO Y SERV. 73/2078"/>
    <d v="2023-05-29T00:00:00"/>
    <x v="0"/>
    <n v="532"/>
    <x v="0"/>
    <x v="103"/>
    <n v="594884.71"/>
    <x v="21"/>
    <x v="634"/>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1900-04-29T00:00:00"/>
    <x v="11"/>
    <s v="09/05/2457"/>
    <n v="125"/>
    <n v="2555"/>
    <n v="110"/>
    <d v="2024-08-07T00:00:00"/>
    <n v="203451"/>
    <n v="2208493706.4776998"/>
    <n v="151972.27780000001"/>
    <n v="-2206474646.2155004"/>
    <x v="2"/>
    <x v="2"/>
    <m/>
    <x v="0"/>
    <x v="12"/>
    <x v="0"/>
    <x v="0"/>
    <x v="0"/>
    <x v="2"/>
    <x v="1"/>
    <x v="2"/>
    <x v="3"/>
    <x v="3"/>
    <x v="1"/>
    <x v="29"/>
    <x v="0"/>
    <x v="0"/>
  </r>
  <r>
    <x v="0"/>
    <x v="104"/>
    <x v="0"/>
    <x v="0"/>
    <x v="4"/>
    <d v="2023-05-24T00:00:00"/>
    <x v="1"/>
    <x v="12"/>
    <x v="12"/>
    <x v="7"/>
    <x v="9"/>
    <s v="ADQ.MANTTO Y SERV. 73/2078"/>
    <d v="2023-05-29T00:00:00"/>
    <x v="0"/>
    <n v="532"/>
    <x v="0"/>
    <x v="103"/>
    <n v="594884.71"/>
    <x v="22"/>
    <x v="635"/>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1900-04-29T00:00:00"/>
    <x v="12"/>
    <s v="09/05/2458"/>
    <n v="125"/>
    <n v="2555"/>
    <n v="110"/>
    <d v="2024-08-08T00:00:00"/>
    <n v="203816"/>
    <n v="978395574.88399994"/>
    <n v="67205.411000000007"/>
    <n v="-977502702.995"/>
    <x v="2"/>
    <x v="2"/>
    <m/>
    <x v="0"/>
    <x v="12"/>
    <x v="0"/>
    <x v="0"/>
    <x v="0"/>
    <x v="2"/>
    <x v="1"/>
    <x v="2"/>
    <x v="3"/>
    <x v="3"/>
    <x v="1"/>
    <x v="29"/>
    <x v="0"/>
    <x v="0"/>
  </r>
  <r>
    <x v="0"/>
    <x v="104"/>
    <x v="0"/>
    <x v="0"/>
    <x v="4"/>
    <d v="2023-05-24T00:00:00"/>
    <x v="1"/>
    <x v="12"/>
    <x v="12"/>
    <x v="7"/>
    <x v="9"/>
    <s v="ADQ.MANTTO Y SERV. 73/2078"/>
    <d v="2023-05-29T00:00:00"/>
    <x v="0"/>
    <n v="532"/>
    <x v="0"/>
    <x v="103"/>
    <n v="594884.71"/>
    <x v="23"/>
    <x v="636"/>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1900-04-29T00:00:00"/>
    <x v="13"/>
    <s v="09/05/2459"/>
    <n v="125"/>
    <n v="2555"/>
    <n v="110"/>
    <d v="2024-08-09T00:00:00"/>
    <n v="204181"/>
    <n v="1249904037.2052"/>
    <n v="85701.688800000004"/>
    <n v="-1248765429.0540001"/>
    <x v="2"/>
    <x v="2"/>
    <m/>
    <x v="0"/>
    <x v="12"/>
    <x v="0"/>
    <x v="0"/>
    <x v="0"/>
    <x v="2"/>
    <x v="1"/>
    <x v="2"/>
    <x v="3"/>
    <x v="3"/>
    <x v="1"/>
    <x v="29"/>
    <x v="0"/>
    <x v="0"/>
  </r>
  <r>
    <x v="0"/>
    <x v="104"/>
    <x v="0"/>
    <x v="0"/>
    <x v="4"/>
    <d v="2023-05-24T00:00:00"/>
    <x v="1"/>
    <x v="12"/>
    <x v="12"/>
    <x v="7"/>
    <x v="9"/>
    <s v="ADQ.MANTTO Y SERV. 73/2078"/>
    <d v="2023-05-29T00:00:00"/>
    <x v="0"/>
    <n v="532"/>
    <x v="0"/>
    <x v="103"/>
    <n v="594884.71"/>
    <x v="24"/>
    <x v="637"/>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1900-04-29T00:00:00"/>
    <x v="14"/>
    <s v="09/05/2460"/>
    <n v="125"/>
    <n v="2555"/>
    <n v="110"/>
    <d v="2024-08-10T00:00:00"/>
    <n v="204547"/>
    <n v="834730309.07630002"/>
    <n v="57132.220600000008"/>
    <n v="-833971266.71689999"/>
    <x v="2"/>
    <x v="2"/>
    <m/>
    <x v="0"/>
    <x v="12"/>
    <x v="0"/>
    <x v="0"/>
    <x v="0"/>
    <x v="2"/>
    <x v="1"/>
    <x v="2"/>
    <x v="3"/>
    <x v="3"/>
    <x v="1"/>
    <x v="29"/>
    <x v="0"/>
    <x v="0"/>
  </r>
  <r>
    <x v="0"/>
    <x v="104"/>
    <x v="0"/>
    <x v="0"/>
    <x v="4"/>
    <d v="2023-05-24T00:00:00"/>
    <x v="1"/>
    <x v="12"/>
    <x v="12"/>
    <x v="7"/>
    <x v="9"/>
    <s v="ADQ.MANTTO Y SERV. 73/2078"/>
    <d v="2023-05-29T00:00:00"/>
    <x v="0"/>
    <n v="532"/>
    <x v="0"/>
    <x v="103"/>
    <n v="594884.71"/>
    <x v="25"/>
    <x v="638"/>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1900-04-29T00:00:00"/>
    <x v="15"/>
    <s v="09/05/2461"/>
    <n v="125"/>
    <n v="2555"/>
    <n v="110"/>
    <d v="2024-08-11T00:00:00"/>
    <n v="204912"/>
    <n v="387866716.11360002"/>
    <n v="26499.834200000001"/>
    <n v="-387514646.88780004"/>
    <x v="2"/>
    <x v="2"/>
    <m/>
    <x v="0"/>
    <x v="12"/>
    <x v="0"/>
    <x v="0"/>
    <x v="0"/>
    <x v="2"/>
    <x v="1"/>
    <x v="2"/>
    <x v="3"/>
    <x v="3"/>
    <x v="1"/>
    <x v="29"/>
    <x v="0"/>
    <x v="0"/>
  </r>
  <r>
    <x v="0"/>
    <x v="104"/>
    <x v="0"/>
    <x v="0"/>
    <x v="4"/>
    <d v="2023-05-24T00:00:00"/>
    <x v="1"/>
    <x v="12"/>
    <x v="12"/>
    <x v="7"/>
    <x v="9"/>
    <s v="ADQ.MANTTO Y SERV. 73/2078"/>
    <d v="2023-05-29T00:00:00"/>
    <x v="0"/>
    <n v="532"/>
    <x v="0"/>
    <x v="103"/>
    <n v="594884.71"/>
    <x v="26"/>
    <x v="639"/>
    <x v="8"/>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1900-04-29T00:00:00"/>
    <x v="16"/>
    <s v="09/05/2462"/>
    <n v="125"/>
    <n v="2555"/>
    <n v="110"/>
    <d v="2024-08-12T00:00:00"/>
    <n v="205277"/>
    <n v="174080120.29965001"/>
    <n v="11872.356300000001"/>
    <n v="-173922387.56594998"/>
    <x v="2"/>
    <x v="2"/>
    <m/>
    <x v="0"/>
    <x v="12"/>
    <x v="0"/>
    <x v="0"/>
    <x v="0"/>
    <x v="2"/>
    <x v="1"/>
    <x v="2"/>
    <x v="3"/>
    <x v="3"/>
    <x v="1"/>
    <x v="29"/>
    <x v="0"/>
    <x v="0"/>
  </r>
  <r>
    <x v="0"/>
    <x v="104"/>
    <x v="0"/>
    <x v="0"/>
    <x v="4"/>
    <d v="2023-05-24T00:00:00"/>
    <x v="1"/>
    <x v="12"/>
    <x v="12"/>
    <x v="7"/>
    <x v="9"/>
    <s v="ADQ.MANTTO Y SERV. 73/2078"/>
    <d v="2023-05-29T00:00:00"/>
    <x v="0"/>
    <n v="532"/>
    <x v="0"/>
    <x v="103"/>
    <n v="594884.71"/>
    <x v="27"/>
    <x v="640"/>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1900-04-29T00:00:00"/>
    <x v="1"/>
    <s v="09/05/2463"/>
    <n v="125"/>
    <n v="2555"/>
    <n v="110"/>
    <d v="2024-08-13T00:00:00"/>
    <n v="205642"/>
    <n v="14000291820.874002"/>
    <n v="953132.55800000008"/>
    <n v="-13987628774.032"/>
    <x v="2"/>
    <x v="2"/>
    <m/>
    <x v="0"/>
    <x v="12"/>
    <x v="0"/>
    <x v="0"/>
    <x v="0"/>
    <x v="2"/>
    <x v="1"/>
    <x v="2"/>
    <x v="3"/>
    <x v="3"/>
    <x v="1"/>
    <x v="29"/>
    <x v="0"/>
    <x v="0"/>
  </r>
  <r>
    <x v="0"/>
    <x v="104"/>
    <x v="0"/>
    <x v="0"/>
    <x v="4"/>
    <d v="2023-05-24T00:00:00"/>
    <x v="1"/>
    <x v="12"/>
    <x v="12"/>
    <x v="7"/>
    <x v="9"/>
    <s v="ADQ.MANTTO Y SERV. 73/2078"/>
    <d v="2023-05-29T00:00:00"/>
    <x v="0"/>
    <n v="532"/>
    <x v="0"/>
    <x v="103"/>
    <n v="594884.71"/>
    <x v="28"/>
    <x v="641"/>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1900-04-29T00:00:00"/>
    <x v="2"/>
    <s v="09/05/2464"/>
    <n v="125"/>
    <n v="2555"/>
    <n v="110"/>
    <d v="2024-08-14T00:00:00"/>
    <n v="206008"/>
    <n v="25434164537.188"/>
    <n v="1728468.3290000001"/>
    <n v="-25411200600.816998"/>
    <x v="2"/>
    <x v="2"/>
    <m/>
    <x v="0"/>
    <x v="12"/>
    <x v="0"/>
    <x v="0"/>
    <x v="0"/>
    <x v="2"/>
    <x v="1"/>
    <x v="2"/>
    <x v="3"/>
    <x v="3"/>
    <x v="1"/>
    <x v="29"/>
    <x v="0"/>
    <x v="0"/>
  </r>
  <r>
    <x v="0"/>
    <x v="104"/>
    <x v="0"/>
    <x v="0"/>
    <x v="4"/>
    <d v="2023-05-24T00:00:00"/>
    <x v="1"/>
    <x v="12"/>
    <x v="12"/>
    <x v="7"/>
    <x v="9"/>
    <s v="ADQ.MANTTO Y SERV. 73/2078"/>
    <d v="2023-05-29T00:00:00"/>
    <x v="0"/>
    <n v="532"/>
    <x v="0"/>
    <x v="103"/>
    <n v="594884.71"/>
    <x v="29"/>
    <x v="642"/>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1900-04-29T00:00:00"/>
    <x v="17"/>
    <s v="09/05/2465"/>
    <n v="125"/>
    <n v="2555"/>
    <n v="110"/>
    <d v="2024-08-15T00:00:00"/>
    <n v="206373"/>
    <n v="25883152782.517799"/>
    <n v="1755869.9004000002"/>
    <n v="-25859824796.698196"/>
    <x v="2"/>
    <x v="2"/>
    <m/>
    <x v="0"/>
    <x v="12"/>
    <x v="0"/>
    <x v="0"/>
    <x v="0"/>
    <x v="2"/>
    <x v="1"/>
    <x v="2"/>
    <x v="3"/>
    <x v="3"/>
    <x v="1"/>
    <x v="29"/>
    <x v="0"/>
    <x v="0"/>
  </r>
  <r>
    <x v="0"/>
    <x v="104"/>
    <x v="0"/>
    <x v="0"/>
    <x v="4"/>
    <d v="2023-05-24T00:00:00"/>
    <x v="1"/>
    <x v="12"/>
    <x v="12"/>
    <x v="7"/>
    <x v="9"/>
    <s v="ADQ.MANTTO Y SERV. 73/2078"/>
    <d v="2023-05-29T00:00:00"/>
    <x v="0"/>
    <n v="532"/>
    <x v="0"/>
    <x v="103"/>
    <n v="594884.71"/>
    <x v="30"/>
    <x v="643"/>
    <x v="16"/>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1900-04-29T00:00:00"/>
    <x v="10"/>
    <s v="09/05/2466"/>
    <n v="125"/>
    <n v="2555"/>
    <n v="110"/>
    <d v="2024-08-16T00:00:00"/>
    <n v="206738"/>
    <n v="10020650679.640303"/>
    <n v="678584.05090000015"/>
    <n v="-10011635205.821199"/>
    <x v="2"/>
    <x v="2"/>
    <m/>
    <x v="0"/>
    <x v="12"/>
    <x v="0"/>
    <x v="0"/>
    <x v="0"/>
    <x v="2"/>
    <x v="1"/>
    <x v="2"/>
    <x v="3"/>
    <x v="3"/>
    <x v="1"/>
    <x v="29"/>
    <x v="0"/>
    <x v="0"/>
  </r>
  <r>
    <x v="0"/>
    <x v="104"/>
    <x v="0"/>
    <x v="0"/>
    <x v="4"/>
    <d v="2023-05-24T00:00:00"/>
    <x v="1"/>
    <x v="12"/>
    <x v="12"/>
    <x v="7"/>
    <x v="9"/>
    <s v="ADQ.MANTTO Y SERV. 73/2078"/>
    <d v="2023-05-29T00:00:00"/>
    <x v="0"/>
    <n v="532"/>
    <x v="0"/>
    <x v="103"/>
    <n v="594884.71"/>
    <x v="31"/>
    <x v="644"/>
    <x v="2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1900-04-29T00:00:00"/>
    <x v="9"/>
    <s v="09/05/2467"/>
    <n v="125"/>
    <n v="2555"/>
    <n v="110"/>
    <d v="2024-08-17T00:00:00"/>
    <n v="207103"/>
    <n v="1112995877.3127999"/>
    <n v="75237.646400000012"/>
    <n v="-1111996291.4392002"/>
    <x v="2"/>
    <x v="2"/>
    <m/>
    <x v="0"/>
    <x v="12"/>
    <x v="0"/>
    <x v="0"/>
    <x v="0"/>
    <x v="2"/>
    <x v="1"/>
    <x v="2"/>
    <x v="3"/>
    <x v="3"/>
    <x v="1"/>
    <x v="29"/>
    <x v="0"/>
    <x v="0"/>
  </r>
  <r>
    <x v="0"/>
    <x v="104"/>
    <x v="0"/>
    <x v="0"/>
    <x v="4"/>
    <d v="2023-05-24T00:00:00"/>
    <x v="1"/>
    <x v="12"/>
    <x v="12"/>
    <x v="7"/>
    <x v="9"/>
    <s v="ADQ.MANTTO Y SERV. 73/2078"/>
    <d v="2023-05-29T00:00:00"/>
    <x v="0"/>
    <n v="532"/>
    <x v="0"/>
    <x v="103"/>
    <n v="594884.71"/>
    <x v="32"/>
    <x v="645"/>
    <x v="29"/>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1900-04-29T00:00:00"/>
    <x v="8"/>
    <s v="09/05/2468"/>
    <n v="125"/>
    <n v="2555"/>
    <n v="110"/>
    <d v="2024-08-18T00:00:00"/>
    <n v="207469"/>
    <n v="1441910846.6812501"/>
    <n v="97300.087500000009"/>
    <n v="-1440618145.5187502"/>
    <x v="2"/>
    <x v="2"/>
    <m/>
    <x v="0"/>
    <x v="12"/>
    <x v="0"/>
    <x v="0"/>
    <x v="0"/>
    <x v="2"/>
    <x v="1"/>
    <x v="2"/>
    <x v="3"/>
    <x v="3"/>
    <x v="1"/>
    <x v="29"/>
    <x v="0"/>
    <x v="0"/>
  </r>
  <r>
    <x v="0"/>
    <x v="104"/>
    <x v="0"/>
    <x v="0"/>
    <x v="4"/>
    <d v="2023-05-24T00:00:00"/>
    <x v="1"/>
    <x v="12"/>
    <x v="12"/>
    <x v="7"/>
    <x v="9"/>
    <s v="ADQ.MANTTO Y SERV. 73/2078"/>
    <d v="2023-05-29T00:00:00"/>
    <x v="0"/>
    <n v="532"/>
    <x v="0"/>
    <x v="103"/>
    <n v="594884.71"/>
    <x v="33"/>
    <x v="646"/>
    <x v="7"/>
    <x v="5"/>
    <x v="0"/>
    <x v="8"/>
    <x v="0"/>
    <s v="05/06/2023"/>
    <s v="05/06/2023"/>
    <x v="0"/>
    <x v="0"/>
    <x v="18"/>
    <x v="8"/>
    <x v="12"/>
    <d v="2023-06-07T00:00:00"/>
    <s v="I.T.ADQ.MANTTO Y SERV.58/2023"/>
    <x v="24"/>
    <s v="CD-248"/>
    <s v="CD-248"/>
    <s v="CD-248"/>
    <n v="525407.46"/>
    <s v="CD-248"/>
    <m/>
    <s v="EPIROC BOLIVIA S.A. EQUIPOS Y SERVICIOS"/>
    <x v="0"/>
    <x v="1"/>
    <x v="17"/>
    <x v="0"/>
    <d v="2023-06-02T00:00:00"/>
    <m/>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1900-04-29T00:00:00"/>
    <x v="11"/>
    <s v="09/05/2469"/>
    <n v="125"/>
    <n v="2555"/>
    <n v="110"/>
    <d v="2024-08-19T00:00:00"/>
    <n v="207834"/>
    <n v="8232643717.2540007"/>
    <n v="554562.83400000003"/>
    <n v="-8225275953.8880005"/>
    <x v="2"/>
    <x v="2"/>
    <m/>
    <x v="0"/>
    <x v="12"/>
    <x v="0"/>
    <x v="0"/>
    <x v="0"/>
    <x v="2"/>
    <x v="1"/>
    <x v="2"/>
    <x v="3"/>
    <x v="3"/>
    <x v="1"/>
    <x v="29"/>
    <x v="0"/>
    <x v="0"/>
  </r>
  <r>
    <x v="0"/>
    <x v="105"/>
    <x v="0"/>
    <x v="0"/>
    <x v="4"/>
    <d v="2023-05-24T00:00:00"/>
    <x v="1"/>
    <x v="8"/>
    <x v="8"/>
    <x v="7"/>
    <x v="9"/>
    <s v="ADQ.MANTTO Y SERV. 74/2078"/>
    <d v="2023-05-29T00:00:00"/>
    <x v="0"/>
    <n v="531"/>
    <x v="0"/>
    <x v="104"/>
    <n v="239790"/>
    <x v="0"/>
    <x v="647"/>
    <x v="97"/>
    <x v="62"/>
    <x v="64"/>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x v="0"/>
    <x v="0"/>
    <n v="467"/>
    <n v="0"/>
    <n v="0"/>
    <n v="0"/>
    <n v="0"/>
    <n v="0"/>
    <d v="1899-12-30T00:00:00"/>
    <x v="12"/>
    <s v="09/05/2470"/>
    <n v="125"/>
    <n v="2555"/>
    <n v="110"/>
    <d v="2024-08-20T00:00:00"/>
    <n v="208319"/>
    <n v="0"/>
    <n v="0"/>
    <n v="0"/>
    <x v="2"/>
    <x v="2"/>
    <m/>
    <x v="0"/>
    <x v="12"/>
    <x v="0"/>
    <x v="0"/>
    <x v="0"/>
    <x v="2"/>
    <x v="1"/>
    <x v="2"/>
    <x v="3"/>
    <x v="3"/>
    <x v="1"/>
    <x v="29"/>
    <x v="0"/>
    <x v="0"/>
  </r>
  <r>
    <x v="0"/>
    <x v="105"/>
    <x v="0"/>
    <x v="0"/>
    <x v="4"/>
    <d v="2023-05-24T00:00:00"/>
    <x v="1"/>
    <x v="8"/>
    <x v="8"/>
    <x v="7"/>
    <x v="9"/>
    <s v="ADQ.MANTTO Y SERV. 74/2078"/>
    <d v="2023-05-29T00:00:00"/>
    <x v="0"/>
    <n v="531"/>
    <x v="0"/>
    <x v="104"/>
    <n v="239790"/>
    <x v="1"/>
    <x v="648"/>
    <x v="98"/>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 "/>
    <s v="m"/>
    <n v="350"/>
    <m/>
    <n v="0"/>
    <x v="0"/>
    <x v="0"/>
    <n v="468"/>
    <n v="0"/>
    <n v="0"/>
    <n v="0"/>
    <n v="0"/>
    <n v="0"/>
    <d v="1899-12-30T00:00:00"/>
    <x v="13"/>
    <s v="09/05/2471"/>
    <n v="125"/>
    <n v="2555"/>
    <n v="110"/>
    <d v="2024-08-21T00:00:00"/>
    <n v="208684"/>
    <n v="0"/>
    <n v="0"/>
    <n v="0"/>
    <x v="2"/>
    <x v="2"/>
    <m/>
    <x v="0"/>
    <x v="12"/>
    <x v="0"/>
    <x v="0"/>
    <x v="0"/>
    <x v="2"/>
    <x v="1"/>
    <x v="2"/>
    <x v="3"/>
    <x v="3"/>
    <x v="1"/>
    <x v="29"/>
    <x v="0"/>
    <x v="0"/>
  </r>
  <r>
    <x v="0"/>
    <x v="105"/>
    <x v="0"/>
    <x v="0"/>
    <x v="4"/>
    <d v="2023-05-24T00:00:00"/>
    <x v="1"/>
    <x v="8"/>
    <x v="8"/>
    <x v="7"/>
    <x v="9"/>
    <s v="ADQ.MANTTO Y SERV. 74/2078"/>
    <d v="2023-05-29T00:00:00"/>
    <x v="0"/>
    <n v="531"/>
    <x v="0"/>
    <x v="104"/>
    <n v="239790"/>
    <x v="2"/>
    <x v="649"/>
    <x v="98"/>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 "/>
    <s v="m"/>
    <n v="350"/>
    <m/>
    <n v="0"/>
    <x v="0"/>
    <x v="0"/>
    <n v="469"/>
    <n v="0"/>
    <n v="0"/>
    <n v="0"/>
    <n v="0"/>
    <n v="0"/>
    <d v="1899-12-30T00:00:00"/>
    <x v="14"/>
    <s v="09/05/2472"/>
    <n v="125"/>
    <n v="2555"/>
    <n v="110"/>
    <d v="2024-08-22T00:00:00"/>
    <n v="209050"/>
    <n v="0"/>
    <n v="0"/>
    <n v="0"/>
    <x v="2"/>
    <x v="2"/>
    <m/>
    <x v="0"/>
    <x v="12"/>
    <x v="0"/>
    <x v="0"/>
    <x v="0"/>
    <x v="2"/>
    <x v="1"/>
    <x v="2"/>
    <x v="3"/>
    <x v="3"/>
    <x v="1"/>
    <x v="29"/>
    <x v="0"/>
    <x v="0"/>
  </r>
  <r>
    <x v="0"/>
    <x v="105"/>
    <x v="0"/>
    <x v="0"/>
    <x v="4"/>
    <d v="2023-05-24T00:00:00"/>
    <x v="1"/>
    <x v="8"/>
    <x v="8"/>
    <x v="7"/>
    <x v="9"/>
    <s v="ADQ.MANTTO Y SERV. 74/2078"/>
    <d v="2023-05-29T00:00:00"/>
    <x v="0"/>
    <n v="531"/>
    <x v="0"/>
    <x v="104"/>
    <n v="239790"/>
    <x v="3"/>
    <x v="650"/>
    <x v="22"/>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 "/>
    <s v="m"/>
    <n v="300"/>
    <m/>
    <n v="0"/>
    <x v="0"/>
    <x v="0"/>
    <n v="470"/>
    <n v="0"/>
    <n v="0"/>
    <n v="0"/>
    <n v="0"/>
    <n v="0"/>
    <d v="1899-12-30T00:00:00"/>
    <x v="15"/>
    <s v="09/05/2473"/>
    <n v="125"/>
    <n v="2555"/>
    <n v="110"/>
    <d v="2024-08-23T00:00:00"/>
    <n v="209415"/>
    <n v="0"/>
    <n v="0"/>
    <n v="0"/>
    <x v="2"/>
    <x v="2"/>
    <m/>
    <x v="0"/>
    <x v="12"/>
    <x v="0"/>
    <x v="0"/>
    <x v="0"/>
    <x v="2"/>
    <x v="1"/>
    <x v="2"/>
    <x v="3"/>
    <x v="3"/>
    <x v="1"/>
    <x v="29"/>
    <x v="0"/>
    <x v="0"/>
  </r>
  <r>
    <x v="0"/>
    <x v="105"/>
    <x v="0"/>
    <x v="0"/>
    <x v="4"/>
    <d v="2023-05-24T00:00:00"/>
    <x v="1"/>
    <x v="8"/>
    <x v="8"/>
    <x v="7"/>
    <x v="9"/>
    <s v="ADQ.MANTTO Y SERV. 74/2078"/>
    <d v="2023-05-29T00:00:00"/>
    <x v="0"/>
    <n v="531"/>
    <x v="0"/>
    <x v="104"/>
    <n v="239790"/>
    <x v="4"/>
    <x v="651"/>
    <x v="99"/>
    <x v="62"/>
    <x v="0"/>
    <x v="8"/>
    <x v="0"/>
    <s v="05/06/2023"/>
    <s v="05/06/2023"/>
    <x v="0"/>
    <x v="0"/>
    <x v="19"/>
    <x v="8"/>
    <x v="17"/>
    <m/>
    <m/>
    <x v="0"/>
    <m/>
    <m/>
    <m/>
    <m/>
    <m/>
    <m/>
    <m/>
    <x v="0"/>
    <x v="1"/>
    <x v="0"/>
    <x v="0"/>
    <m/>
    <m/>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 "/>
    <s v="m"/>
    <n v="110"/>
    <m/>
    <n v="0"/>
    <x v="0"/>
    <x v="0"/>
    <n v="471"/>
    <n v="0"/>
    <n v="0"/>
    <n v="0"/>
    <n v="0"/>
    <n v="0"/>
    <d v="1899-12-30T00:00:00"/>
    <x v="16"/>
    <s v="09/05/2474"/>
    <n v="125"/>
    <n v="2555"/>
    <n v="110"/>
    <d v="2024-08-24T00:00:00"/>
    <n v="209780"/>
    <n v="0"/>
    <n v="0"/>
    <n v="0"/>
    <x v="2"/>
    <x v="2"/>
    <m/>
    <x v="0"/>
    <x v="12"/>
    <x v="0"/>
    <x v="0"/>
    <x v="0"/>
    <x v="2"/>
    <x v="1"/>
    <x v="2"/>
    <x v="3"/>
    <x v="3"/>
    <x v="1"/>
    <x v="29"/>
    <x v="0"/>
    <x v="0"/>
  </r>
  <r>
    <x v="0"/>
    <x v="106"/>
    <x v="0"/>
    <x v="0"/>
    <x v="5"/>
    <d v="2023-06-05T00:00:00"/>
    <x v="1"/>
    <x v="17"/>
    <x v="17"/>
    <x v="8"/>
    <x v="13"/>
    <s v="CMB/EMC/ING-PLA/0088/2023"/>
    <d v="2023-06-07T00:00:00"/>
    <x v="0"/>
    <n v="550"/>
    <x v="0"/>
    <x v="105"/>
    <n v="104670"/>
    <x v="0"/>
    <x v="652"/>
    <x v="8"/>
    <x v="56"/>
    <x v="65"/>
    <x v="3"/>
    <x v="0"/>
    <s v="15/06/2023"/>
    <s v="15/06/2023"/>
    <x v="0"/>
    <x v="0"/>
    <x v="14"/>
    <x v="5"/>
    <x v="20"/>
    <m/>
    <m/>
    <x v="0"/>
    <m/>
    <m/>
    <m/>
    <m/>
    <m/>
    <m/>
    <m/>
    <x v="0"/>
    <x v="1"/>
    <x v="0"/>
    <x v="0"/>
    <m/>
    <m/>
    <x v="1"/>
    <x v="0"/>
    <x v="0"/>
    <s v="CLQ-23-CD-260/2023 ADQUISICION DE &quot;DISTANCIOMETROS MANUALES, GPS MANUALES Y BRUJULA BRUNTON&quot; DE LA EMPRESA MINERA COLQUIRI (MODALIDAD DE CONTRATACION DIRECTA) "/>
    <s v="CMB/EMC/ING-PLA/0088/2023"/>
    <x v="17"/>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x v="0"/>
    <x v="0"/>
    <n v="472"/>
    <n v="0"/>
    <n v="0"/>
    <n v="0"/>
    <n v="0"/>
    <n v="0"/>
    <d v="1899-12-30T00:00:00"/>
    <x v="1"/>
    <s v="09/05/2475"/>
    <n v="125"/>
    <n v="2555"/>
    <n v="110"/>
    <d v="2024-08-25T00:00:00"/>
    <n v="210145"/>
    <n v="0"/>
    <n v="0"/>
    <n v="0"/>
    <x v="2"/>
    <x v="2"/>
    <m/>
    <x v="0"/>
    <x v="12"/>
    <x v="0"/>
    <x v="0"/>
    <x v="0"/>
    <x v="2"/>
    <x v="1"/>
    <x v="2"/>
    <x v="3"/>
    <x v="3"/>
    <x v="1"/>
    <x v="29"/>
    <x v="0"/>
    <x v="0"/>
  </r>
  <r>
    <x v="0"/>
    <x v="106"/>
    <x v="0"/>
    <x v="0"/>
    <x v="5"/>
    <d v="2023-06-05T00:00:00"/>
    <x v="1"/>
    <x v="17"/>
    <x v="17"/>
    <x v="8"/>
    <x v="13"/>
    <s v="CMB/EMC/ING-PLA/0088/2023"/>
    <d v="2023-06-07T00:00:00"/>
    <x v="0"/>
    <n v="550"/>
    <x v="0"/>
    <x v="105"/>
    <n v="104670"/>
    <x v="1"/>
    <x v="653"/>
    <x v="8"/>
    <x v="56"/>
    <x v="0"/>
    <x v="3"/>
    <x v="0"/>
    <s v="15/06/2023"/>
    <s v="15/06/2023"/>
    <x v="0"/>
    <x v="0"/>
    <x v="14"/>
    <x v="5"/>
    <x v="20"/>
    <m/>
    <m/>
    <x v="0"/>
    <m/>
    <m/>
    <m/>
    <m/>
    <m/>
    <m/>
    <m/>
    <x v="0"/>
    <x v="1"/>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07"/>
    <x v="0"/>
    <x v="0"/>
    <x v="5"/>
    <d v="2023-06-05T00:00:00"/>
    <x v="1"/>
    <x v="13"/>
    <x v="13"/>
    <x v="8"/>
    <x v="13"/>
    <s v="CMB/EMC/ING-PLA/0094/2023"/>
    <d v="2023-06-07T00:00:00"/>
    <x v="0"/>
    <n v="556"/>
    <x v="0"/>
    <x v="106"/>
    <n v="10500"/>
    <x v="0"/>
    <x v="654"/>
    <x v="73"/>
    <x v="56"/>
    <x v="38"/>
    <x v="3"/>
    <x v="1"/>
    <s v="15/06/2023"/>
    <s v="15/06/2023"/>
    <x v="0"/>
    <x v="0"/>
    <x v="14"/>
    <x v="5"/>
    <x v="20"/>
    <m/>
    <m/>
    <x v="0"/>
    <m/>
    <m/>
    <m/>
    <m/>
    <m/>
    <m/>
    <m/>
    <x v="0"/>
    <x v="1"/>
    <x v="0"/>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d v="2023-06-07T00:00:00"/>
    <x v="0"/>
    <n v="555"/>
    <x v="0"/>
    <x v="107"/>
    <n v="45010"/>
    <x v="0"/>
    <x v="655"/>
    <x v="7"/>
    <x v="56"/>
    <x v="38"/>
    <x v="3"/>
    <x v="1"/>
    <s v="03/07/2023"/>
    <s v="03/07/2023"/>
    <x v="0"/>
    <x v="0"/>
    <x v="14"/>
    <x v="5"/>
    <x v="20"/>
    <m/>
    <m/>
    <x v="0"/>
    <m/>
    <m/>
    <m/>
    <m/>
    <m/>
    <m/>
    <m/>
    <x v="0"/>
    <x v="1"/>
    <x v="0"/>
    <x v="0"/>
    <m/>
    <m/>
    <x v="1"/>
    <x v="0"/>
    <x v="0"/>
    <s v="CLQ-23-CD-267/2023 ADQUISICION DE &quot;ESCLEROMETRO DIGITAL&quot; DE LA EMPRESA MINERA COLQUIRI (MODALIDAD DE CONTRATACION DIRECTA) "/>
    <s v="CMB/EMC/ING-PLA/0090/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0"/>
    <x v="656"/>
    <x v="73"/>
    <x v="56"/>
    <x v="38"/>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1"/>
    <x v="657"/>
    <x v="73"/>
    <x v="56"/>
    <x v="0"/>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d v="2023-06-07T00:00:00"/>
    <x v="0"/>
    <n v="554"/>
    <x v="0"/>
    <x v="108"/>
    <n v="6336"/>
    <x v="2"/>
    <x v="658"/>
    <x v="3"/>
    <x v="56"/>
    <x v="0"/>
    <x v="3"/>
    <x v="1"/>
    <s v="15/06/2023"/>
    <s v="15/06/2023"/>
    <x v="0"/>
    <x v="0"/>
    <x v="14"/>
    <x v="5"/>
    <x v="20"/>
    <m/>
    <m/>
    <x v="0"/>
    <m/>
    <m/>
    <m/>
    <m/>
    <m/>
    <m/>
    <m/>
    <x v="0"/>
    <x v="1"/>
    <x v="0"/>
    <x v="0"/>
    <m/>
    <m/>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El transportador 955 AX ._x000a_De escala  1:500 a 1:1000 "/>
    <s v="Piezas"/>
    <n v="12"/>
    <m/>
    <n v="0"/>
    <x v="0"/>
    <x v="0"/>
    <n v="473"/>
    <n v="0"/>
    <n v="0"/>
    <n v="0"/>
    <n v="0"/>
    <n v="0"/>
    <d v="1899-12-30T00:00:00"/>
    <x v="2"/>
    <s v="09/05/2476"/>
    <n v="125"/>
    <n v="2555"/>
    <n v="110"/>
    <d v="2024-08-26T00:00:00"/>
    <n v="210511"/>
    <n v="0"/>
    <n v="0"/>
    <n v="0"/>
    <x v="2"/>
    <x v="2"/>
    <m/>
    <x v="0"/>
    <x v="12"/>
    <x v="0"/>
    <x v="0"/>
    <x v="0"/>
    <x v="2"/>
    <x v="1"/>
    <x v="2"/>
    <x v="3"/>
    <x v="3"/>
    <x v="1"/>
    <x v="29"/>
    <x v="0"/>
    <x v="0"/>
  </r>
  <r>
    <x v="0"/>
    <x v="110"/>
    <x v="0"/>
    <x v="0"/>
    <x v="5"/>
    <d v="2023-06-05T00:00:00"/>
    <x v="1"/>
    <x v="8"/>
    <x v="8"/>
    <x v="8"/>
    <x v="11"/>
    <s v="EMC-SIMA-048/2023"/>
    <d v="2023-06-07T00:00:00"/>
    <x v="0"/>
    <n v="545"/>
    <x v="0"/>
    <x v="109"/>
    <n v="96000"/>
    <x v="0"/>
    <x v="659"/>
    <x v="100"/>
    <x v="56"/>
    <x v="66"/>
    <x v="0"/>
    <x v="1"/>
    <s v="15/06/2023"/>
    <s v="15/06/2023"/>
    <x v="0"/>
    <x v="0"/>
    <x v="10"/>
    <x v="5"/>
    <x v="15"/>
    <m/>
    <m/>
    <x v="0"/>
    <m/>
    <m/>
    <m/>
    <m/>
    <m/>
    <m/>
    <m/>
    <x v="0"/>
    <x v="1"/>
    <x v="0"/>
    <x v="0"/>
    <m/>
    <m/>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d v="2023-06-13T00:00:00"/>
    <x v="0"/>
    <n v="570"/>
    <x v="0"/>
    <x v="110"/>
    <n v="487495.19"/>
    <x v="0"/>
    <x v="660"/>
    <x v="101"/>
    <x v="67"/>
    <x v="67"/>
    <x v="0"/>
    <x v="1"/>
    <s v="22/06/2023"/>
    <s v="22/06/2023"/>
    <x v="0"/>
    <x v="0"/>
    <x v="20"/>
    <x v="6"/>
    <x v="14"/>
    <m/>
    <m/>
    <x v="0"/>
    <m/>
    <m/>
    <m/>
    <m/>
    <m/>
    <m/>
    <m/>
    <x v="0"/>
    <x v="0"/>
    <x v="0"/>
    <x v="0"/>
    <m/>
    <m/>
    <x v="1"/>
    <x v="0"/>
    <x v="0"/>
    <s v="CLQ-23-CD-273/2023 ADQUISICION DE &quot;PANELES SANDWICH&quot;"/>
    <s v="CMB/EMC/O.CIV-ADQ/027/2023"/>
    <x v="3"/>
    <n v="1"/>
    <s v="FACHADA (Panel Wall) Termoacústico - Cerramiento Perimetral Panel Sándwich Fachada Tornillería oculta (s=60mm.), acero galvalume prepintado (interno/externo), espesor 0,43mm. Densidad de 40 kg/m3. Color RAL 9006 Tiempo de Entrega máximo 30 días calendario"/>
    <s v="M2"/>
    <n v="985.29"/>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d v="2023-06-13T00:00:00"/>
    <x v="0"/>
    <n v="570"/>
    <x v="0"/>
    <x v="110"/>
    <n v="487495.19"/>
    <x v="1"/>
    <x v="661"/>
    <x v="101"/>
    <x v="67"/>
    <x v="0"/>
    <x v="0"/>
    <x v="1"/>
    <s v="22/06/2023"/>
    <s v="22/06/2023"/>
    <x v="0"/>
    <x v="0"/>
    <x v="20"/>
    <x v="6"/>
    <x v="14"/>
    <m/>
    <m/>
    <x v="0"/>
    <m/>
    <m/>
    <m/>
    <m/>
    <m/>
    <m/>
    <m/>
    <x v="0"/>
    <x v="0"/>
    <x v="0"/>
    <x v="0"/>
    <m/>
    <m/>
    <x v="1"/>
    <x v="0"/>
    <x v="0"/>
    <s v="CLQ-23-CD-273/2023 ADQUISICION DE &quot;PANELES SANDWICH&quot;"/>
    <s v="CMB/EMC/O.CIV-ADQ/027/2023"/>
    <x v="3"/>
    <n v="2"/>
    <s v="Accesorios para Montaje:_x000a_No. De M2 = 985.29 M2 "/>
    <s v="M2"/>
    <n v="985.29"/>
    <m/>
    <n v="0"/>
    <x v="0"/>
    <x v="0"/>
    <n v="473"/>
    <n v="0"/>
    <n v="0"/>
    <n v="0"/>
    <n v="0"/>
    <n v="0"/>
    <d v="1899-12-30T00:00:00"/>
    <x v="2"/>
    <s v="09/05/2476"/>
    <n v="125"/>
    <n v="2555"/>
    <n v="110"/>
    <d v="2024-08-26T00:00:00"/>
    <n v="210511"/>
    <n v="0"/>
    <n v="0"/>
    <n v="0"/>
    <x v="2"/>
    <x v="2"/>
    <m/>
    <x v="0"/>
    <x v="12"/>
    <x v="0"/>
    <x v="0"/>
    <x v="0"/>
    <x v="2"/>
    <x v="1"/>
    <x v="2"/>
    <x v="3"/>
    <x v="3"/>
    <x v="1"/>
    <x v="29"/>
    <x v="0"/>
    <x v="0"/>
  </r>
  <r>
    <x v="0"/>
    <x v="112"/>
    <x v="0"/>
    <x v="0"/>
    <x v="5"/>
    <d v="2023-06-12T00:00:00"/>
    <x v="1"/>
    <x v="16"/>
    <x v="16"/>
    <x v="3"/>
    <x v="17"/>
    <s v="EMC-PCPL-085/2023"/>
    <d v="2023-06-13T00:00:00"/>
    <x v="0"/>
    <n v="539"/>
    <x v="0"/>
    <x v="111"/>
    <n v="60300"/>
    <x v="0"/>
    <x v="662"/>
    <x v="16"/>
    <x v="55"/>
    <x v="68"/>
    <x v="12"/>
    <x v="1"/>
    <s v="26/06/2023"/>
    <s v="26/06/2023"/>
    <x v="0"/>
    <x v="0"/>
    <x v="25"/>
    <x v="8"/>
    <x v="10"/>
    <m/>
    <m/>
    <x v="0"/>
    <m/>
    <m/>
    <m/>
    <m/>
    <m/>
    <m/>
    <m/>
    <x v="0"/>
    <x v="0"/>
    <x v="0"/>
    <x v="0"/>
    <m/>
    <m/>
    <x v="1"/>
    <x v="0"/>
    <x v="0"/>
    <s v="CLQ-23-CD-274/2023 SERVICIO DE MANTENIMIENTO DE BOMBA GOULDS 3700"/>
    <s v="EMC-PCPL-085/2023"/>
    <x v="16"/>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0"/>
    <x v="663"/>
    <x v="29"/>
    <x v="56"/>
    <x v="69"/>
    <x v="0"/>
    <x v="1"/>
    <s v="03/07/2023"/>
    <s v="03/07/2023"/>
    <x v="0"/>
    <x v="0"/>
    <x v="25"/>
    <x v="5"/>
    <x v="10"/>
    <m/>
    <m/>
    <x v="0"/>
    <m/>
    <m/>
    <m/>
    <m/>
    <m/>
    <m/>
    <m/>
    <x v="0"/>
    <x v="0"/>
    <x v="0"/>
    <x v="0"/>
    <m/>
    <m/>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1"/>
    <x v="664"/>
    <x v="29"/>
    <x v="56"/>
    <x v="0"/>
    <x v="0"/>
    <x v="1"/>
    <s v="03/07/2023"/>
    <s v="03/07/2023"/>
    <x v="0"/>
    <x v="0"/>
    <x v="25"/>
    <x v="5"/>
    <x v="10"/>
    <m/>
    <m/>
    <x v="0"/>
    <m/>
    <m/>
    <m/>
    <m/>
    <m/>
    <m/>
    <m/>
    <x v="0"/>
    <x v="0"/>
    <x v="0"/>
    <x v="0"/>
    <m/>
    <m/>
    <x v="1"/>
    <x v="0"/>
    <x v="0"/>
    <s v="CLQ-23-CD-283/2023 ADQUISICION DE BARRAS DE BRONCE DE DIFERENTES MEDIDAS "/>
    <s v="EMC-PCPL-090/2023"/>
    <x v="3"/>
    <n v="2"/>
    <s v="BRONCE FOSFORADO D. EXT. 50,8MM D. INT. 19MM LONG 0,50 MTRS "/>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2"/>
    <x v="665"/>
    <x v="29"/>
    <x v="56"/>
    <x v="0"/>
    <x v="0"/>
    <x v="1"/>
    <s v="03/07/2023"/>
    <s v="03/07/2023"/>
    <x v="0"/>
    <x v="0"/>
    <x v="25"/>
    <x v="5"/>
    <x v="10"/>
    <m/>
    <m/>
    <x v="0"/>
    <m/>
    <m/>
    <m/>
    <m/>
    <m/>
    <m/>
    <m/>
    <x v="0"/>
    <x v="0"/>
    <x v="0"/>
    <x v="0"/>
    <m/>
    <m/>
    <x v="1"/>
    <x v="0"/>
    <x v="0"/>
    <s v="CLQ-23-CD-283/2023 ADQUISICION DE BARRAS DE BRONCE DE DIFERENTES MEDIDAS "/>
    <s v="EMC-PCPL-090/2023"/>
    <x v="3"/>
    <n v="3"/>
    <s v="BRONCE FOSFORADO D. EXT. 66MM D. INT. 40MM LONG 0,50 MTRS "/>
    <s v="Piezas"/>
    <n v="4"/>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3"/>
    <x v="666"/>
    <x v="7"/>
    <x v="56"/>
    <x v="0"/>
    <x v="0"/>
    <x v="1"/>
    <s v="03/07/2023"/>
    <s v="03/07/2023"/>
    <x v="0"/>
    <x v="0"/>
    <x v="25"/>
    <x v="5"/>
    <x v="10"/>
    <m/>
    <m/>
    <x v="0"/>
    <m/>
    <m/>
    <m/>
    <m/>
    <m/>
    <m/>
    <m/>
    <x v="0"/>
    <x v="0"/>
    <x v="0"/>
    <x v="0"/>
    <m/>
    <m/>
    <x v="1"/>
    <x v="0"/>
    <x v="0"/>
    <s v="CLQ-23-CD-283/2023 ADQUISICION DE BARRAS DE BRONCE DE DIFERENTES MEDIDAS "/>
    <s v="EMC-PCPL-090/2023"/>
    <x v="3"/>
    <n v="4"/>
    <s v="BRONCE FOSFORADO D. EXT. 235MM D. INT. 190MM LONG 0,50 MTRS "/>
    <s v="Piezas"/>
    <n v="2"/>
    <m/>
    <n v="0"/>
    <x v="0"/>
    <x v="0"/>
    <n v="473"/>
    <n v="0"/>
    <n v="0"/>
    <n v="0"/>
    <n v="0"/>
    <n v="0"/>
    <d v="1899-12-30T00:00:00"/>
    <x v="2"/>
    <s v="09/05/2476"/>
    <n v="125"/>
    <n v="2555"/>
    <n v="110"/>
    <d v="2024-08-26T00:00:00"/>
    <n v="210511"/>
    <n v="0"/>
    <n v="0"/>
    <n v="0"/>
    <x v="2"/>
    <x v="2"/>
    <m/>
    <x v="0"/>
    <x v="12"/>
    <x v="0"/>
    <x v="0"/>
    <x v="0"/>
    <x v="2"/>
    <x v="1"/>
    <x v="2"/>
    <x v="3"/>
    <x v="3"/>
    <x v="1"/>
    <x v="29"/>
    <x v="0"/>
    <x v="0"/>
  </r>
  <r>
    <x v="0"/>
    <x v="113"/>
    <x v="0"/>
    <x v="0"/>
    <x v="5"/>
    <d v="2023-06-16T00:00:00"/>
    <x v="1"/>
    <x v="3"/>
    <x v="3"/>
    <x v="3"/>
    <x v="17"/>
    <s v="EMC-PCPL-090/2023"/>
    <d v="2023-06-26T00:00:00"/>
    <x v="0"/>
    <n v="551"/>
    <x v="0"/>
    <x v="112"/>
    <n v="114082"/>
    <x v="4"/>
    <x v="667"/>
    <x v="16"/>
    <x v="56"/>
    <x v="0"/>
    <x v="0"/>
    <x v="1"/>
    <s v="03/07/2023"/>
    <s v="03/07/2023"/>
    <x v="0"/>
    <x v="0"/>
    <x v="25"/>
    <x v="5"/>
    <x v="10"/>
    <m/>
    <m/>
    <x v="0"/>
    <m/>
    <m/>
    <m/>
    <m/>
    <m/>
    <m/>
    <m/>
    <x v="0"/>
    <x v="0"/>
    <x v="0"/>
    <x v="0"/>
    <m/>
    <m/>
    <x v="1"/>
    <x v="0"/>
    <x v="0"/>
    <s v="CLQ-23-CD-283/2023 ADQUISICION DE BARRAS DE BRONCE DE DIFERENTES MEDIDAS "/>
    <s v="EMC-PCPL-090/2023"/>
    <x v="3"/>
    <n v="5"/>
    <s v="BRONCE FOSFORADO D. EXT. 225MM D. INT. 180MM LONG 0,50 MTRS "/>
    <s v="Piezas"/>
    <n v="1"/>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0"/>
    <x v="668"/>
    <x v="7"/>
    <x v="55"/>
    <x v="70"/>
    <x v="0"/>
    <x v="1"/>
    <s v="05/07/2023"/>
    <s v="05/07/2023"/>
    <x v="0"/>
    <x v="0"/>
    <x v="25"/>
    <x v="6"/>
    <x v="10"/>
    <m/>
    <m/>
    <x v="0"/>
    <m/>
    <m/>
    <m/>
    <m/>
    <m/>
    <m/>
    <m/>
    <x v="0"/>
    <x v="0"/>
    <x v="0"/>
    <x v="0"/>
    <m/>
    <m/>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
    <x v="669"/>
    <x v="7"/>
    <x v="55"/>
    <x v="0"/>
    <x v="0"/>
    <x v="1"/>
    <s v="05/07/2023"/>
    <s v="05/07/2023"/>
    <x v="0"/>
    <x v="0"/>
    <x v="25"/>
    <x v="6"/>
    <x v="10"/>
    <m/>
    <m/>
    <x v="0"/>
    <m/>
    <m/>
    <m/>
    <m/>
    <m/>
    <m/>
    <m/>
    <x v="0"/>
    <x v="0"/>
    <x v="0"/>
    <x v="0"/>
    <m/>
    <m/>
    <x v="1"/>
    <x v="0"/>
    <x v="0"/>
    <s v="CLQ-23-CD-284/2023 ADQUISICION DE SOLERAS PARA SPOOD FEEDER MOLINO SAG 16’ x 5’ "/>
    <s v="EMC-PCPL-091/2023"/>
    <x v="12"/>
    <n v="2"/>
    <s v="SOLERA EXT. SUPERIOR Nº 1B CENTR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2"/>
    <x v="670"/>
    <x v="7"/>
    <x v="55"/>
    <x v="0"/>
    <x v="0"/>
    <x v="1"/>
    <s v="05/07/2023"/>
    <s v="05/07/2023"/>
    <x v="0"/>
    <x v="0"/>
    <x v="25"/>
    <x v="6"/>
    <x v="10"/>
    <m/>
    <m/>
    <x v="0"/>
    <m/>
    <m/>
    <m/>
    <m/>
    <m/>
    <m/>
    <m/>
    <x v="0"/>
    <x v="0"/>
    <x v="0"/>
    <x v="0"/>
    <m/>
    <m/>
    <x v="1"/>
    <x v="0"/>
    <x v="0"/>
    <s v="CLQ-23-CD-284/2023 ADQUISICION DE SOLERAS PARA SPOOD FEEDER MOLINO SAG 16’ x 5’ "/>
    <s v="EMC-PCPL-091/2023"/>
    <x v="12"/>
    <n v="3"/>
    <s v="SOLERA EXT. SUPERIOR Nº 1C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3"/>
    <x v="671"/>
    <x v="7"/>
    <x v="55"/>
    <x v="0"/>
    <x v="0"/>
    <x v="1"/>
    <s v="05/07/2023"/>
    <s v="05/07/2023"/>
    <x v="0"/>
    <x v="0"/>
    <x v="25"/>
    <x v="6"/>
    <x v="10"/>
    <m/>
    <m/>
    <x v="0"/>
    <m/>
    <m/>
    <m/>
    <m/>
    <m/>
    <m/>
    <m/>
    <x v="0"/>
    <x v="0"/>
    <x v="0"/>
    <x v="0"/>
    <m/>
    <m/>
    <x v="1"/>
    <x v="0"/>
    <x v="0"/>
    <s v="CLQ-23-CD-284/2023 ADQUISICION DE SOLERAS PARA SPOOD FEEDER MOLINO SAG 16’ x 5’ "/>
    <s v="EMC-PCPL-091/2023"/>
    <x v="12"/>
    <n v="4"/>
    <s v="SOLERA INTERNA Nº 2A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4"/>
    <x v="672"/>
    <x v="45"/>
    <x v="55"/>
    <x v="0"/>
    <x v="0"/>
    <x v="1"/>
    <s v="05/07/2023"/>
    <s v="05/07/2023"/>
    <x v="0"/>
    <x v="0"/>
    <x v="25"/>
    <x v="6"/>
    <x v="10"/>
    <m/>
    <m/>
    <x v="0"/>
    <m/>
    <m/>
    <m/>
    <m/>
    <m/>
    <m/>
    <m/>
    <x v="0"/>
    <x v="0"/>
    <x v="0"/>
    <x v="0"/>
    <m/>
    <m/>
    <x v="1"/>
    <x v="0"/>
    <x v="0"/>
    <s v="CLQ-23-CD-284/2023 ADQUISICION DE SOLERAS PARA SPOOD FEEDER MOLINO SAG 16’ x 5’ "/>
    <s v="EMC-PCPL-091/2023"/>
    <x v="12"/>
    <n v="5"/>
    <s v="SOLERA INTERNA Nº 2B CENT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5"/>
    <x v="673"/>
    <x v="45"/>
    <x v="55"/>
    <x v="0"/>
    <x v="0"/>
    <x v="1"/>
    <s v="05/07/2023"/>
    <s v="05/07/2023"/>
    <x v="0"/>
    <x v="0"/>
    <x v="25"/>
    <x v="6"/>
    <x v="10"/>
    <m/>
    <m/>
    <x v="0"/>
    <m/>
    <m/>
    <m/>
    <m/>
    <m/>
    <m/>
    <m/>
    <x v="0"/>
    <x v="0"/>
    <x v="0"/>
    <x v="0"/>
    <m/>
    <m/>
    <x v="1"/>
    <x v="0"/>
    <x v="0"/>
    <s v="CLQ-23-CD-284/2023 ADQUISICION DE SOLERAS PARA SPOOD FEEDER MOLINO SAG 16’ x 5’ "/>
    <s v="EMC-PCPL-091/2023"/>
    <x v="12"/>
    <n v="6"/>
    <s v="SOLERA INTERNA Nº 2C DERECH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6"/>
    <x v="674"/>
    <x v="45"/>
    <x v="55"/>
    <x v="0"/>
    <x v="0"/>
    <x v="1"/>
    <s v="05/07/2023"/>
    <s v="05/07/2023"/>
    <x v="0"/>
    <x v="0"/>
    <x v="25"/>
    <x v="6"/>
    <x v="10"/>
    <m/>
    <m/>
    <x v="0"/>
    <m/>
    <m/>
    <m/>
    <m/>
    <m/>
    <m/>
    <m/>
    <x v="0"/>
    <x v="0"/>
    <x v="0"/>
    <x v="0"/>
    <m/>
    <m/>
    <x v="1"/>
    <x v="0"/>
    <x v="0"/>
    <s v="CLQ-23-CD-284/2023 ADQUISICION DE SOLERAS PARA SPOOD FEEDER MOLINO SAG 16’ x 5’ "/>
    <s v="EMC-PCPL-091/2023"/>
    <x v="12"/>
    <n v="7"/>
    <s v="SOLERA Nº 3 ESQUINE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7"/>
    <x v="675"/>
    <x v="45"/>
    <x v="55"/>
    <x v="0"/>
    <x v="0"/>
    <x v="1"/>
    <s v="05/07/2023"/>
    <s v="05/07/2023"/>
    <x v="0"/>
    <x v="0"/>
    <x v="25"/>
    <x v="6"/>
    <x v="10"/>
    <m/>
    <m/>
    <x v="0"/>
    <m/>
    <m/>
    <m/>
    <m/>
    <m/>
    <m/>
    <m/>
    <x v="0"/>
    <x v="0"/>
    <x v="0"/>
    <x v="0"/>
    <m/>
    <m/>
    <x v="1"/>
    <x v="0"/>
    <x v="0"/>
    <s v="CLQ-23-CD-284/2023 ADQUISICION DE SOLERAS PARA SPOOD FEEDER MOLINO SAG 16’ x 5’ "/>
    <s v="EMC-PCPL-091/2023"/>
    <x v="12"/>
    <n v="8"/>
    <s v="SOLERA INTERNA Nº 4A IZQUIERD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8"/>
    <x v="676"/>
    <x v="45"/>
    <x v="55"/>
    <x v="0"/>
    <x v="0"/>
    <x v="1"/>
    <s v="05/07/2023"/>
    <s v="05/07/2023"/>
    <x v="0"/>
    <x v="0"/>
    <x v="25"/>
    <x v="6"/>
    <x v="10"/>
    <m/>
    <m/>
    <x v="0"/>
    <m/>
    <m/>
    <m/>
    <m/>
    <m/>
    <m/>
    <m/>
    <x v="0"/>
    <x v="0"/>
    <x v="0"/>
    <x v="0"/>
    <m/>
    <m/>
    <x v="1"/>
    <x v="0"/>
    <x v="0"/>
    <s v="CLQ-23-CD-284/2023 ADQUISICION DE SOLERAS PARA SPOOD FEEDER MOLINO SAG 16’ x 5’ "/>
    <s v="EMC-PCPL-091/2023"/>
    <x v="12"/>
    <n v="9"/>
    <s v="SOLERA INTERNA Nº 4B CENTR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9"/>
    <x v="677"/>
    <x v="45"/>
    <x v="55"/>
    <x v="0"/>
    <x v="0"/>
    <x v="1"/>
    <s v="05/07/2023"/>
    <s v="05/07/2023"/>
    <x v="0"/>
    <x v="0"/>
    <x v="25"/>
    <x v="6"/>
    <x v="10"/>
    <m/>
    <m/>
    <x v="0"/>
    <m/>
    <m/>
    <m/>
    <m/>
    <m/>
    <m/>
    <m/>
    <x v="0"/>
    <x v="0"/>
    <x v="0"/>
    <x v="0"/>
    <m/>
    <m/>
    <x v="1"/>
    <x v="0"/>
    <x v="0"/>
    <s v="CLQ-23-CD-284/2023 ADQUISICION DE SOLERAS PARA SPOOD FEEDER MOLINO SAG 16’ x 5’ "/>
    <s v="EMC-PCPL-091/2023"/>
    <x v="12"/>
    <n v="10"/>
    <s v="SOLERA INTERNA Nº 4C DERECHO "/>
    <s v="Pzas."/>
    <n v="3"/>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0"/>
    <x v="678"/>
    <x v="7"/>
    <x v="55"/>
    <x v="0"/>
    <x v="0"/>
    <x v="1"/>
    <s v="05/07/2023"/>
    <s v="05/07/2023"/>
    <x v="0"/>
    <x v="0"/>
    <x v="25"/>
    <x v="6"/>
    <x v="10"/>
    <m/>
    <m/>
    <x v="0"/>
    <m/>
    <m/>
    <m/>
    <m/>
    <m/>
    <m/>
    <m/>
    <x v="0"/>
    <x v="0"/>
    <x v="0"/>
    <x v="0"/>
    <m/>
    <m/>
    <x v="1"/>
    <x v="0"/>
    <x v="0"/>
    <s v="CLQ-23-CD-284/2023 ADQUISICION DE SOLERAS PARA SPOOD FEEDER MOLINO SAG 16’ x 5’ "/>
    <s v="EMC-PCPL-091/2023"/>
    <x v="12"/>
    <n v="11"/>
    <s v="SOLERA EXT. INFERIOR Nº 5A IZQUIERD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1"/>
    <x v="679"/>
    <x v="7"/>
    <x v="55"/>
    <x v="0"/>
    <x v="0"/>
    <x v="1"/>
    <s v="05/07/2023"/>
    <s v="05/07/2023"/>
    <x v="0"/>
    <x v="0"/>
    <x v="25"/>
    <x v="6"/>
    <x v="10"/>
    <m/>
    <m/>
    <x v="0"/>
    <m/>
    <m/>
    <m/>
    <m/>
    <m/>
    <m/>
    <m/>
    <x v="0"/>
    <x v="0"/>
    <x v="0"/>
    <x v="0"/>
    <m/>
    <m/>
    <x v="1"/>
    <x v="0"/>
    <x v="0"/>
    <s v="CLQ-23-CD-284/2023 ADQUISICION DE SOLERAS PARA SPOOD FEEDER MOLINO SAG 16’ x 5’ "/>
    <s v="EMC-PCPL-091/2023"/>
    <x v="12"/>
    <n v="12"/>
    <s v="SOLERA EXT. INFERIOR Nº 5B CENTR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2"/>
    <x v="680"/>
    <x v="7"/>
    <x v="55"/>
    <x v="0"/>
    <x v="0"/>
    <x v="1"/>
    <s v="05/07/2023"/>
    <s v="05/07/2023"/>
    <x v="0"/>
    <x v="0"/>
    <x v="25"/>
    <x v="6"/>
    <x v="10"/>
    <m/>
    <m/>
    <x v="0"/>
    <m/>
    <m/>
    <m/>
    <m/>
    <m/>
    <m/>
    <m/>
    <x v="0"/>
    <x v="0"/>
    <x v="0"/>
    <x v="0"/>
    <m/>
    <m/>
    <x v="1"/>
    <x v="0"/>
    <x v="0"/>
    <s v="CLQ-23-CD-284/2023 ADQUISICION DE SOLERAS PARA SPOOD FEEDER MOLINO SAG 16’ x 5’ "/>
    <s v="EMC-PCPL-091/2023"/>
    <x v="12"/>
    <n v="13"/>
    <s v="SOLERA EXT. INFERIOR Nº 5C DERECHO "/>
    <s v="Pzas."/>
    <n v="2"/>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3"/>
    <x v="681"/>
    <x v="102"/>
    <x v="55"/>
    <x v="0"/>
    <x v="0"/>
    <x v="1"/>
    <s v="05/07/2023"/>
    <s v="05/07/2023"/>
    <x v="0"/>
    <x v="0"/>
    <x v="25"/>
    <x v="6"/>
    <x v="10"/>
    <m/>
    <m/>
    <x v="0"/>
    <m/>
    <m/>
    <m/>
    <m/>
    <m/>
    <m/>
    <m/>
    <x v="0"/>
    <x v="0"/>
    <x v="0"/>
    <x v="0"/>
    <m/>
    <m/>
    <x v="1"/>
    <x v="0"/>
    <x v="0"/>
    <s v="CLQ-23-CD-284/2023 ADQUISICION DE SOLERAS PARA SPOOD FEEDER MOLINO SAG 16’ x 5’ "/>
    <s v="EMC-PCPL-091/2023"/>
    <x v="12"/>
    <n v="14"/>
    <s v="PERNO 1.1/8”X 5&quot; G-5 "/>
    <s v="Pzas."/>
    <n v="54"/>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4"/>
    <x v="682"/>
    <x v="102"/>
    <x v="55"/>
    <x v="0"/>
    <x v="0"/>
    <x v="1"/>
    <s v="05/07/2023"/>
    <s v="05/07/2023"/>
    <x v="0"/>
    <x v="0"/>
    <x v="25"/>
    <x v="6"/>
    <x v="10"/>
    <m/>
    <m/>
    <x v="0"/>
    <m/>
    <m/>
    <m/>
    <m/>
    <m/>
    <m/>
    <m/>
    <x v="0"/>
    <x v="0"/>
    <x v="0"/>
    <x v="0"/>
    <m/>
    <m/>
    <x v="1"/>
    <x v="0"/>
    <x v="0"/>
    <s v="CLQ-23-CD-284/2023 ADQUISICION DE SOLERAS PARA SPOOD FEEDER MOLINO SAG 16’ x 5’ "/>
    <s v="EMC-PCPL-091/2023"/>
    <x v="12"/>
    <n v="15"/>
    <s v="TUERCA DE 1.1/8&quot; "/>
    <s v="Pzas."/>
    <n v="54"/>
    <m/>
    <n v="0"/>
    <x v="0"/>
    <x v="0"/>
    <n v="473"/>
    <n v="0"/>
    <n v="0"/>
    <n v="0"/>
    <n v="0"/>
    <n v="0"/>
    <d v="1899-12-30T00:00:00"/>
    <x v="2"/>
    <s v="09/05/2476"/>
    <n v="125"/>
    <n v="2555"/>
    <n v="110"/>
    <d v="2024-08-26T00:00:00"/>
    <n v="210511"/>
    <n v="0"/>
    <n v="0"/>
    <n v="0"/>
    <x v="2"/>
    <x v="2"/>
    <m/>
    <x v="0"/>
    <x v="12"/>
    <x v="0"/>
    <x v="0"/>
    <x v="0"/>
    <x v="2"/>
    <x v="1"/>
    <x v="2"/>
    <x v="3"/>
    <x v="3"/>
    <x v="1"/>
    <x v="29"/>
    <x v="0"/>
    <x v="0"/>
  </r>
  <r>
    <x v="0"/>
    <x v="114"/>
    <x v="0"/>
    <x v="0"/>
    <x v="5"/>
    <d v="2023-06-16T00:00:00"/>
    <x v="1"/>
    <x v="12"/>
    <x v="12"/>
    <x v="3"/>
    <x v="17"/>
    <s v="EMC-PCPL-091/2023"/>
    <d v="2023-06-27T00:00:00"/>
    <x v="0"/>
    <n v="552"/>
    <x v="0"/>
    <x v="113"/>
    <n v="99069.5"/>
    <x v="15"/>
    <x v="683"/>
    <x v="102"/>
    <x v="55"/>
    <x v="0"/>
    <x v="0"/>
    <x v="1"/>
    <s v="05/07/2023"/>
    <s v="05/07/2023"/>
    <x v="0"/>
    <x v="0"/>
    <x v="25"/>
    <x v="6"/>
    <x v="10"/>
    <m/>
    <m/>
    <x v="0"/>
    <m/>
    <m/>
    <m/>
    <m/>
    <m/>
    <m/>
    <m/>
    <x v="0"/>
    <x v="0"/>
    <x v="0"/>
    <x v="0"/>
    <m/>
    <m/>
    <x v="1"/>
    <x v="0"/>
    <x v="0"/>
    <s v="CLQ-23-CD-284/2023 ADQUISICION DE SOLERAS PARA SPOOD FEEDER MOLINO SAG 16’ x 5’ "/>
    <s v="EMC-PCPL-091/2023"/>
    <x v="12"/>
    <n v="16"/>
    <s v="VOLANDASDE 1.1/8&quot; "/>
    <s v="Pzas."/>
    <n v="54"/>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x v="12"/>
    <x v="12"/>
    <x v="3"/>
    <x v="17"/>
    <s v="EMC-PCPL-092/2023"/>
    <d v="2023-06-27T00:00:00"/>
    <x v="0"/>
    <n v="553"/>
    <x v="0"/>
    <x v="114"/>
    <n v="521098.8"/>
    <x v="0"/>
    <x v="684"/>
    <x v="103"/>
    <x v="56"/>
    <x v="71"/>
    <x v="0"/>
    <x v="4"/>
    <s v="05/07/2023"/>
    <s v="05/07/2023"/>
    <x v="0"/>
    <x v="0"/>
    <x v="25"/>
    <x v="6"/>
    <x v="10"/>
    <m/>
    <m/>
    <x v="0"/>
    <m/>
    <m/>
    <m/>
    <m/>
    <m/>
    <m/>
    <m/>
    <x v="0"/>
    <x v="0"/>
    <x v="0"/>
    <x v="0"/>
    <m/>
    <m/>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x v="0"/>
    <x v="0"/>
    <n v="473"/>
    <n v="0"/>
    <n v="0"/>
    <n v="0"/>
    <n v="0"/>
    <n v="0"/>
    <d v="1899-12-30T00:00:00"/>
    <x v="2"/>
    <s v="09/05/2476"/>
    <n v="125"/>
    <n v="2555"/>
    <n v="110"/>
    <d v="2024-08-26T00:00:00"/>
    <n v="210511"/>
    <n v="0"/>
    <n v="0"/>
    <n v="0"/>
    <x v="2"/>
    <x v="2"/>
    <m/>
    <x v="0"/>
    <x v="12"/>
    <x v="0"/>
    <x v="0"/>
    <x v="0"/>
    <x v="2"/>
    <x v="1"/>
    <x v="2"/>
    <x v="3"/>
    <x v="3"/>
    <x v="1"/>
    <x v="29"/>
    <x v="0"/>
    <x v="0"/>
  </r>
  <r>
    <x v="0"/>
    <x v="115"/>
    <x v="0"/>
    <x v="0"/>
    <x v="5"/>
    <d v="2023-06-16T00:00:00"/>
    <x v="1"/>
    <x v="12"/>
    <x v="12"/>
    <x v="3"/>
    <x v="17"/>
    <s v="EMC-PCPL-092/2023"/>
    <d v="2023-06-27T00:00:00"/>
    <x v="0"/>
    <n v="553"/>
    <x v="0"/>
    <x v="114"/>
    <n v="521098.8"/>
    <x v="1"/>
    <x v="685"/>
    <x v="34"/>
    <x v="56"/>
    <x v="0"/>
    <x v="0"/>
    <x v="4"/>
    <s v="05/07/2023"/>
    <s v="05/07/2023"/>
    <x v="0"/>
    <x v="0"/>
    <x v="25"/>
    <x v="6"/>
    <x v="10"/>
    <m/>
    <m/>
    <x v="0"/>
    <m/>
    <m/>
    <m/>
    <m/>
    <m/>
    <m/>
    <m/>
    <x v="0"/>
    <x v="0"/>
    <x v="0"/>
    <x v="0"/>
    <m/>
    <m/>
    <x v="1"/>
    <x v="0"/>
    <x v="0"/>
    <s v="CLQ-23-CD-285/2023 ADQUISICION DE REVESTIMIENTOS Y REPUESTOS EN POLIURETANO"/>
    <s v="EMC-PCPL-092/2023"/>
    <x v="12"/>
    <n v="2"/>
    <s v="LOTE 2 "/>
    <s v="Piezas"/>
    <n v="122"/>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0"/>
    <x v="686"/>
    <x v="16"/>
    <x v="60"/>
    <x v="0"/>
    <x v="3"/>
    <x v="0"/>
    <s v="06/07/2023"/>
    <s v="06/07/2023"/>
    <x v="0"/>
    <x v="0"/>
    <x v="20"/>
    <x v="7"/>
    <x v="14"/>
    <m/>
    <m/>
    <x v="0"/>
    <m/>
    <m/>
    <m/>
    <m/>
    <m/>
    <m/>
    <m/>
    <x v="0"/>
    <x v="0"/>
    <x v="0"/>
    <x v="0"/>
    <m/>
    <m/>
    <x v="1"/>
    <x v="0"/>
    <x v="0"/>
    <s v="CLQ-23-CD-288/2023 ADQUISICION DE TERMOTANQUE ELECTRICO INDUSTRIAL "/>
    <s v="CMB/EMC/O.CIV-ADQ/0037/2023"/>
    <x v="9"/>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1"/>
    <x v="687"/>
    <x v="29"/>
    <x v="56"/>
    <x v="0"/>
    <x v="3"/>
    <x v="0"/>
    <s v="06/07/2023"/>
    <s v="06/07/2023"/>
    <x v="0"/>
    <x v="0"/>
    <x v="20"/>
    <x v="7"/>
    <x v="14"/>
    <m/>
    <m/>
    <x v="0"/>
    <m/>
    <m/>
    <m/>
    <m/>
    <m/>
    <m/>
    <m/>
    <x v="0"/>
    <x v="0"/>
    <x v="0"/>
    <x v="0"/>
    <m/>
    <m/>
    <x v="1"/>
    <x v="0"/>
    <x v="0"/>
    <s v="CLQ-23-CD-288/2023 ADQUISICION DE TERMOTANQUE ELECTRICO INDUSTRIAL "/>
    <s v="CMB/EMC/O.CIV-ADQ/0037/2023"/>
    <x v="9"/>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x v="0"/>
    <x v="0"/>
    <n v="473"/>
    <n v="0"/>
    <n v="0"/>
    <n v="0"/>
    <n v="0"/>
    <n v="0"/>
    <d v="1899-12-30T00:00:00"/>
    <x v="2"/>
    <s v="09/05/2476"/>
    <n v="125"/>
    <n v="2555"/>
    <n v="110"/>
    <d v="2024-08-26T00:00:00"/>
    <n v="210511"/>
    <n v="0"/>
    <n v="0"/>
    <n v="0"/>
    <x v="2"/>
    <x v="2"/>
    <m/>
    <x v="0"/>
    <x v="12"/>
    <x v="0"/>
    <x v="0"/>
    <x v="0"/>
    <x v="2"/>
    <x v="1"/>
    <x v="2"/>
    <x v="3"/>
    <x v="3"/>
    <x v="1"/>
    <x v="29"/>
    <x v="0"/>
    <x v="0"/>
  </r>
  <r>
    <x v="0"/>
    <x v="116"/>
    <x v="0"/>
    <x v="0"/>
    <x v="5"/>
    <d v="2023-06-26T00:00:00"/>
    <x v="1"/>
    <x v="9"/>
    <x v="9"/>
    <x v="8"/>
    <x v="18"/>
    <s v="CMB/EMC/O.CIV-ADQ/0037/2023"/>
    <d v="2023-06-29T00:00:00"/>
    <x v="0"/>
    <n v="558"/>
    <x v="0"/>
    <x v="115"/>
    <n v="82992.350000000006"/>
    <x v="2"/>
    <x v="688"/>
    <x v="35"/>
    <x v="56"/>
    <x v="0"/>
    <x v="3"/>
    <x v="0"/>
    <s v="06/07/2023"/>
    <s v="06/07/2023"/>
    <x v="0"/>
    <x v="0"/>
    <x v="20"/>
    <x v="7"/>
    <x v="14"/>
    <m/>
    <m/>
    <x v="0"/>
    <m/>
    <m/>
    <m/>
    <m/>
    <m/>
    <m/>
    <m/>
    <x v="0"/>
    <x v="0"/>
    <x v="0"/>
    <x v="0"/>
    <m/>
    <m/>
    <x v="1"/>
    <x v="0"/>
    <x v="0"/>
    <s v="CLQ-23-CD-288/2023 ADQUISICION DE TERMOTANQUE ELECTRICO INDUSTRIAL "/>
    <s v="CMB/EMC/O.CIV-ADQ/0037/2023"/>
    <x v="9"/>
    <n v="3"/>
    <s v="Resistencia para termotanque Eléctrico de 303 litros de capacidad "/>
    <s v="Piezas"/>
    <n v="30"/>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0"/>
    <x v="689"/>
    <x v="7"/>
    <x v="68"/>
    <x v="72"/>
    <x v="8"/>
    <x v="0"/>
    <s v="11/07/2023"/>
    <s v="11/07/2023"/>
    <x v="0"/>
    <x v="0"/>
    <x v="16"/>
    <x v="8"/>
    <x v="16"/>
    <m/>
    <m/>
    <x v="0"/>
    <m/>
    <m/>
    <m/>
    <m/>
    <m/>
    <m/>
    <m/>
    <x v="0"/>
    <x v="0"/>
    <x v="0"/>
    <x v="0"/>
    <m/>
    <m/>
    <x v="1"/>
    <x v="0"/>
    <x v="0"/>
    <s v="CLQ-23-CD-298/2023 SERVICIO DE REPARACION DEL SISTEMA DE TRANSMISION DE DOS LOCOMOTORAS RUSAS DE 7 TN DE LA EMPRESA MINERA COLQUIRI (MODALIDAD DE CONTRATACION DIRECTA)"/>
    <s v="ADQ.MANTTO Y SERV. 95/2023"/>
    <x v="16"/>
    <n v="1"/>
    <s v="JUEGO DE RUEDA DE TRANSMISION LOCOMOTORA RUSA 7TN (PARA LOCOMOTORA LT-03) SE ADJUNTA CONDICIONES TECNICAS Y ADICIONALES (PDF)"/>
    <s v="SERVICIOS"/>
    <n v="2"/>
    <m/>
    <n v="0"/>
    <x v="0"/>
    <x v="0"/>
    <n v="473"/>
    <n v="0"/>
    <n v="0"/>
    <n v="0"/>
    <n v="0"/>
    <n v="0"/>
    <d v="1899-12-30T00:00:00"/>
    <x v="2"/>
    <s v="09/05/2476"/>
    <n v="125"/>
    <n v="2555"/>
    <n v="110"/>
    <d v="2024-08-26T00:00:00"/>
    <n v="210511"/>
    <n v="0"/>
    <n v="0"/>
    <n v="0"/>
    <x v="2"/>
    <x v="2"/>
    <m/>
    <x v="0"/>
    <x v="12"/>
    <x v="0"/>
    <x v="0"/>
    <x v="0"/>
    <x v="2"/>
    <x v="1"/>
    <x v="2"/>
    <x v="3"/>
    <x v="3"/>
    <x v="1"/>
    <x v="29"/>
    <x v="0"/>
    <x v="0"/>
  </r>
  <r>
    <x v="0"/>
    <x v="117"/>
    <x v="0"/>
    <x v="0"/>
    <x v="5"/>
    <d v="2023-06-30T00:00:00"/>
    <x v="1"/>
    <x v="16"/>
    <x v="16"/>
    <x v="7"/>
    <x v="9"/>
    <s v="ADQ.MANTTO Y SERV. 95/2023"/>
    <d v="2023-07-03T00:00:00"/>
    <x v="0"/>
    <n v="604"/>
    <x v="2"/>
    <x v="116"/>
    <n v="176220"/>
    <x v="1"/>
    <x v="690"/>
    <x v="7"/>
    <x v="68"/>
    <x v="0"/>
    <x v="8"/>
    <x v="0"/>
    <s v="11/07/2023"/>
    <s v="11/07/2023"/>
    <x v="0"/>
    <x v="0"/>
    <x v="16"/>
    <x v="8"/>
    <x v="16"/>
    <m/>
    <m/>
    <x v="0"/>
    <m/>
    <m/>
    <m/>
    <m/>
    <m/>
    <m/>
    <m/>
    <x v="0"/>
    <x v="0"/>
    <x v="0"/>
    <x v="0"/>
    <m/>
    <m/>
    <x v="1"/>
    <x v="0"/>
    <x v="0"/>
    <s v="CLQ-23-CD-298/2023 SERVICIO DE REPARACION DEL SISTEMA DE TRANSMISION DE DOS LOCOMOTORAS RUSAS DE 7 TN DE LA EMPRESA MINERA COLQUIRI (MODALIDAD DE CONTRATACION DIRECTA)"/>
    <s v="ADQ.MANTTO Y SERV. 95/2023"/>
    <x v="16"/>
    <n v="2"/>
    <s v="JUEGO RUEDA DE TRANSMISION LOCOMOTORA RUSA 7TN (PARA LOCOMOTORA LT-16) "/>
    <s v="SERVICIOS"/>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0"/>
    <x v="691"/>
    <x v="7"/>
    <x v="5"/>
    <x v="73"/>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
    <x v="692"/>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
    <s v="CAJA REDUCTORA PARTE INFERIOR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
    <x v="693"/>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3"/>
    <s v="EJE TRANSMIS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3"/>
    <x v="694"/>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4"/>
    <s v="DESCANSO LATERAL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4"/>
    <x v="695"/>
    <x v="4"/>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5"/>
    <s v="CHAVETA DE DESCANSO LATERAL "/>
    <s v="PZA"/>
    <n v="8"/>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5"/>
    <x v="696"/>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6"/>
    <s v="TAPA IN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6"/>
    <x v="697"/>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7"/>
    <s v="TAPA EXTERNA DESCANS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7"/>
    <x v="698"/>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8"/>
    <s v="TAPA REDUCTOR LADO CORON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8"/>
    <x v="699"/>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9"/>
    <s v="TAPA SIN FIN LADO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9"/>
    <x v="700"/>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0"/>
    <s v="TAPA SIN FIN LADO CIEGO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0"/>
    <x v="701"/>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1"/>
    <s v="CAMISA ESPACIADORA EJ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1"/>
    <x v="702"/>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2"/>
    <s v="CORONA Z=39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2"/>
    <x v="703"/>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3"/>
    <s v="MACERO DE 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3"/>
    <x v="704"/>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4"/>
    <s v="TORNILLO SIN FIN Z=4 M=8.75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4"/>
    <x v="705"/>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5"/>
    <s v="ACOPL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5"/>
    <x v="706"/>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6"/>
    <s v="ARANDELA DE ACOPLE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6"/>
    <x v="707"/>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7"/>
    <s v="ANILLA ESPACIADORA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7"/>
    <x v="708"/>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8"/>
    <s v="CHAVETA EJE-CORONA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8"/>
    <x v="709"/>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19"/>
    <s v="ELEMENTOS DE SUJECION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19"/>
    <x v="710"/>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0"/>
    <s v="MONTAJE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0"/>
    <x v="711"/>
    <x v="7"/>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1"/>
    <s v="RETEN 88.9X114.3X9.53mm "/>
    <s v="PZA"/>
    <n v="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1"/>
    <x v="712"/>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2"/>
    <s v="RETEN 140X155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2"/>
    <x v="713"/>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3"/>
    <s v="RETEN 100X136X15mm "/>
    <s v="PZA"/>
    <n v="4"/>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3"/>
    <x v="714"/>
    <x v="3"/>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4"/>
    <s v="GRASERA DE 1/4p NPT "/>
    <s v="PZA"/>
    <n v="12"/>
    <m/>
    <n v="0"/>
    <x v="0"/>
    <x v="0"/>
    <n v="473"/>
    <n v="0"/>
    <n v="0"/>
    <n v="0"/>
    <n v="0"/>
    <n v="0"/>
    <d v="1899-12-30T00:00:00"/>
    <x v="2"/>
    <s v="09/05/2476"/>
    <n v="125"/>
    <n v="2555"/>
    <n v="110"/>
    <d v="2024-08-26T00:00:00"/>
    <n v="210511"/>
    <n v="0"/>
    <n v="0"/>
    <n v="0"/>
    <x v="2"/>
    <x v="2"/>
    <m/>
    <x v="0"/>
    <x v="12"/>
    <x v="0"/>
    <x v="0"/>
    <x v="0"/>
    <x v="2"/>
    <x v="1"/>
    <x v="2"/>
    <x v="3"/>
    <x v="3"/>
    <x v="1"/>
    <x v="29"/>
    <x v="0"/>
    <x v="0"/>
  </r>
  <r>
    <x v="0"/>
    <x v="118"/>
    <x v="0"/>
    <x v="0"/>
    <x v="5"/>
    <d v="2023-06-30T00:00:00"/>
    <x v="1"/>
    <x v="12"/>
    <x v="12"/>
    <x v="7"/>
    <x v="9"/>
    <s v="ADQ.MANTTO Y SERV. 96/2023"/>
    <d v="2023-07-03T00:00:00"/>
    <x v="0"/>
    <n v="606"/>
    <x v="0"/>
    <x v="117"/>
    <n v="191052"/>
    <x v="24"/>
    <x v="715"/>
    <x v="29"/>
    <x v="5"/>
    <x v="0"/>
    <x v="8"/>
    <x v="1"/>
    <s v="11/07/2023"/>
    <s v="11/07/2023"/>
    <x v="0"/>
    <x v="0"/>
    <x v="16"/>
    <x v="8"/>
    <x v="16"/>
    <m/>
    <m/>
    <x v="0"/>
    <m/>
    <m/>
    <m/>
    <m/>
    <m/>
    <m/>
    <m/>
    <x v="0"/>
    <x v="0"/>
    <x v="0"/>
    <x v="0"/>
    <m/>
    <m/>
    <x v="1"/>
    <x v="0"/>
    <x v="0"/>
    <s v="CLQ-23-CD-299/2023 ADQUISICION DE REPUESTOS PARA EL SISTEMA DE TRANSMISION DE LA LOCOMOTORA IMIN DE 10TN DE LA EMPRESA MINERA COLQUIRI (MODALIDAD DE CONTRATACION DIRECTA)"/>
    <s v="ADQ.MANTTO Y SERV. 96/2023"/>
    <x v="12"/>
    <n v="25"/>
    <s v="GRASERA DE 1p "/>
    <s v="PZA"/>
    <n v="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0"/>
    <x v="716"/>
    <x v="104"/>
    <x v="51"/>
    <x v="33"/>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1"/>
    <s v="ACEITE PARA MOTOR DIESEL SAE 15W40 SE ADJUNTA CONDICIONES TECNICAS (PDF)"/>
    <s v="LT"/>
    <n v="1664"/>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1"/>
    <x v="717"/>
    <x v="105"/>
    <x v="51"/>
    <x v="0"/>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2"/>
    <s v="ACEITE PARA SISTEMA HIDRAULICO ISO 68 "/>
    <s v="LT"/>
    <n v="7072"/>
    <m/>
    <n v="0"/>
    <x v="0"/>
    <x v="0"/>
    <n v="473"/>
    <n v="0"/>
    <n v="0"/>
    <n v="0"/>
    <n v="0"/>
    <n v="0"/>
    <d v="1899-12-30T00:00:00"/>
    <x v="2"/>
    <s v="09/05/2476"/>
    <n v="125"/>
    <n v="2555"/>
    <n v="110"/>
    <d v="2024-08-26T00:00:00"/>
    <n v="210511"/>
    <n v="0"/>
    <n v="0"/>
    <n v="0"/>
    <x v="2"/>
    <x v="2"/>
    <m/>
    <x v="0"/>
    <x v="12"/>
    <x v="0"/>
    <x v="0"/>
    <x v="0"/>
    <x v="2"/>
    <x v="1"/>
    <x v="2"/>
    <x v="3"/>
    <x v="3"/>
    <x v="1"/>
    <x v="29"/>
    <x v="0"/>
    <x v="0"/>
  </r>
  <r>
    <x v="0"/>
    <x v="119"/>
    <x v="0"/>
    <x v="0"/>
    <x v="5"/>
    <d v="2023-06-30T00:00:00"/>
    <x v="1"/>
    <x v="11"/>
    <x v="11"/>
    <x v="7"/>
    <x v="9"/>
    <s v="ADQ.MANTTO Y SERV. 99/2023"/>
    <d v="2023-07-03T00:00:00"/>
    <x v="0"/>
    <n v="607"/>
    <x v="0"/>
    <x v="118"/>
    <n v="387919.2"/>
    <x v="2"/>
    <x v="718"/>
    <x v="106"/>
    <x v="0"/>
    <x v="0"/>
    <x v="8"/>
    <x v="0"/>
    <s v="11/07/2023"/>
    <s v="11/07/2023"/>
    <x v="0"/>
    <x v="0"/>
    <x v="15"/>
    <x v="8"/>
    <x v="22"/>
    <m/>
    <m/>
    <x v="0"/>
    <m/>
    <m/>
    <m/>
    <m/>
    <m/>
    <m/>
    <m/>
    <x v="0"/>
    <x v="0"/>
    <x v="0"/>
    <x v="0"/>
    <m/>
    <m/>
    <x v="1"/>
    <x v="0"/>
    <x v="0"/>
    <s v="CLQ-23-CD-300/2023 ADQUISICION DE LUBRICANTES PARA LA SECCION DE MANTENIMIENTO DE LA EMPRESA MINERA COLQUIRI (MODALIDAD DE CONTRATACION DIRECTA)"/>
    <s v="ADQ.MANTTO Y SERV. 99/2023"/>
    <x v="11"/>
    <n v="3"/>
    <s v="GRASA INDUSTRIAL NLGI-2 "/>
    <s v="KG"/>
    <n v="1980"/>
    <m/>
    <n v="0"/>
    <x v="0"/>
    <x v="0"/>
    <n v="473"/>
    <n v="0"/>
    <n v="0"/>
    <n v="0"/>
    <n v="0"/>
    <n v="0"/>
    <d v="1899-12-30T00:00:00"/>
    <x v="2"/>
    <s v="09/05/2476"/>
    <n v="125"/>
    <n v="2555"/>
    <n v="110"/>
    <d v="2024-08-26T00:00:00"/>
    <n v="210511"/>
    <n v="0"/>
    <n v="0"/>
    <n v="0"/>
    <x v="2"/>
    <x v="2"/>
    <m/>
    <x v="0"/>
    <x v="12"/>
    <x v="0"/>
    <x v="0"/>
    <x v="0"/>
    <x v="2"/>
    <x v="1"/>
    <x v="2"/>
    <x v="3"/>
    <x v="3"/>
    <x v="1"/>
    <x v="29"/>
    <x v="0"/>
    <x v="0"/>
  </r>
  <r>
    <x v="0"/>
    <x v="120"/>
    <x v="0"/>
    <x v="0"/>
    <x v="5"/>
    <d v="2023-06-23T00:00:00"/>
    <x v="1"/>
    <x v="9"/>
    <x v="9"/>
    <x v="7"/>
    <x v="9"/>
    <s v="ADQ.MANTTO Y SERV. 84/2023"/>
    <d v="2023-07-04T00:00:00"/>
    <x v="0"/>
    <n v="584"/>
    <x v="0"/>
    <x v="119"/>
    <n v="341984.68"/>
    <x v="0"/>
    <x v="719"/>
    <x v="16"/>
    <x v="5"/>
    <x v="74"/>
    <x v="8"/>
    <x v="0"/>
    <s v="11/07/2023"/>
    <s v="11/07/2023"/>
    <x v="0"/>
    <x v="0"/>
    <x v="15"/>
    <x v="8"/>
    <x v="22"/>
    <m/>
    <m/>
    <x v="0"/>
    <m/>
    <m/>
    <m/>
    <m/>
    <m/>
    <m/>
    <m/>
    <x v="0"/>
    <x v="0"/>
    <x v="0"/>
    <x v="0"/>
    <m/>
    <m/>
    <x v="1"/>
    <x v="0"/>
    <x v="0"/>
    <s v="CLQ-23-CD-287/2023 ADQUISICION DE RADIADORES PARA SCOOPTRAMS ST2G DE LA EMPRESA MINERA COLQUIRI (MODALIDAD DE CONTRATACION DIRECTA)"/>
    <s v="ADQ.MANTTO Y SERV. 84/2023"/>
    <x v="9"/>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x v="0"/>
    <x v="0"/>
    <n v="473"/>
    <n v="0"/>
    <n v="0"/>
    <n v="0"/>
    <n v="0"/>
    <n v="0"/>
    <d v="1899-12-30T00:00:00"/>
    <x v="2"/>
    <s v="09/05/2476"/>
    <n v="125"/>
    <n v="2555"/>
    <n v="110"/>
    <d v="2024-08-26T00:00:00"/>
    <n v="210511"/>
    <n v="0"/>
    <n v="0"/>
    <n v="0"/>
    <x v="2"/>
    <x v="2"/>
    <m/>
    <x v="0"/>
    <x v="12"/>
    <x v="0"/>
    <x v="0"/>
    <x v="0"/>
    <x v="2"/>
    <x v="1"/>
    <x v="2"/>
    <x v="3"/>
    <x v="3"/>
    <x v="1"/>
    <x v="29"/>
    <x v="0"/>
    <x v="0"/>
  </r>
  <r>
    <x v="0"/>
    <x v="120"/>
    <x v="0"/>
    <x v="0"/>
    <x v="5"/>
    <d v="2023-06-23T00:00:00"/>
    <x v="1"/>
    <x v="9"/>
    <x v="9"/>
    <x v="7"/>
    <x v="9"/>
    <s v="ADQ.MANTTO Y SERV. 84/2023"/>
    <d v="2023-07-04T00:00:00"/>
    <x v="0"/>
    <n v="584"/>
    <x v="0"/>
    <x v="119"/>
    <n v="341984.68"/>
    <x v="1"/>
    <x v="720"/>
    <x v="16"/>
    <x v="5"/>
    <x v="0"/>
    <x v="8"/>
    <x v="0"/>
    <s v="11/07/2023"/>
    <s v="11/07/2023"/>
    <x v="0"/>
    <x v="0"/>
    <x v="15"/>
    <x v="8"/>
    <x v="22"/>
    <m/>
    <m/>
    <x v="0"/>
    <m/>
    <m/>
    <m/>
    <m/>
    <m/>
    <m/>
    <m/>
    <x v="0"/>
    <x v="0"/>
    <x v="0"/>
    <x v="0"/>
    <m/>
    <m/>
    <x v="1"/>
    <x v="0"/>
    <x v="0"/>
    <s v="CLQ-23-CD-287/2023 ADQUISICION DE RADIADORES PARA SCOOPTRAMS ST2G DE LA EMPRESA MINERA COLQUIRI (MODALIDAD DE CONTRATACION DIRECTA)"/>
    <s v="ADQ.MANTTO Y SERV. 84/2023"/>
    <x v="9"/>
    <n v="2"/>
    <s v="RADIATOR DEUTZ N° PARTE ANTERIOR 5580005682 N° PARTE ACTUAL 5580005682L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0"/>
    <x v="721"/>
    <x v="16"/>
    <x v="5"/>
    <x v="75"/>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
    <x v="72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
    <s v="2 SPACER,SHAFT MALE ROTOR 304C.I N° PARTE 39495783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
    <x v="723"/>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3"/>
    <s v="SLEEVE SHAFT MOTOR N° PARTE 39405287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3"/>
    <x v="724"/>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4"/>
    <s v="SWITCH, TEMP. (HATS) 245°F (N.C.) N° PARTE 3941966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4"/>
    <x v="725"/>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5"/>
    <s v="SENSOR,TEMPERATURE THERM  N° PARTE 39585146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5"/>
    <x v="72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6"/>
    <s v="SENSOR TEMPERATURE THERMISTOR N° PARTE 3956062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6"/>
    <x v="727"/>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7"/>
    <s v="RETAINER,PINION 304MM CI A-END SAE N° PARTE 394957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7"/>
    <x v="728"/>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8"/>
    <s v="VALVE OIL STOP PISTON TYPE 2.50 12 SAE N° PARTE 22226682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8"/>
    <x v="729"/>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9"/>
    <s v="VALVE,SOL 2 WAY N.O. N4 .75'' - NPT .75 ORIF BLOWDOWN N° PARTE 22516025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9"/>
    <x v="730"/>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0"/>
    <s v="TRANSDUCER, PRESSURE 225 PSI. 5VDC SUPERSEDED BY N° PARTE 39875539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0"/>
    <x v="731"/>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1"/>
    <s v="TRANSDUCER,VACUUM-SG SUPERSEDED BY N° PARTE 3987761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1"/>
    <x v="73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2"/>
    <s v="TRANSFORMER N° PARTE 39485784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2"/>
    <x v="733"/>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3"/>
    <s v="POWER,SUPPLY UNIT 2ND GEN INT N° PARTE 3987442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3"/>
    <x v="734"/>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4"/>
    <s v="FUSE , 3.5AMP 600V FR5-3.5 KLD-3.5 N° PARTE 39178736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4"/>
    <x v="735"/>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5"/>
    <s v="FUSE ,5AMP 250V  N° PARTE 39118484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5"/>
    <x v="73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6"/>
    <s v="FUSE N° PARTE 3924518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6"/>
    <x v="737"/>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7"/>
    <s v="O-RING 5-5/8 X 5-7/8 X 39295 N° PARTE 95023388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7"/>
    <x v="738"/>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8"/>
    <s v="ELEMENT,COOLANT FILTER N75-160 ** N° PARTE 39911631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8"/>
    <x v="739"/>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19"/>
    <s v="ELEMENT,AIR FITER 2600 300-500 N° PARTE 3990326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19"/>
    <x v="740"/>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0"/>
    <s v="ELEMENT,SEPARATOR M300/350 N° PARTE 54509435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0"/>
    <x v="741"/>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1"/>
    <s v="PLUG 3/4 -16UNF-2B WITH O-RING  N° PARTE 95938213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1"/>
    <x v="742"/>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2"/>
    <s v="PLUG SAE HEX HEAD 3/4&quot; TUBE N° PARTE 9593898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2"/>
    <x v="743"/>
    <x v="4"/>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3"/>
    <s v="SCREW HEX HEAD M16X50 PLATED N° PARTE 96703962 "/>
    <s v="PZA"/>
    <n v="8"/>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3"/>
    <x v="744"/>
    <x v="7"/>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4"/>
    <s v="PIN TAPER DOWEL N° PARTE 39194915 "/>
    <s v="PZA"/>
    <n v="2"/>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4"/>
    <x v="745"/>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5"/>
    <s v="SCREW,M10X25 N° PARTE 39133178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5"/>
    <x v="746"/>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6"/>
    <s v="CLAMP PLATE  N° PARTE 39101597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6"/>
    <x v="747"/>
    <x v="45"/>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7"/>
    <s v="SCREW SOCKET HD CAP 1/2 X 1 1/2 PLATED N° PARTE 95929162 "/>
    <s v="PZA"/>
    <n v="3"/>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7"/>
    <x v="748"/>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8"/>
    <s v="GASKET INLET VALVE N° PARTE 393207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8"/>
    <x v="749"/>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29"/>
    <s v="GASKET, AIR FILTER N° PARTE 39305891 "/>
    <s v="PZA"/>
    <n v="1"/>
    <m/>
    <n v="0"/>
    <x v="0"/>
    <x v="0"/>
    <n v="473"/>
    <n v="0"/>
    <n v="0"/>
    <n v="0"/>
    <n v="0"/>
    <n v="0"/>
    <d v="1899-12-30T00:00:00"/>
    <x v="2"/>
    <s v="09/05/2476"/>
    <n v="125"/>
    <n v="2555"/>
    <n v="110"/>
    <d v="2024-08-26T00:00:00"/>
    <n v="210511"/>
    <n v="0"/>
    <n v="0"/>
    <n v="0"/>
    <x v="2"/>
    <x v="2"/>
    <m/>
    <x v="0"/>
    <x v="12"/>
    <x v="0"/>
    <x v="0"/>
    <x v="0"/>
    <x v="2"/>
    <x v="1"/>
    <x v="2"/>
    <x v="3"/>
    <x v="3"/>
    <x v="1"/>
    <x v="29"/>
    <x v="0"/>
    <x v="0"/>
  </r>
  <r>
    <x v="0"/>
    <x v="121"/>
    <x v="0"/>
    <x v="0"/>
    <x v="5"/>
    <d v="2023-06-23T00:00:00"/>
    <x v="1"/>
    <x v="12"/>
    <x v="12"/>
    <x v="7"/>
    <x v="9"/>
    <s v="ADQ.MANTTO Y SERV. 89/2023"/>
    <d v="2023-07-04T00:00:00"/>
    <x v="0"/>
    <n v="582"/>
    <x v="0"/>
    <x v="120"/>
    <n v="189841.61"/>
    <x v="29"/>
    <x v="750"/>
    <x v="16"/>
    <x v="5"/>
    <x v="0"/>
    <x v="8"/>
    <x v="0"/>
    <s v="11/07/2023"/>
    <s v="11/07/2023"/>
    <x v="0"/>
    <x v="0"/>
    <x v="13"/>
    <x v="8"/>
    <x v="11"/>
    <m/>
    <m/>
    <x v="0"/>
    <m/>
    <m/>
    <m/>
    <m/>
    <m/>
    <m/>
    <m/>
    <x v="0"/>
    <x v="0"/>
    <x v="0"/>
    <x v="0"/>
    <m/>
    <m/>
    <x v="1"/>
    <x v="0"/>
    <x v="0"/>
    <s v="CLQ-23-CD-290/2023 ADQUISICION DE REPUESTOS PARA COMPRESOR INGERSOLL DE LA EMPRESA MINERA COLQUIRI (MODALIDAD DE CONTRATACION DIRECTA)"/>
    <s v="ADQ.MANTTO Y SERV. 89/2023"/>
    <x v="12"/>
    <n v="30"/>
    <s v="BREATHER, FILTER .25NPT N° PARTE 39111893 "/>
    <s v="PZA"/>
    <n v="1"/>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38"/>
    <x v="46"/>
    <x v="20"/>
    <x v="0"/>
    <x v="3"/>
    <x v="0"/>
    <s v="15/06/2023"/>
    <s v="15/06/2023"/>
    <x v="0"/>
    <x v="0"/>
    <x v="14"/>
    <x v="5"/>
    <x v="20"/>
    <m/>
    <m/>
    <x v="0"/>
    <m/>
    <m/>
    <m/>
    <m/>
    <m/>
    <m/>
    <m/>
    <x v="0"/>
    <x v="0"/>
    <x v="0"/>
    <x v="0"/>
    <m/>
    <m/>
    <x v="1"/>
    <x v="0"/>
    <x v="0"/>
    <n v="0"/>
    <s v="CMB/EMC/ING-PLA/0088/2023"/>
    <x v="17"/>
    <n v="0"/>
    <s v=" "/>
    <n v="0"/>
    <n v="0"/>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61"/>
    <x v="653"/>
    <x v="8"/>
    <x v="56"/>
    <x v="0"/>
    <x v="3"/>
    <x v="0"/>
    <s v="15/06/2023"/>
    <s v="15/06/2023"/>
    <x v="0"/>
    <x v="0"/>
    <x v="14"/>
    <x v="5"/>
    <x v="20"/>
    <m/>
    <m/>
    <x v="0"/>
    <m/>
    <m/>
    <m/>
    <m/>
    <m/>
    <m/>
    <m/>
    <x v="0"/>
    <x v="0"/>
    <x v="0"/>
    <x v="0"/>
    <m/>
    <m/>
    <x v="1"/>
    <x v="0"/>
    <x v="0"/>
    <n v="0"/>
    <s v="CMB/EMC/ING-PLA/0088/2023"/>
    <x v="17"/>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21"/>
    <n v="104670"/>
    <x v="1"/>
    <x v="653"/>
    <x v="8"/>
    <x v="56"/>
    <x v="0"/>
    <x v="3"/>
    <x v="0"/>
    <s v="15/06/2023"/>
    <s v="15/06/2023"/>
    <x v="0"/>
    <x v="0"/>
    <x v="14"/>
    <x v="5"/>
    <x v="20"/>
    <m/>
    <m/>
    <x v="0"/>
    <m/>
    <m/>
    <m/>
    <m/>
    <m/>
    <m/>
    <m/>
    <x v="0"/>
    <x v="0"/>
    <x v="0"/>
    <x v="0"/>
    <m/>
    <m/>
    <x v="1"/>
    <x v="0"/>
    <x v="0"/>
    <n v="0"/>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22"/>
    <x v="0"/>
    <x v="0"/>
    <x v="5"/>
    <d v="2023-06-05T00:00:00"/>
    <x v="1"/>
    <x v="17"/>
    <x v="17"/>
    <x v="8"/>
    <x v="18"/>
    <s v="CMB/EMC/ING-PLA/0088/2023"/>
    <d v="2023-06-07T00:00:00"/>
    <x v="0"/>
    <n v="550"/>
    <x v="0"/>
    <x v="105"/>
    <n v="104670"/>
    <x v="1"/>
    <x v="653"/>
    <x v="8"/>
    <x v="56"/>
    <x v="0"/>
    <x v="3"/>
    <x v="0"/>
    <s v="15/06/2023"/>
    <s v="15/06/2023"/>
    <x v="0"/>
    <x v="0"/>
    <x v="14"/>
    <x v="5"/>
    <x v="20"/>
    <m/>
    <m/>
    <x v="0"/>
    <m/>
    <m/>
    <m/>
    <m/>
    <m/>
    <m/>
    <m/>
    <x v="0"/>
    <x v="0"/>
    <x v="0"/>
    <x v="0"/>
    <m/>
    <m/>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29"/>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s v="                                                  "/>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n v="7.4753699999999998"/>
    <x v="1"/>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1"/>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0"/>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r>
    <x v="1"/>
    <x v="122"/>
    <x v="0"/>
    <x v="2"/>
    <x v="7"/>
    <m/>
    <x v="2"/>
    <x v="23"/>
    <x v="23"/>
    <x v="10"/>
    <x v="19"/>
    <m/>
    <m/>
    <x v="0"/>
    <m/>
    <x v="3"/>
    <x v="121"/>
    <m/>
    <x v="61"/>
    <x v="38"/>
    <x v="46"/>
    <x v="20"/>
    <x v="0"/>
    <x v="13"/>
    <x v="5"/>
    <m/>
    <m/>
    <x v="2"/>
    <x v="1"/>
    <x v="26"/>
    <x v="10"/>
    <x v="0"/>
    <m/>
    <m/>
    <x v="0"/>
    <m/>
    <m/>
    <m/>
    <m/>
    <m/>
    <m/>
    <m/>
    <x v="0"/>
    <x v="0"/>
    <x v="0"/>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D4A7D2-B2B8-4722-93B0-8E485DC27325}" name="Tabla dinámica1" cacheId="5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54"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124">
        <item x="12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46"/>
        <item x="49"/>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
        <item x="12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27"/>
        <item x="54"/>
        <item x="55"/>
        <item x="56"/>
        <item x="57"/>
        <item x="58"/>
        <item x="59"/>
        <item x="60"/>
        <item x="61"/>
        <item x="62"/>
        <item x="63"/>
        <item x="64"/>
        <item m="1" x="125"/>
        <item x="66"/>
        <item m="1" x="126"/>
        <item m="1" x="123"/>
        <item x="69"/>
        <item x="70"/>
        <item x="71"/>
        <item x="72"/>
        <item x="73"/>
        <item m="1" x="124"/>
        <item x="75"/>
        <item x="76"/>
        <item x="77"/>
        <item x="78"/>
        <item m="1" x="122"/>
        <item x="80"/>
        <item x="45"/>
        <item x="48"/>
        <item x="53"/>
        <item x="65"/>
        <item x="67"/>
        <item x="68"/>
        <item x="74"/>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810"/>
        <item m="1" x="853"/>
        <item m="1" x="843"/>
        <item m="1" x="808"/>
        <item m="1" x="858"/>
        <item m="1" x="809"/>
        <item m="1" x="767"/>
        <item m="1" x="785"/>
        <item m="1" x="760"/>
        <item m="1" x="847"/>
        <item m="1" x="771"/>
        <item m="1" x="772"/>
        <item m="1" x="811"/>
        <item m="1" x="837"/>
        <item m="1" x="824"/>
        <item m="1" x="841"/>
        <item m="1" x="821"/>
        <item m="1" x="855"/>
        <item m="1" x="860"/>
        <item m="1" x="751"/>
        <item m="1" x="752"/>
        <item m="1" x="795"/>
        <item m="1" x="820"/>
        <item m="1" x="761"/>
        <item m="1" x="854"/>
        <item m="1" x="852"/>
        <item m="1" x="846"/>
        <item x="218"/>
        <item x="219"/>
        <item x="220"/>
        <item m="1" x="829"/>
        <item x="222"/>
        <item m="1" x="812"/>
        <item m="1" x="758"/>
        <item m="1" x="815"/>
        <item m="1" x="775"/>
        <item m="1" x="844"/>
        <item m="1" x="823"/>
        <item m="1" x="794"/>
        <item m="1" x="805"/>
        <item m="1" x="783"/>
        <item m="1" x="814"/>
        <item m="1" x="784"/>
        <item m="1" x="856"/>
        <item m="1" x="782"/>
        <item m="1" x="806"/>
        <item m="1" x="826"/>
        <item m="1" x="773"/>
        <item m="1" x="849"/>
        <item m="1" x="838"/>
        <item m="1" x="816"/>
        <item m="1" x="822"/>
        <item m="1" x="845"/>
        <item m="1" x="763"/>
        <item m="1" x="770"/>
        <item m="1" x="801"/>
        <item x="247"/>
        <item x="248"/>
        <item x="249"/>
        <item x="250"/>
        <item x="251"/>
        <item x="252"/>
        <item x="253"/>
        <item m="1" x="7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19"/>
        <item m="1" x="755"/>
        <item m="1" x="788"/>
        <item m="1" x="842"/>
        <item m="1" x="835"/>
        <item x="294"/>
        <item m="1" x="859"/>
        <item m="1" x="825"/>
        <item m="1" x="857"/>
        <item x="299"/>
        <item m="1" x="827"/>
        <item m="1" x="789"/>
        <item m="1" x="778"/>
        <item m="1" x="813"/>
        <item m="1" x="787"/>
        <item m="1" x="817"/>
        <item m="1" x="776"/>
        <item m="1" x="754"/>
        <item m="1" x="759"/>
        <item m="1" x="768"/>
        <item x="304"/>
        <item x="254"/>
        <item x="255"/>
        <item x="256"/>
        <item x="257"/>
        <item m="1" x="861"/>
        <item m="1" x="780"/>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756"/>
        <item m="1" x="764"/>
        <item m="1" x="836"/>
        <item m="1" x="777"/>
        <item m="1" x="831"/>
        <item m="1" x="799"/>
        <item m="1" x="807"/>
        <item m="1" x="850"/>
        <item m="1" x="779"/>
        <item m="1" x="797"/>
        <item m="1" x="792"/>
        <item m="1" x="786"/>
        <item m="1" x="848"/>
        <item m="1" x="798"/>
        <item m="1" x="830"/>
        <item m="1" x="765"/>
        <item m="1" x="762"/>
        <item m="1" x="757"/>
        <item m="1" x="769"/>
        <item m="1" x="793"/>
        <item m="1" x="781"/>
        <item m="1" x="804"/>
        <item m="1" x="803"/>
        <item m="1" x="802"/>
        <item m="1" x="800"/>
        <item m="1" x="834"/>
        <item m="1" x="774"/>
        <item m="1" x="818"/>
        <item m="1" x="833"/>
        <item m="1" x="832"/>
        <item x="376"/>
        <item x="377"/>
        <item x="378"/>
        <item x="379"/>
        <item x="380"/>
        <item x="381"/>
        <item m="1" x="851"/>
        <item m="1" x="828"/>
        <item m="1" x="796"/>
        <item m="1" x="790"/>
        <item m="1" x="791"/>
        <item m="1" x="839"/>
        <item m="1" x="840"/>
        <item m="1" x="766"/>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197"/>
        <item x="198"/>
        <item x="199"/>
        <item x="200"/>
        <item x="201"/>
        <item x="202"/>
        <item x="203"/>
        <item x="204"/>
        <item x="205"/>
        <item x="206"/>
        <item x="207"/>
        <item x="208"/>
        <item x="209"/>
        <item x="210"/>
        <item x="211"/>
        <item x="212"/>
        <item x="213"/>
        <item x="214"/>
        <item x="215"/>
        <item x="216"/>
        <item x="217"/>
        <item x="221"/>
        <item x="223"/>
        <item x="224"/>
        <item x="225"/>
        <item x="226"/>
        <item x="227"/>
        <item x="228"/>
        <item x="229"/>
        <item x="230"/>
        <item x="231"/>
        <item x="232"/>
        <item x="233"/>
        <item x="234"/>
        <item x="235"/>
        <item x="236"/>
        <item x="237"/>
        <item x="238"/>
        <item x="239"/>
        <item x="240"/>
        <item x="241"/>
        <item x="242"/>
        <item x="243"/>
        <item x="244"/>
        <item x="245"/>
        <item x="246"/>
        <item x="258"/>
        <item x="289"/>
        <item x="290"/>
        <item x="291"/>
        <item x="292"/>
        <item x="293"/>
        <item x="295"/>
        <item x="296"/>
        <item x="297"/>
        <item x="298"/>
        <item x="300"/>
        <item x="301"/>
        <item x="302"/>
        <item x="303"/>
        <item x="305"/>
        <item x="306"/>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385"/>
        <item x="386"/>
        <item x="387"/>
        <item x="388"/>
        <item x="389"/>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s>
    </pivotField>
    <pivotField axis="axisRow" compact="0" outline="0" showAll="0" defaultSubtotal="0">
      <items count="108">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107"/>
        <item x="72"/>
        <item x="74"/>
        <item x="78"/>
        <item x="67"/>
        <item x="71"/>
        <item x="76"/>
        <item x="84"/>
        <item x="85"/>
        <item x="86"/>
        <item x="87"/>
        <item x="88"/>
        <item x="89"/>
        <item x="90"/>
        <item x="91"/>
        <item x="92"/>
        <item x="93"/>
        <item x="94"/>
        <item x="95"/>
        <item x="96"/>
        <item x="97"/>
        <item x="98"/>
        <item x="99"/>
        <item x="100"/>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1">
        <item x="0"/>
        <item x="1"/>
        <item x="2"/>
        <item x="3"/>
        <item x="4"/>
        <item x="5"/>
        <item x="6"/>
        <item x="7"/>
        <item x="8"/>
        <item x="9"/>
        <item x="10"/>
        <item x="11"/>
        <item x="12"/>
        <item x="13"/>
        <item x="14"/>
        <item x="15"/>
        <item x="16"/>
        <item x="17"/>
        <item x="18"/>
        <item x="19"/>
        <item x="20"/>
        <item x="21"/>
        <item x="22"/>
        <item x="23"/>
        <item x="24"/>
        <item m="1" x="77"/>
        <item x="25"/>
        <item x="26"/>
        <item m="1" x="86"/>
        <item m="1" x="80"/>
        <item x="28"/>
        <item m="1" x="79"/>
        <item x="30"/>
        <item x="31"/>
        <item x="32"/>
        <item x="33"/>
        <item x="34"/>
        <item m="1" x="84"/>
        <item m="1" x="82"/>
        <item x="35"/>
        <item x="36"/>
        <item x="37"/>
        <item x="38"/>
        <item x="39"/>
        <item x="40"/>
        <item x="41"/>
        <item m="1" x="87"/>
        <item m="1" x="88"/>
        <item x="43"/>
        <item m="1" x="76"/>
        <item m="1" x="78"/>
        <item x="44"/>
        <item m="1" x="85"/>
        <item m="1" x="83"/>
        <item x="46"/>
        <item x="47"/>
        <item m="1" x="89"/>
        <item m="1" x="81"/>
        <item x="27"/>
        <item x="29"/>
        <item x="42"/>
        <item x="45"/>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0">
    <i>
      <x v="87"/>
      <x/>
      <x v="1"/>
      <x v="7"/>
      <x v="401"/>
      <x v="12"/>
      <x/>
      <x v="62"/>
    </i>
    <i r="1">
      <x v="1"/>
      <x v="1"/>
      <x v="7"/>
      <x v="402"/>
      <x v="12"/>
      <x/>
      <x/>
    </i>
    <i r="1">
      <x v="2"/>
      <x v="7"/>
      <x v="7"/>
      <x v="403"/>
      <x v="12"/>
      <x/>
      <x/>
    </i>
    <i r="1">
      <x v="3"/>
      <x v="1"/>
      <x v="7"/>
      <x v="404"/>
      <x v="12"/>
      <x/>
      <x/>
    </i>
    <i r="1">
      <x v="4"/>
      <x v="1"/>
      <x v="7"/>
      <x v="405"/>
      <x v="12"/>
      <x/>
      <x/>
    </i>
    <i r="1">
      <x v="5"/>
      <x v="7"/>
      <x/>
      <x v="406"/>
      <x v="12"/>
      <x/>
      <x/>
    </i>
    <i r="1">
      <x v="6"/>
      <x/>
      <x v="7"/>
      <x v="407"/>
      <x v="12"/>
      <x/>
      <x/>
    </i>
    <i r="1">
      <x v="7"/>
      <x v="1"/>
      <x v="7"/>
      <x v="408"/>
      <x v="12"/>
      <x/>
      <x/>
    </i>
    <i r="1">
      <x v="8"/>
      <x v="1"/>
      <x v="7"/>
      <x v="409"/>
      <x v="12"/>
      <x/>
      <x/>
    </i>
    <i r="1">
      <x v="9"/>
      <x/>
      <x v="7"/>
      <x v="410"/>
      <x v="12"/>
      <x/>
      <x/>
    </i>
    <i r="1">
      <x v="10"/>
      <x v="1"/>
      <x v="7"/>
      <x v="411"/>
      <x v="12"/>
      <x/>
      <x/>
    </i>
    <i r="1">
      <x v="11"/>
      <x v="1"/>
      <x v="7"/>
      <x v="412"/>
      <x v="12"/>
      <x/>
      <x/>
    </i>
    <i r="1">
      <x v="12"/>
      <x v="3"/>
      <x v="7"/>
      <x v="413"/>
      <x v="12"/>
      <x/>
      <x/>
    </i>
    <i r="1">
      <x v="13"/>
      <x v="5"/>
      <x/>
      <x v="414"/>
      <x v="12"/>
      <x/>
      <x/>
    </i>
    <i r="1">
      <x v="14"/>
      <x v="5"/>
      <x/>
      <x v="415"/>
      <x v="12"/>
      <x/>
      <x/>
    </i>
    <i r="1">
      <x v="15"/>
      <x v="3"/>
      <x v="7"/>
      <x v="416"/>
      <x v="12"/>
      <x/>
      <x/>
    </i>
    <i r="1">
      <x v="16"/>
      <x v="3"/>
      <x v="7"/>
      <x v="417"/>
      <x v="12"/>
      <x/>
      <x/>
    </i>
    <i r="1">
      <x v="17"/>
      <x v="3"/>
      <x v="7"/>
      <x v="418"/>
      <x v="12"/>
      <x/>
      <x/>
    </i>
    <i r="1">
      <x v="18"/>
      <x v="3"/>
      <x v="7"/>
      <x v="419"/>
      <x v="12"/>
      <x/>
      <x/>
    </i>
    <i r="1">
      <x v="19"/>
      <x v="10"/>
      <x v="7"/>
      <x v="420"/>
      <x v="12"/>
      <x/>
      <x/>
    </i>
    <i r="1">
      <x v="20"/>
      <x v="10"/>
      <x v="7"/>
      <x v="421"/>
      <x v="12"/>
      <x/>
      <x/>
    </i>
    <i r="1">
      <x v="21"/>
      <x/>
      <x v="7"/>
      <x v="422"/>
      <x v="12"/>
      <x/>
      <x/>
    </i>
    <i r="1">
      <x v="22"/>
      <x v="1"/>
      <x v="7"/>
      <x v="423"/>
      <x v="12"/>
      <x/>
      <x/>
    </i>
    <i r="1">
      <x v="23"/>
      <x v="3"/>
      <x v="7"/>
      <x v="424"/>
      <x v="12"/>
      <x/>
      <x/>
    </i>
    <i r="1">
      <x v="24"/>
      <x v="3"/>
      <x v="7"/>
      <x v="425"/>
      <x v="12"/>
      <x/>
      <x/>
    </i>
    <i r="1">
      <x v="25"/>
      <x v="3"/>
      <x v="7"/>
      <x v="426"/>
      <x v="12"/>
      <x/>
      <x/>
    </i>
    <i r="1">
      <x v="26"/>
      <x v="3"/>
      <x v="7"/>
      <x v="427"/>
      <x v="12"/>
      <x/>
      <x/>
    </i>
    <i r="1">
      <x v="27"/>
      <x v="1"/>
      <x v="7"/>
      <x v="428"/>
      <x v="12"/>
      <x/>
      <x/>
    </i>
    <i r="1">
      <x v="28"/>
      <x v="9"/>
      <x/>
      <x v="429"/>
      <x v="12"/>
      <x/>
      <x/>
    </i>
    <i r="1">
      <x v="29"/>
      <x v="1"/>
      <x v="7"/>
      <x v="411"/>
      <x v="12"/>
      <x/>
      <x/>
    </i>
    <i r="1">
      <x v="30"/>
      <x v="1"/>
      <x v="7"/>
      <x v="412"/>
      <x v="12"/>
      <x/>
      <x/>
    </i>
    <i r="1">
      <x v="31"/>
      <x v="3"/>
      <x/>
      <x v="430"/>
      <x v="12"/>
      <x/>
      <x/>
    </i>
    <i r="1">
      <x v="32"/>
      <x v="3"/>
      <x v="7"/>
      <x v="431"/>
      <x v="12"/>
      <x/>
      <x/>
    </i>
    <i r="1">
      <x v="33"/>
      <x v="7"/>
      <x v="7"/>
      <x v="432"/>
      <x v="12"/>
      <x/>
      <x/>
    </i>
    <i r="1">
      <x v="34"/>
      <x v="3"/>
      <x v="7"/>
      <x v="433"/>
      <x v="12"/>
      <x/>
      <x/>
    </i>
    <i r="1">
      <x v="35"/>
      <x v="5"/>
      <x v="7"/>
      <x v="434"/>
      <x v="12"/>
      <x/>
      <x/>
    </i>
    <i r="1">
      <x v="36"/>
      <x v="9"/>
      <x v="7"/>
      <x v="435"/>
      <x v="12"/>
      <x/>
      <x/>
    </i>
    <i r="1">
      <x v="37"/>
      <x v="9"/>
      <x v="7"/>
      <x v="436"/>
      <x v="12"/>
      <x/>
      <x/>
    </i>
    <i r="1">
      <x v="38"/>
      <x v="3"/>
      <x v="7"/>
      <x v="437"/>
    </i>
    <i r="1">
      <x v="39"/>
      <x v="3"/>
      <x v="7"/>
      <x v="438"/>
      <x v="12"/>
      <x/>
      <x/>
    </i>
    <i r="1">
      <x v="40"/>
      <x v="3"/>
      <x v="7"/>
      <x v="439"/>
      <x v="12"/>
      <x/>
      <x/>
    </i>
    <i r="1">
      <x v="41"/>
      <x v="3"/>
      <x v="7"/>
      <x v="440"/>
      <x v="12"/>
      <x/>
      <x/>
    </i>
    <i r="1">
      <x v="42"/>
      <x v="3"/>
      <x/>
      <x v="441"/>
      <x v="12"/>
      <x/>
      <x/>
    </i>
    <i r="1">
      <x v="43"/>
      <x v="9"/>
      <x v="7"/>
      <x v="442"/>
      <x v="12"/>
      <x/>
      <x/>
    </i>
    <i r="1">
      <x v="44"/>
      <x v="7"/>
      <x v="7"/>
      <x v="443"/>
      <x v="12"/>
      <x/>
      <x/>
    </i>
    <i r="1">
      <x v="45"/>
      <x v="5"/>
      <x v="7"/>
      <x v="444"/>
      <x v="12"/>
      <x/>
      <x/>
    </i>
    <i r="1">
      <x v="46"/>
      <x v="12"/>
      <x v="7"/>
      <x v="445"/>
      <x v="12"/>
      <x/>
      <x/>
    </i>
    <i r="1">
      <x v="47"/>
      <x v="3"/>
      <x v="7"/>
      <x v="446"/>
      <x v="12"/>
      <x/>
      <x/>
    </i>
    <i r="1">
      <x v="48"/>
      <x v="3"/>
      <x v="7"/>
      <x v="447"/>
      <x v="12"/>
      <x/>
      <x/>
    </i>
    <i t="grand">
      <x/>
    </i>
  </rowItems>
  <colItems count="1">
    <i/>
  </colItems>
  <pageFields count="2">
    <pageField fld="1" item="7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0BE6-A085-4188-8AB2-F10D5BEF97E6}">
  <sheetPr codeName="Hoja27">
    <tabColor rgb="FF7030A0"/>
  </sheetPr>
  <dimension ref="B1:U155"/>
  <sheetViews>
    <sheetView tabSelected="1" zoomScale="80" zoomScaleNormal="80" zoomScaleSheetLayoutView="90" workbookViewId="0">
      <selection activeCell="E2" sqref="E2:H5"/>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7" t="s">
        <v>0</v>
      </c>
      <c r="O1" t="s">
        <v>1</v>
      </c>
    </row>
    <row r="2" spans="2:21" ht="81" customHeight="1" x14ac:dyDescent="0.25">
      <c r="C2" s="1"/>
      <c r="D2" s="1"/>
      <c r="E2" s="185" t="s">
        <v>2</v>
      </c>
      <c r="F2" s="185"/>
      <c r="G2" s="185"/>
      <c r="H2" s="185"/>
      <c r="I2" s="1"/>
      <c r="L2" s="1"/>
      <c r="N2" s="197"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s="197" t="s">
        <v>6</v>
      </c>
      <c r="O4" s="197" t="s">
        <v>7</v>
      </c>
      <c r="P4" s="197" t="s">
        <v>8</v>
      </c>
      <c r="Q4" s="197" t="s">
        <v>9</v>
      </c>
      <c r="R4" s="197" t="s">
        <v>10</v>
      </c>
      <c r="S4" s="197" t="s">
        <v>11</v>
      </c>
      <c r="T4" s="197" t="s">
        <v>12</v>
      </c>
      <c r="U4" s="197" t="s">
        <v>13</v>
      </c>
    </row>
    <row r="5" spans="2:21" ht="13.5" customHeight="1" x14ac:dyDescent="0.25">
      <c r="B5" s="3"/>
      <c r="C5" s="3"/>
      <c r="D5" s="3"/>
      <c r="E5" s="185"/>
      <c r="F5" s="185"/>
      <c r="G5" s="185"/>
      <c r="H5" s="185"/>
      <c r="I5" s="3"/>
      <c r="J5" s="3"/>
      <c r="K5" s="5" t="s">
        <v>14</v>
      </c>
      <c r="N5" t="s">
        <v>129</v>
      </c>
      <c r="O5">
        <v>1</v>
      </c>
      <c r="P5">
        <v>2</v>
      </c>
      <c r="Q5" t="s">
        <v>15</v>
      </c>
      <c r="R5" t="s">
        <v>16</v>
      </c>
      <c r="S5" t="s">
        <v>130</v>
      </c>
      <c r="T5" t="s">
        <v>17</v>
      </c>
      <c r="U5" t="s">
        <v>131</v>
      </c>
    </row>
    <row r="6" spans="2:21" ht="35.25" customHeight="1" x14ac:dyDescent="0.25">
      <c r="C6" s="6"/>
      <c r="D6" s="7" t="str">
        <f>"N° "&amp;O1&amp;"/2023"</f>
        <v>N° CD-190/2023</v>
      </c>
      <c r="E6" s="8"/>
      <c r="F6" s="8"/>
      <c r="O6">
        <v>2</v>
      </c>
      <c r="P6">
        <v>2</v>
      </c>
      <c r="Q6" t="s">
        <v>15</v>
      </c>
      <c r="R6" t="s">
        <v>18</v>
      </c>
      <c r="S6" t="s">
        <v>130</v>
      </c>
      <c r="T6" t="s">
        <v>17</v>
      </c>
      <c r="U6" t="s">
        <v>19</v>
      </c>
    </row>
    <row r="7" spans="2:21" ht="90" customHeight="1" x14ac:dyDescent="0.25">
      <c r="B7" s="186" t="str">
        <f>N5</f>
        <v>CLQ-23-CD-190/2023 ADQUISICION DE REPUESTOS PARA CAMIONETA TOYOTA LAND CRUISER DE LA EMPRESA MINERA COLQUIRI, SEGUNDA CONVOCATORIA (MODALIDAD DE CONTRATACION DIRECTA)</v>
      </c>
      <c r="C7" s="186"/>
      <c r="D7" s="186"/>
      <c r="E7" s="186"/>
      <c r="F7" s="186"/>
      <c r="G7" s="186"/>
      <c r="H7" s="186"/>
      <c r="I7" s="186"/>
      <c r="J7" s="186"/>
      <c r="K7" s="186"/>
      <c r="L7" s="186"/>
      <c r="O7">
        <v>3</v>
      </c>
      <c r="P7">
        <v>8</v>
      </c>
      <c r="Q7" t="s">
        <v>15</v>
      </c>
      <c r="R7" t="s">
        <v>20</v>
      </c>
      <c r="S7" t="s">
        <v>130</v>
      </c>
      <c r="T7" t="s">
        <v>17</v>
      </c>
      <c r="U7" t="s">
        <v>19</v>
      </c>
    </row>
    <row r="8" spans="2:21" ht="5.25" customHeight="1" x14ac:dyDescent="0.35">
      <c r="B8" s="9"/>
      <c r="C8" s="9"/>
      <c r="D8" s="9"/>
      <c r="E8" s="9"/>
      <c r="F8" s="9"/>
      <c r="G8" s="9"/>
      <c r="H8" s="9"/>
      <c r="I8" s="9"/>
      <c r="J8" s="9"/>
      <c r="K8" s="10"/>
      <c r="L8" s="10"/>
      <c r="O8">
        <v>4</v>
      </c>
      <c r="P8">
        <v>2</v>
      </c>
      <c r="Q8" t="s">
        <v>15</v>
      </c>
      <c r="R8" t="s">
        <v>21</v>
      </c>
      <c r="S8" t="s">
        <v>130</v>
      </c>
      <c r="T8" t="s">
        <v>17</v>
      </c>
      <c r="U8" t="s">
        <v>19</v>
      </c>
    </row>
    <row r="9" spans="2:21" s="6" customFormat="1" ht="28.5" customHeight="1" x14ac:dyDescent="0.25">
      <c r="B9" s="11"/>
      <c r="C9" s="187" t="s">
        <v>22</v>
      </c>
      <c r="D9" s="188"/>
      <c r="E9" s="189"/>
      <c r="F9" s="190" t="s">
        <v>128</v>
      </c>
      <c r="G9" s="191"/>
      <c r="H9" s="12"/>
      <c r="I9" s="12"/>
      <c r="J9" s="13"/>
      <c r="K9" s="14"/>
      <c r="L9" s="14"/>
      <c r="N9"/>
      <c r="O9">
        <v>5</v>
      </c>
      <c r="P9">
        <v>2</v>
      </c>
      <c r="Q9" t="s">
        <v>15</v>
      </c>
      <c r="R9" t="s">
        <v>23</v>
      </c>
      <c r="S9" t="s">
        <v>130</v>
      </c>
      <c r="T9" t="s">
        <v>17</v>
      </c>
      <c r="U9" t="s">
        <v>19</v>
      </c>
    </row>
    <row r="10" spans="2:21" s="6" customFormat="1" ht="6.75" customHeight="1" x14ac:dyDescent="0.25">
      <c r="B10" s="11"/>
      <c r="C10" s="13"/>
      <c r="D10" s="15"/>
      <c r="E10" s="15"/>
      <c r="F10" s="16"/>
      <c r="G10" s="12"/>
      <c r="H10" s="12"/>
      <c r="I10" s="12"/>
      <c r="J10" s="13"/>
      <c r="K10" s="17"/>
      <c r="L10" s="17"/>
      <c r="N10"/>
      <c r="O10">
        <v>6</v>
      </c>
      <c r="P10">
        <v>8</v>
      </c>
      <c r="Q10" t="s">
        <v>24</v>
      </c>
      <c r="R10" t="s">
        <v>25</v>
      </c>
      <c r="S10" t="s">
        <v>130</v>
      </c>
      <c r="T10" t="s">
        <v>17</v>
      </c>
      <c r="U10" t="s">
        <v>19</v>
      </c>
    </row>
    <row r="11" spans="2:21" s="6" customFormat="1" ht="31.5" customHeight="1" x14ac:dyDescent="0.25">
      <c r="B11" s="11"/>
      <c r="C11" s="187" t="s">
        <v>26</v>
      </c>
      <c r="D11" s="188"/>
      <c r="E11" s="189"/>
      <c r="F11" s="192" t="s">
        <v>27</v>
      </c>
      <c r="G11" s="193"/>
      <c r="H11" s="18" t="s">
        <v>28</v>
      </c>
      <c r="I11" s="194" t="s">
        <v>29</v>
      </c>
      <c r="J11" s="195"/>
      <c r="K11" s="196"/>
      <c r="L11" s="19"/>
      <c r="N11"/>
      <c r="O11">
        <v>7</v>
      </c>
      <c r="P11">
        <v>1</v>
      </c>
      <c r="Q11" t="s">
        <v>15</v>
      </c>
      <c r="R11" t="s">
        <v>30</v>
      </c>
      <c r="S11" t="s">
        <v>130</v>
      </c>
      <c r="T11" t="s">
        <v>17</v>
      </c>
      <c r="U11" t="s">
        <v>19</v>
      </c>
    </row>
    <row r="12" spans="2:21" ht="7.5" customHeight="1" x14ac:dyDescent="0.3">
      <c r="B12" s="20"/>
      <c r="C12" s="21"/>
      <c r="D12" s="21"/>
      <c r="E12" s="21"/>
      <c r="F12" s="21"/>
      <c r="G12" s="22"/>
      <c r="H12" s="22"/>
      <c r="I12" s="22"/>
      <c r="J12" s="21"/>
      <c r="K12" s="23"/>
      <c r="L12" s="23"/>
      <c r="O12">
        <v>8</v>
      </c>
      <c r="P12">
        <v>2</v>
      </c>
      <c r="Q12" t="s">
        <v>15</v>
      </c>
      <c r="R12" t="s">
        <v>31</v>
      </c>
      <c r="S12" t="s">
        <v>130</v>
      </c>
      <c r="T12" t="s">
        <v>17</v>
      </c>
      <c r="U12" t="s">
        <v>19</v>
      </c>
    </row>
    <row r="13" spans="2:21" ht="21.75" customHeight="1" x14ac:dyDescent="0.25">
      <c r="B13" s="179" t="s">
        <v>32</v>
      </c>
      <c r="C13" s="179"/>
      <c r="D13" s="179"/>
      <c r="E13" s="179"/>
      <c r="F13" s="179"/>
      <c r="G13" s="179"/>
      <c r="H13" s="179"/>
      <c r="I13" s="179"/>
      <c r="J13" s="179"/>
      <c r="K13" s="179"/>
      <c r="L13" s="179"/>
      <c r="O13">
        <v>9</v>
      </c>
      <c r="P13">
        <v>2</v>
      </c>
      <c r="Q13" t="s">
        <v>15</v>
      </c>
      <c r="R13" t="s">
        <v>33</v>
      </c>
      <c r="S13" t="s">
        <v>130</v>
      </c>
      <c r="T13" t="s">
        <v>17</v>
      </c>
      <c r="U13" t="s">
        <v>19</v>
      </c>
    </row>
    <row r="14" spans="2:21" ht="8.25" customHeight="1" x14ac:dyDescent="0.25">
      <c r="B14" s="12"/>
      <c r="C14" s="12"/>
      <c r="D14" s="12"/>
      <c r="E14" s="12"/>
      <c r="F14" s="12"/>
      <c r="G14" s="12"/>
      <c r="H14" s="12"/>
      <c r="I14" s="12"/>
      <c r="J14" s="12"/>
      <c r="K14" s="12"/>
      <c r="L14" s="12"/>
      <c r="O14">
        <v>10</v>
      </c>
      <c r="P14">
        <v>1</v>
      </c>
      <c r="Q14" t="s">
        <v>15</v>
      </c>
      <c r="R14" t="s">
        <v>34</v>
      </c>
      <c r="S14" t="s">
        <v>130</v>
      </c>
      <c r="T14" t="s">
        <v>17</v>
      </c>
      <c r="U14" t="s">
        <v>19</v>
      </c>
    </row>
    <row r="15" spans="2:21" ht="16.5" customHeight="1" x14ac:dyDescent="0.35">
      <c r="B15" s="24"/>
      <c r="C15" s="180" t="s">
        <v>35</v>
      </c>
      <c r="D15" s="181"/>
      <c r="E15" s="181"/>
      <c r="F15" s="181"/>
      <c r="G15" s="182"/>
      <c r="H15" s="182"/>
      <c r="I15" s="182"/>
      <c r="J15" s="182"/>
      <c r="K15" s="182"/>
      <c r="O15">
        <v>11</v>
      </c>
      <c r="P15">
        <v>2</v>
      </c>
      <c r="Q15" t="s">
        <v>15</v>
      </c>
      <c r="R15" t="s">
        <v>36</v>
      </c>
      <c r="S15" t="s">
        <v>130</v>
      </c>
      <c r="T15" t="s">
        <v>17</v>
      </c>
      <c r="U15" t="s">
        <v>19</v>
      </c>
    </row>
    <row r="16" spans="2:21" ht="9.75" customHeight="1" thickBot="1" x14ac:dyDescent="0.3">
      <c r="B16" s="24"/>
      <c r="C16" s="25"/>
      <c r="D16" s="26"/>
      <c r="E16" s="26"/>
      <c r="F16" s="26"/>
      <c r="G16" s="27"/>
      <c r="H16" s="27"/>
      <c r="I16" s="27"/>
      <c r="J16" s="27"/>
      <c r="K16" s="27"/>
      <c r="O16">
        <v>12</v>
      </c>
      <c r="P16">
        <v>2</v>
      </c>
      <c r="Q16" t="s">
        <v>15</v>
      </c>
      <c r="R16" t="s">
        <v>37</v>
      </c>
      <c r="S16" t="s">
        <v>130</v>
      </c>
      <c r="T16" t="s">
        <v>17</v>
      </c>
      <c r="U16" t="s">
        <v>19</v>
      </c>
    </row>
    <row r="17" spans="2:21" ht="35.25" customHeight="1" thickBot="1" x14ac:dyDescent="0.3">
      <c r="B17" s="24"/>
      <c r="C17" s="183" t="s">
        <v>38</v>
      </c>
      <c r="D17" s="184"/>
      <c r="E17" s="184"/>
      <c r="F17" s="28"/>
      <c r="G17" s="29"/>
      <c r="H17" s="29"/>
      <c r="I17" s="29"/>
      <c r="J17" s="29"/>
      <c r="K17" s="30"/>
      <c r="O17">
        <v>13</v>
      </c>
      <c r="P17">
        <v>4</v>
      </c>
      <c r="Q17" t="s">
        <v>15</v>
      </c>
      <c r="R17" t="s">
        <v>39</v>
      </c>
      <c r="S17" t="s">
        <v>130</v>
      </c>
      <c r="T17" t="s">
        <v>17</v>
      </c>
      <c r="U17" t="s">
        <v>19</v>
      </c>
    </row>
    <row r="18" spans="2:21" ht="8.25" customHeight="1" thickBot="1" x14ac:dyDescent="0.45">
      <c r="C18" s="31"/>
      <c r="D18" s="32"/>
      <c r="E18" s="33"/>
      <c r="F18" s="33"/>
      <c r="G18" s="33"/>
      <c r="H18" s="32"/>
      <c r="I18" s="32"/>
      <c r="J18" s="32"/>
      <c r="K18" s="34"/>
      <c r="L18" s="27"/>
      <c r="O18">
        <v>14</v>
      </c>
      <c r="P18">
        <v>6</v>
      </c>
      <c r="Q18" t="s">
        <v>24</v>
      </c>
      <c r="R18" t="s">
        <v>40</v>
      </c>
      <c r="S18" t="s">
        <v>130</v>
      </c>
      <c r="T18" t="s">
        <v>17</v>
      </c>
      <c r="U18" t="s">
        <v>19</v>
      </c>
    </row>
    <row r="19" spans="2:21" s="40" customFormat="1" ht="29.25" customHeight="1" thickBot="1" x14ac:dyDescent="0.5">
      <c r="B19" s="35"/>
      <c r="C19" s="36"/>
      <c r="D19" s="37" t="s">
        <v>41</v>
      </c>
      <c r="E19" s="38"/>
      <c r="F19" s="39"/>
      <c r="G19" s="173"/>
      <c r="H19" s="174"/>
      <c r="I19" s="174"/>
      <c r="J19" s="174"/>
      <c r="K19" s="175"/>
      <c r="N19"/>
      <c r="O19">
        <v>15</v>
      </c>
      <c r="P19">
        <v>6</v>
      </c>
      <c r="Q19" t="s">
        <v>24</v>
      </c>
      <c r="R19" t="s">
        <v>42</v>
      </c>
      <c r="S19" t="s">
        <v>130</v>
      </c>
      <c r="T19" t="s">
        <v>17</v>
      </c>
      <c r="U19" t="s">
        <v>19</v>
      </c>
    </row>
    <row r="20" spans="2:21" ht="9" customHeight="1" thickBot="1" x14ac:dyDescent="0.35">
      <c r="B20" s="25"/>
      <c r="C20" s="41"/>
      <c r="D20" s="26"/>
      <c r="E20" s="26"/>
      <c r="F20" s="26"/>
      <c r="G20" s="42"/>
      <c r="K20" s="43"/>
      <c r="O20">
        <v>16</v>
      </c>
      <c r="P20">
        <v>4</v>
      </c>
      <c r="Q20" t="s">
        <v>15</v>
      </c>
      <c r="R20" t="s">
        <v>43</v>
      </c>
      <c r="S20" t="s">
        <v>130</v>
      </c>
      <c r="T20" t="s">
        <v>17</v>
      </c>
      <c r="U20" t="s">
        <v>19</v>
      </c>
    </row>
    <row r="21" spans="2:21" s="40" customFormat="1" ht="29.25" customHeight="1" thickBot="1" x14ac:dyDescent="0.5">
      <c r="B21" s="35"/>
      <c r="C21" s="36"/>
      <c r="D21" s="37" t="s">
        <v>44</v>
      </c>
      <c r="E21" s="38"/>
      <c r="F21" s="39"/>
      <c r="G21" s="173"/>
      <c r="H21" s="174"/>
      <c r="I21" s="174"/>
      <c r="J21" s="174"/>
      <c r="K21" s="175"/>
      <c r="N21"/>
      <c r="O21">
        <v>17</v>
      </c>
      <c r="P21">
        <v>4</v>
      </c>
      <c r="Q21" t="s">
        <v>15</v>
      </c>
      <c r="R21" t="s">
        <v>45</v>
      </c>
      <c r="S21" t="s">
        <v>130</v>
      </c>
      <c r="T21" t="s">
        <v>17</v>
      </c>
      <c r="U21" t="s">
        <v>19</v>
      </c>
    </row>
    <row r="22" spans="2:21" ht="7.5" customHeight="1" thickBot="1" x14ac:dyDescent="0.35">
      <c r="B22" s="25"/>
      <c r="C22" s="41"/>
      <c r="D22" s="26"/>
      <c r="E22" s="26"/>
      <c r="F22" s="26"/>
      <c r="G22" s="42"/>
      <c r="K22" s="43"/>
      <c r="O22">
        <v>18</v>
      </c>
      <c r="P22">
        <v>4</v>
      </c>
      <c r="Q22" t="s">
        <v>15</v>
      </c>
      <c r="R22" t="s">
        <v>46</v>
      </c>
      <c r="S22" t="s">
        <v>130</v>
      </c>
      <c r="T22" t="s">
        <v>17</v>
      </c>
      <c r="U22" t="s">
        <v>19</v>
      </c>
    </row>
    <row r="23" spans="2:21" s="40" customFormat="1" ht="29.25" customHeight="1" thickBot="1" x14ac:dyDescent="0.5">
      <c r="B23" s="35"/>
      <c r="C23" s="36"/>
      <c r="D23" s="37" t="s">
        <v>47</v>
      </c>
      <c r="E23" s="38"/>
      <c r="F23" s="39"/>
      <c r="G23" s="176"/>
      <c r="H23" s="177"/>
      <c r="I23" s="177"/>
      <c r="J23" s="177"/>
      <c r="K23" s="178"/>
      <c r="N23"/>
      <c r="O23">
        <v>19</v>
      </c>
      <c r="P23">
        <v>4</v>
      </c>
      <c r="Q23" t="s">
        <v>15</v>
      </c>
      <c r="R23" t="s">
        <v>48</v>
      </c>
      <c r="S23" t="s">
        <v>130</v>
      </c>
      <c r="T23" t="s">
        <v>17</v>
      </c>
      <c r="U23" t="s">
        <v>19</v>
      </c>
    </row>
    <row r="24" spans="2:21" ht="9" customHeight="1" thickBot="1" x14ac:dyDescent="0.35">
      <c r="B24" s="25"/>
      <c r="C24" s="41"/>
      <c r="D24" s="26"/>
      <c r="E24" s="26"/>
      <c r="F24" s="26"/>
      <c r="G24" s="42"/>
      <c r="K24" s="43"/>
      <c r="O24">
        <v>20</v>
      </c>
      <c r="P24">
        <v>12</v>
      </c>
      <c r="Q24" t="s">
        <v>15</v>
      </c>
      <c r="R24" t="s">
        <v>49</v>
      </c>
      <c r="S24" t="s">
        <v>130</v>
      </c>
      <c r="T24" t="s">
        <v>17</v>
      </c>
      <c r="U24" t="s">
        <v>19</v>
      </c>
    </row>
    <row r="25" spans="2:21" s="40" customFormat="1" ht="29.25" customHeight="1" thickBot="1" x14ac:dyDescent="0.5">
      <c r="B25" s="44"/>
      <c r="C25" s="36"/>
      <c r="D25" s="171" t="s">
        <v>50</v>
      </c>
      <c r="E25" s="171"/>
      <c r="F25" s="172"/>
      <c r="G25" s="173"/>
      <c r="H25" s="174"/>
      <c r="I25" s="174"/>
      <c r="J25" s="174"/>
      <c r="K25" s="175"/>
      <c r="N25"/>
      <c r="O25">
        <v>21</v>
      </c>
      <c r="P25">
        <v>12</v>
      </c>
      <c r="Q25" t="s">
        <v>15</v>
      </c>
      <c r="R25" t="s">
        <v>51</v>
      </c>
      <c r="S25" t="s">
        <v>130</v>
      </c>
      <c r="T25" t="s">
        <v>17</v>
      </c>
      <c r="U25" t="s">
        <v>19</v>
      </c>
    </row>
    <row r="26" spans="2:21" ht="9" customHeight="1" thickBot="1" x14ac:dyDescent="0.35">
      <c r="B26" s="25"/>
      <c r="C26" s="41"/>
      <c r="D26" s="25"/>
      <c r="E26" s="25"/>
      <c r="F26" s="25"/>
      <c r="G26" s="42"/>
      <c r="K26" s="43"/>
      <c r="O26">
        <v>22</v>
      </c>
      <c r="P26">
        <v>1</v>
      </c>
      <c r="Q26" t="s">
        <v>15</v>
      </c>
      <c r="R26" t="s">
        <v>52</v>
      </c>
      <c r="S26" t="s">
        <v>130</v>
      </c>
      <c r="T26" t="s">
        <v>17</v>
      </c>
      <c r="U26" t="s">
        <v>19</v>
      </c>
    </row>
    <row r="27" spans="2:21" s="40" customFormat="1" ht="29.25" customHeight="1" thickBot="1" x14ac:dyDescent="0.5">
      <c r="B27" s="35"/>
      <c r="C27" s="36"/>
      <c r="D27" s="37" t="s">
        <v>53</v>
      </c>
      <c r="E27" s="38"/>
      <c r="F27" s="39"/>
      <c r="G27" s="176"/>
      <c r="H27" s="177"/>
      <c r="I27" s="177"/>
      <c r="J27" s="177"/>
      <c r="K27" s="178"/>
      <c r="N27"/>
      <c r="O27">
        <v>23</v>
      </c>
      <c r="P27">
        <v>2</v>
      </c>
      <c r="Q27" t="s">
        <v>15</v>
      </c>
      <c r="R27" t="s">
        <v>54</v>
      </c>
      <c r="S27" t="s">
        <v>130</v>
      </c>
      <c r="T27" t="s">
        <v>17</v>
      </c>
      <c r="U27" t="s">
        <v>19</v>
      </c>
    </row>
    <row r="28" spans="2:21" ht="9" customHeight="1" thickBot="1" x14ac:dyDescent="0.35">
      <c r="B28" s="25"/>
      <c r="C28" s="45"/>
      <c r="D28" s="46"/>
      <c r="E28" s="46"/>
      <c r="F28" s="25"/>
      <c r="G28" s="42"/>
      <c r="K28" s="43"/>
      <c r="O28">
        <v>24</v>
      </c>
      <c r="P28">
        <v>4</v>
      </c>
      <c r="Q28" t="s">
        <v>15</v>
      </c>
      <c r="R28" t="s">
        <v>55</v>
      </c>
      <c r="S28" t="s">
        <v>130</v>
      </c>
      <c r="T28" t="s">
        <v>17</v>
      </c>
      <c r="U28" t="s">
        <v>19</v>
      </c>
    </row>
    <row r="29" spans="2:21" s="40" customFormat="1" ht="29.25" customHeight="1" thickBot="1" x14ac:dyDescent="0.5">
      <c r="B29" s="35"/>
      <c r="C29" s="36"/>
      <c r="D29" s="37" t="s">
        <v>56</v>
      </c>
      <c r="E29" s="38"/>
      <c r="F29" s="39"/>
      <c r="G29" s="176"/>
      <c r="H29" s="177"/>
      <c r="I29" s="177"/>
      <c r="J29" s="177"/>
      <c r="K29" s="178"/>
      <c r="N29"/>
      <c r="O29">
        <v>25</v>
      </c>
      <c r="P29">
        <v>4</v>
      </c>
      <c r="Q29" t="s">
        <v>15</v>
      </c>
      <c r="R29" t="s">
        <v>57</v>
      </c>
      <c r="S29" t="s">
        <v>130</v>
      </c>
      <c r="T29" t="s">
        <v>17</v>
      </c>
      <c r="U29" t="s">
        <v>19</v>
      </c>
    </row>
    <row r="30" spans="2:21" ht="9.75" customHeight="1" thickBot="1" x14ac:dyDescent="0.35">
      <c r="B30" s="25"/>
      <c r="C30" s="47"/>
      <c r="D30" s="48"/>
      <c r="E30" s="49"/>
      <c r="F30" s="50"/>
      <c r="G30" s="42"/>
      <c r="K30" s="43"/>
      <c r="O30">
        <v>26</v>
      </c>
      <c r="P30">
        <v>4</v>
      </c>
      <c r="Q30" t="s">
        <v>15</v>
      </c>
      <c r="R30" t="s">
        <v>58</v>
      </c>
      <c r="S30" t="s">
        <v>130</v>
      </c>
      <c r="T30" t="s">
        <v>17</v>
      </c>
      <c r="U30" t="s">
        <v>19</v>
      </c>
    </row>
    <row r="31" spans="2:21" s="40" customFormat="1" ht="29.25" customHeight="1" thickBot="1" x14ac:dyDescent="0.5">
      <c r="B31" s="35"/>
      <c r="C31" s="36"/>
      <c r="D31" s="37" t="s">
        <v>59</v>
      </c>
      <c r="E31" s="38"/>
      <c r="F31" s="35"/>
      <c r="G31" s="176"/>
      <c r="H31" s="177"/>
      <c r="I31" s="177"/>
      <c r="J31" s="177"/>
      <c r="K31" s="178"/>
      <c r="N31"/>
      <c r="O31">
        <v>27</v>
      </c>
      <c r="P31">
        <v>4</v>
      </c>
      <c r="Q31" t="s">
        <v>15</v>
      </c>
      <c r="R31" t="s">
        <v>60</v>
      </c>
      <c r="S31" t="s">
        <v>130</v>
      </c>
      <c r="T31" t="s">
        <v>17</v>
      </c>
      <c r="U31" t="s">
        <v>19</v>
      </c>
    </row>
    <row r="32" spans="2:21" ht="7.5" customHeight="1" thickBot="1" x14ac:dyDescent="0.35">
      <c r="B32" s="25"/>
      <c r="C32" s="51"/>
      <c r="D32" s="52"/>
      <c r="E32" s="52"/>
      <c r="F32" s="53"/>
      <c r="G32" s="42"/>
      <c r="K32" s="43"/>
      <c r="O32">
        <v>28</v>
      </c>
      <c r="P32">
        <v>2</v>
      </c>
      <c r="Q32" t="s">
        <v>15</v>
      </c>
      <c r="R32" t="s">
        <v>61</v>
      </c>
      <c r="S32" t="s">
        <v>130</v>
      </c>
      <c r="T32" t="s">
        <v>17</v>
      </c>
      <c r="U32" t="s">
        <v>19</v>
      </c>
    </row>
    <row r="33" spans="2:21" s="40" customFormat="1" ht="29.25" customHeight="1" thickBot="1" x14ac:dyDescent="0.5">
      <c r="B33" s="35"/>
      <c r="C33" s="36"/>
      <c r="D33" s="171" t="s">
        <v>62</v>
      </c>
      <c r="E33" s="171"/>
      <c r="F33" s="54"/>
      <c r="G33" s="176"/>
      <c r="H33" s="177"/>
      <c r="I33" s="177"/>
      <c r="J33" s="177"/>
      <c r="K33" s="178"/>
      <c r="N33"/>
      <c r="O33">
        <v>29</v>
      </c>
      <c r="P33">
        <v>10</v>
      </c>
      <c r="Q33" t="s">
        <v>24</v>
      </c>
      <c r="R33" t="s">
        <v>63</v>
      </c>
      <c r="S33" t="s">
        <v>130</v>
      </c>
      <c r="T33" t="s">
        <v>17</v>
      </c>
      <c r="U33" t="s">
        <v>19</v>
      </c>
    </row>
    <row r="34" spans="2:21" ht="10.5" customHeight="1" x14ac:dyDescent="0.25">
      <c r="B34" s="25"/>
      <c r="C34" s="55"/>
      <c r="D34" s="56"/>
      <c r="E34" s="56"/>
      <c r="F34" s="57"/>
      <c r="G34" s="58"/>
      <c r="K34" s="43"/>
      <c r="O34">
        <v>30</v>
      </c>
      <c r="P34">
        <v>2</v>
      </c>
      <c r="Q34" t="s">
        <v>15</v>
      </c>
      <c r="R34" t="s">
        <v>36</v>
      </c>
      <c r="S34" t="s">
        <v>130</v>
      </c>
      <c r="T34" t="s">
        <v>17</v>
      </c>
      <c r="U34" t="s">
        <v>19</v>
      </c>
    </row>
    <row r="35" spans="2:21" ht="40.5" customHeight="1" x14ac:dyDescent="0.25">
      <c r="B35" s="25"/>
      <c r="C35" s="165" t="s">
        <v>64</v>
      </c>
      <c r="D35" s="166"/>
      <c r="E35" s="166"/>
      <c r="F35" s="166"/>
      <c r="G35" s="166"/>
      <c r="H35" s="166"/>
      <c r="I35" s="166"/>
      <c r="J35" s="166"/>
      <c r="K35" s="167"/>
      <c r="O35">
        <v>31</v>
      </c>
      <c r="P35">
        <v>2</v>
      </c>
      <c r="Q35" t="s">
        <v>15</v>
      </c>
      <c r="R35" t="s">
        <v>37</v>
      </c>
      <c r="S35" t="s">
        <v>130</v>
      </c>
      <c r="T35" t="s">
        <v>17</v>
      </c>
      <c r="U35" t="s">
        <v>19</v>
      </c>
    </row>
    <row r="36" spans="2:21" ht="21" customHeight="1" x14ac:dyDescent="0.25">
      <c r="B36" s="25"/>
      <c r="C36" s="168" t="s">
        <v>65</v>
      </c>
      <c r="D36" s="169"/>
      <c r="E36" s="169"/>
      <c r="F36" s="169"/>
      <c r="G36" s="169"/>
      <c r="H36" s="169"/>
      <c r="I36" s="169"/>
      <c r="J36" s="169"/>
      <c r="K36" s="170"/>
      <c r="O36">
        <v>32</v>
      </c>
      <c r="P36">
        <v>4</v>
      </c>
      <c r="Q36" t="s">
        <v>24</v>
      </c>
      <c r="R36" t="s">
        <v>66</v>
      </c>
      <c r="S36" t="s">
        <v>130</v>
      </c>
      <c r="T36" t="s">
        <v>17</v>
      </c>
      <c r="U36" t="s">
        <v>19</v>
      </c>
    </row>
    <row r="37" spans="2:21" ht="10.5" customHeight="1" x14ac:dyDescent="0.25">
      <c r="B37" s="25"/>
      <c r="C37" s="59"/>
      <c r="D37" s="60"/>
      <c r="E37" s="60"/>
      <c r="F37" s="60"/>
      <c r="G37" s="60"/>
      <c r="H37" s="60"/>
      <c r="I37" s="60"/>
      <c r="J37" s="60"/>
      <c r="K37" s="61"/>
      <c r="O37">
        <v>33</v>
      </c>
      <c r="P37">
        <v>4</v>
      </c>
      <c r="Q37" t="s">
        <v>15</v>
      </c>
      <c r="R37" t="s">
        <v>67</v>
      </c>
      <c r="S37" t="s">
        <v>130</v>
      </c>
      <c r="T37" t="s">
        <v>17</v>
      </c>
      <c r="U37" t="s">
        <v>19</v>
      </c>
    </row>
    <row r="38" spans="2:21" ht="27" customHeight="1" x14ac:dyDescent="0.35">
      <c r="B38" s="25"/>
      <c r="C38" s="62" t="s">
        <v>68</v>
      </c>
      <c r="D38" s="63"/>
      <c r="E38" s="63"/>
      <c r="F38" s="63"/>
      <c r="G38" s="64"/>
      <c r="H38" s="65"/>
      <c r="I38" s="65"/>
      <c r="J38" s="65"/>
      <c r="K38" s="66"/>
      <c r="O38">
        <v>34</v>
      </c>
      <c r="P38">
        <v>8</v>
      </c>
      <c r="Q38" t="s">
        <v>15</v>
      </c>
      <c r="R38" t="s">
        <v>69</v>
      </c>
      <c r="S38" t="s">
        <v>130</v>
      </c>
      <c r="T38" t="s">
        <v>17</v>
      </c>
      <c r="U38" t="s">
        <v>19</v>
      </c>
    </row>
    <row r="39" spans="2:21" ht="25.5" customHeight="1" x14ac:dyDescent="0.25">
      <c r="B39" s="25"/>
      <c r="C39" s="67" t="s">
        <v>70</v>
      </c>
      <c r="D39" s="49"/>
      <c r="E39" s="49"/>
      <c r="F39" s="49"/>
      <c r="G39" s="68"/>
      <c r="H39" s="57"/>
      <c r="I39" s="57"/>
      <c r="J39" s="57"/>
      <c r="K39" s="69"/>
      <c r="O39">
        <v>35</v>
      </c>
      <c r="P39">
        <v>4</v>
      </c>
      <c r="Q39" t="s">
        <v>15</v>
      </c>
      <c r="R39" t="s">
        <v>71</v>
      </c>
      <c r="S39" t="s">
        <v>130</v>
      </c>
      <c r="T39" t="s">
        <v>17</v>
      </c>
      <c r="U39" t="s">
        <v>19</v>
      </c>
    </row>
    <row r="40" spans="2:21" ht="25.5" customHeight="1" x14ac:dyDescent="0.25">
      <c r="B40" s="25"/>
      <c r="C40" s="159" t="s">
        <v>72</v>
      </c>
      <c r="D40" s="141"/>
      <c r="E40" s="141"/>
      <c r="F40" s="141"/>
      <c r="G40" s="141"/>
      <c r="H40" s="141"/>
      <c r="I40" s="141"/>
      <c r="J40" s="141"/>
      <c r="K40" s="160"/>
      <c r="O40">
        <v>36</v>
      </c>
      <c r="P40">
        <v>6</v>
      </c>
      <c r="Q40" t="s">
        <v>15</v>
      </c>
      <c r="R40" t="s">
        <v>73</v>
      </c>
      <c r="S40" t="s">
        <v>130</v>
      </c>
      <c r="T40" t="s">
        <v>17</v>
      </c>
      <c r="U40" t="s">
        <v>19</v>
      </c>
    </row>
    <row r="41" spans="2:21" ht="25.5" customHeight="1" x14ac:dyDescent="0.25">
      <c r="B41" s="25"/>
      <c r="C41" s="159" t="s">
        <v>74</v>
      </c>
      <c r="D41" s="141"/>
      <c r="E41" s="141"/>
      <c r="F41" s="141"/>
      <c r="G41" s="141"/>
      <c r="H41" s="141"/>
      <c r="I41" s="141"/>
      <c r="J41" s="141"/>
      <c r="K41" s="160"/>
      <c r="O41">
        <v>37</v>
      </c>
      <c r="P41">
        <v>10</v>
      </c>
      <c r="Q41" t="s">
        <v>15</v>
      </c>
      <c r="R41" t="s">
        <v>75</v>
      </c>
      <c r="S41" t="s">
        <v>130</v>
      </c>
      <c r="T41" t="s">
        <v>17</v>
      </c>
      <c r="U41" t="s">
        <v>19</v>
      </c>
    </row>
    <row r="42" spans="2:21" ht="25.5" customHeight="1" x14ac:dyDescent="0.25">
      <c r="B42" s="25"/>
      <c r="C42" s="159" t="s">
        <v>76</v>
      </c>
      <c r="D42" s="141"/>
      <c r="E42" s="141"/>
      <c r="F42" s="141"/>
      <c r="G42" s="141"/>
      <c r="H42" s="141"/>
      <c r="I42" s="141"/>
      <c r="J42" s="141"/>
      <c r="K42" s="160"/>
      <c r="O42">
        <v>38</v>
      </c>
      <c r="P42">
        <v>10</v>
      </c>
      <c r="Q42" t="s">
        <v>15</v>
      </c>
      <c r="R42" t="s">
        <v>77</v>
      </c>
      <c r="S42" t="s">
        <v>130</v>
      </c>
      <c r="T42" t="s">
        <v>17</v>
      </c>
      <c r="U42" t="s">
        <v>19</v>
      </c>
    </row>
    <row r="43" spans="2:21" ht="25.5" customHeight="1" x14ac:dyDescent="0.25">
      <c r="B43" s="25"/>
      <c r="C43" s="159" t="s">
        <v>78</v>
      </c>
      <c r="D43" s="141"/>
      <c r="E43" s="141"/>
      <c r="F43" s="141"/>
      <c r="G43" s="141"/>
      <c r="H43" s="141"/>
      <c r="I43" s="141"/>
      <c r="J43" s="141"/>
      <c r="K43" s="160"/>
      <c r="O43">
        <v>39</v>
      </c>
      <c r="P43">
        <v>4</v>
      </c>
      <c r="Q43" t="s">
        <v>15</v>
      </c>
      <c r="R43" t="s">
        <v>79</v>
      </c>
    </row>
    <row r="44" spans="2:21" ht="25.5" customHeight="1" x14ac:dyDescent="0.25">
      <c r="B44" s="25"/>
      <c r="C44" s="159" t="s">
        <v>80</v>
      </c>
      <c r="D44" s="141"/>
      <c r="E44" s="141"/>
      <c r="F44" s="141"/>
      <c r="G44" s="141"/>
      <c r="H44" s="141"/>
      <c r="I44" s="141"/>
      <c r="J44" s="141"/>
      <c r="K44" s="160"/>
      <c r="O44">
        <v>40</v>
      </c>
      <c r="P44">
        <v>4</v>
      </c>
      <c r="Q44" t="s">
        <v>15</v>
      </c>
      <c r="R44" t="s">
        <v>81</v>
      </c>
      <c r="S44" t="s">
        <v>130</v>
      </c>
      <c r="T44" t="s">
        <v>17</v>
      </c>
      <c r="U44" t="s">
        <v>19</v>
      </c>
    </row>
    <row r="45" spans="2:21" ht="25.5" customHeight="1" x14ac:dyDescent="0.25">
      <c r="B45" s="25"/>
      <c r="C45" s="159" t="s">
        <v>82</v>
      </c>
      <c r="D45" s="141"/>
      <c r="E45" s="141"/>
      <c r="F45" s="141"/>
      <c r="G45" s="141"/>
      <c r="H45" s="141"/>
      <c r="I45" s="141"/>
      <c r="J45" s="141"/>
      <c r="K45" s="160"/>
      <c r="O45">
        <v>41</v>
      </c>
      <c r="P45">
        <v>4</v>
      </c>
      <c r="Q45" t="s">
        <v>15</v>
      </c>
      <c r="R45" t="s">
        <v>83</v>
      </c>
      <c r="S45" t="s">
        <v>130</v>
      </c>
      <c r="T45" t="s">
        <v>17</v>
      </c>
      <c r="U45" t="s">
        <v>19</v>
      </c>
    </row>
    <row r="46" spans="2:21" ht="25.5" customHeight="1" x14ac:dyDescent="0.25">
      <c r="B46" s="25"/>
      <c r="C46" s="159" t="s">
        <v>84</v>
      </c>
      <c r="D46" s="141"/>
      <c r="E46" s="141"/>
      <c r="F46" s="141"/>
      <c r="G46" s="141"/>
      <c r="H46" s="141"/>
      <c r="I46" s="141"/>
      <c r="J46" s="141"/>
      <c r="K46" s="160"/>
      <c r="O46">
        <v>42</v>
      </c>
      <c r="P46">
        <v>4</v>
      </c>
      <c r="Q46" t="s">
        <v>15</v>
      </c>
      <c r="R46" t="s">
        <v>85</v>
      </c>
      <c r="S46" t="s">
        <v>130</v>
      </c>
      <c r="T46" t="s">
        <v>17</v>
      </c>
      <c r="U46" t="s">
        <v>19</v>
      </c>
    </row>
    <row r="47" spans="2:21" ht="25.5" customHeight="1" x14ac:dyDescent="0.25">
      <c r="B47" s="25"/>
      <c r="C47" s="159" t="s">
        <v>86</v>
      </c>
      <c r="D47" s="141"/>
      <c r="E47" s="141"/>
      <c r="F47" s="141"/>
      <c r="G47" s="141"/>
      <c r="H47" s="141"/>
      <c r="I47" s="141"/>
      <c r="J47" s="141"/>
      <c r="K47" s="160"/>
      <c r="O47">
        <v>43</v>
      </c>
      <c r="P47">
        <v>4</v>
      </c>
      <c r="Q47" t="s">
        <v>24</v>
      </c>
      <c r="R47" t="s">
        <v>87</v>
      </c>
      <c r="S47" t="s">
        <v>130</v>
      </c>
      <c r="T47" t="s">
        <v>17</v>
      </c>
      <c r="U47" t="s">
        <v>19</v>
      </c>
    </row>
    <row r="48" spans="2:21" ht="25.5" customHeight="1" x14ac:dyDescent="0.25">
      <c r="C48" s="161" t="s">
        <v>88</v>
      </c>
      <c r="D48" s="162"/>
      <c r="E48" s="162"/>
      <c r="F48" s="162"/>
      <c r="G48" s="162"/>
      <c r="H48" s="162"/>
      <c r="I48" s="162"/>
      <c r="J48" s="162"/>
      <c r="K48" s="163"/>
      <c r="O48">
        <v>44</v>
      </c>
      <c r="P48">
        <v>10</v>
      </c>
      <c r="Q48" t="s">
        <v>15</v>
      </c>
      <c r="R48" t="s">
        <v>89</v>
      </c>
      <c r="S48" t="s">
        <v>130</v>
      </c>
      <c r="T48" t="s">
        <v>17</v>
      </c>
      <c r="U48" t="s">
        <v>19</v>
      </c>
    </row>
    <row r="49" spans="2:21" ht="86.25" customHeight="1" x14ac:dyDescent="0.25">
      <c r="O49">
        <v>45</v>
      </c>
      <c r="P49">
        <v>8</v>
      </c>
      <c r="Q49" t="s">
        <v>15</v>
      </c>
      <c r="R49" t="s">
        <v>90</v>
      </c>
      <c r="S49" t="s">
        <v>130</v>
      </c>
      <c r="T49" t="s">
        <v>17</v>
      </c>
      <c r="U49" t="s">
        <v>19</v>
      </c>
    </row>
    <row r="50" spans="2:21" ht="39" customHeight="1" x14ac:dyDescent="0.3">
      <c r="B50" s="164" t="s">
        <v>91</v>
      </c>
      <c r="C50" s="164"/>
      <c r="D50" s="164"/>
      <c r="E50" s="164"/>
      <c r="F50" s="164"/>
      <c r="G50" s="164"/>
      <c r="H50" s="164"/>
      <c r="I50" s="164"/>
      <c r="J50" s="164"/>
      <c r="K50" s="164"/>
      <c r="L50" s="164"/>
      <c r="O50">
        <v>46</v>
      </c>
      <c r="P50">
        <v>6</v>
      </c>
      <c r="Q50" t="s">
        <v>15</v>
      </c>
      <c r="R50" t="s">
        <v>92</v>
      </c>
      <c r="S50" t="s">
        <v>130</v>
      </c>
      <c r="T50" t="s">
        <v>17</v>
      </c>
      <c r="U50" t="s">
        <v>19</v>
      </c>
    </row>
    <row r="51" spans="2:21" x14ac:dyDescent="0.25">
      <c r="O51">
        <v>47</v>
      </c>
      <c r="P51">
        <v>16</v>
      </c>
      <c r="Q51" t="s">
        <v>15</v>
      </c>
      <c r="R51" t="s">
        <v>93</v>
      </c>
      <c r="S51" t="s">
        <v>130</v>
      </c>
      <c r="T51" t="s">
        <v>17</v>
      </c>
      <c r="U51" t="s">
        <v>19</v>
      </c>
    </row>
    <row r="52" spans="2:21" x14ac:dyDescent="0.25">
      <c r="O52">
        <v>48</v>
      </c>
      <c r="P52">
        <v>4</v>
      </c>
      <c r="Q52" t="s">
        <v>15</v>
      </c>
      <c r="R52" t="s">
        <v>94</v>
      </c>
      <c r="S52" t="s">
        <v>130</v>
      </c>
      <c r="T52" t="s">
        <v>17</v>
      </c>
      <c r="U52" t="s">
        <v>19</v>
      </c>
    </row>
    <row r="53" spans="2:21" ht="23.25" x14ac:dyDescent="0.35">
      <c r="B53" s="146" t="s">
        <v>95</v>
      </c>
      <c r="C53" s="147"/>
      <c r="D53" s="147"/>
      <c r="E53" s="147"/>
      <c r="F53" s="147"/>
      <c r="G53" s="147"/>
      <c r="H53" s="147"/>
      <c r="I53" s="147"/>
      <c r="J53" s="147"/>
      <c r="K53" s="147"/>
      <c r="O53">
        <v>49</v>
      </c>
      <c r="P53">
        <v>4</v>
      </c>
      <c r="Q53" t="s">
        <v>15</v>
      </c>
      <c r="R53" t="s">
        <v>96</v>
      </c>
      <c r="S53" t="s">
        <v>130</v>
      </c>
      <c r="T53" t="s">
        <v>17</v>
      </c>
      <c r="U53" t="s">
        <v>19</v>
      </c>
    </row>
    <row r="54" spans="2:21" ht="23.25" x14ac:dyDescent="0.35">
      <c r="B54" s="148" t="s">
        <v>11</v>
      </c>
      <c r="C54" s="149"/>
      <c r="D54" s="149"/>
      <c r="E54" s="150"/>
      <c r="F54" s="151" t="str">
        <f>S5</f>
        <v>CALIDAD PROPUESTA TECNICA Y COSTO (CALIDAD 35%, PROPUESTA TECNICA 35% Y COSTO 30%)</v>
      </c>
      <c r="G54" s="152"/>
      <c r="H54" s="71"/>
      <c r="I54" s="71"/>
      <c r="J54" s="71"/>
      <c r="K54" s="71"/>
      <c r="N54" t="s">
        <v>97</v>
      </c>
    </row>
    <row r="55" spans="2:21" ht="23.25" x14ac:dyDescent="0.35">
      <c r="B55" s="148" t="s">
        <v>12</v>
      </c>
      <c r="C55" s="149"/>
      <c r="D55" s="149"/>
      <c r="E55" s="150"/>
      <c r="F55" s="151" t="str">
        <f>+T5</f>
        <v>Por Item</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98</v>
      </c>
      <c r="C57" s="154"/>
      <c r="D57" s="154"/>
      <c r="E57" s="154"/>
      <c r="F57" s="155"/>
      <c r="G57" s="156" t="s">
        <v>99</v>
      </c>
      <c r="H57" s="157"/>
      <c r="I57" s="157"/>
      <c r="J57" s="157"/>
      <c r="K57" s="157"/>
      <c r="L57" s="158"/>
    </row>
    <row r="58" spans="2:21" s="21" customFormat="1" ht="25.5" x14ac:dyDescent="0.25">
      <c r="B58" s="72" t="s">
        <v>100</v>
      </c>
      <c r="C58" s="73" t="s">
        <v>101</v>
      </c>
      <c r="D58" s="74" t="s">
        <v>102</v>
      </c>
      <c r="E58" s="74" t="s">
        <v>103</v>
      </c>
      <c r="F58" s="74" t="s">
        <v>104</v>
      </c>
      <c r="G58" s="74" t="s">
        <v>105</v>
      </c>
      <c r="H58" s="74" t="s">
        <v>106</v>
      </c>
      <c r="I58" s="74" t="s">
        <v>107</v>
      </c>
      <c r="J58" s="74" t="s">
        <v>108</v>
      </c>
      <c r="K58" s="74" t="s">
        <v>109</v>
      </c>
      <c r="L58" s="75" t="s">
        <v>110</v>
      </c>
      <c r="N58"/>
      <c r="O58"/>
      <c r="P58"/>
      <c r="Q58"/>
      <c r="R58"/>
      <c r="S58"/>
      <c r="T58"/>
      <c r="U58"/>
    </row>
    <row r="59" spans="2:21" ht="45" customHeight="1" x14ac:dyDescent="0.25">
      <c r="B59" s="76">
        <f t="shared" ref="B59:E93" si="0">O5</f>
        <v>1</v>
      </c>
      <c r="C59" s="77">
        <f t="shared" si="0"/>
        <v>2</v>
      </c>
      <c r="D59" s="78" t="str">
        <f t="shared" si="0"/>
        <v>PZA</v>
      </c>
      <c r="E59" s="79" t="str">
        <f t="shared" si="0"/>
        <v>CORREA TRAPEZOIDAL (VENTILADOR Y ALTERNADOR) Nº DE PARTE 90916-02452</v>
      </c>
      <c r="F59" s="100" t="str">
        <f>U5</f>
        <v>CONDICIONES TECNICAS
CAMIONETA TOYOTA LAND CRUISER
Modelo: HZJ79L-DKMRS			
Motor: 1HZ			
Frame: JTEBB71J6F4003551
CONDICIONES ADICIONALES 
-	Especificaciones técnicas: fichas técnicas que demuestren la originalidad del repuesto. 
-	Lugar de entrega: Almacenes de la Empresa Minera Colquiri.
-	Garantía mínima de 1 año</v>
      </c>
      <c r="G59" s="80"/>
      <c r="H59" s="81"/>
      <c r="I59" s="81"/>
      <c r="J59" s="81"/>
      <c r="K59" s="81"/>
      <c r="L59" s="82"/>
    </row>
    <row r="60" spans="2:21" ht="45" customHeight="1" x14ac:dyDescent="0.25">
      <c r="B60" s="76">
        <f t="shared" si="0"/>
        <v>2</v>
      </c>
      <c r="C60" s="77">
        <f t="shared" si="0"/>
        <v>2</v>
      </c>
      <c r="D60" s="78" t="str">
        <f t="shared" si="0"/>
        <v>PZA</v>
      </c>
      <c r="E60" s="79" t="str">
        <f t="shared" si="0"/>
        <v>CORREA, TRAPEZ. (COMPR. ENFRIADOR A POLEA CIGUENAL, NO.1) Nº DE PARTE 99332-11260</v>
      </c>
      <c r="F60" s="101"/>
      <c r="G60" s="80"/>
      <c r="H60" s="81"/>
      <c r="I60" s="81"/>
      <c r="J60" s="81"/>
      <c r="K60" s="81"/>
      <c r="L60" s="82"/>
    </row>
    <row r="61" spans="2:21" ht="45" customHeight="1" x14ac:dyDescent="0.25">
      <c r="B61" s="76">
        <f t="shared" si="0"/>
        <v>3</v>
      </c>
      <c r="C61" s="77">
        <f t="shared" si="0"/>
        <v>8</v>
      </c>
      <c r="D61" s="78" t="str">
        <f t="shared" si="0"/>
        <v>PZA</v>
      </c>
      <c r="E61" s="79" t="str">
        <f t="shared" si="0"/>
        <v>CONJUNTO PRECALENTADOR (12V) Nº DE PARTE 19850-17020</v>
      </c>
      <c r="F61" s="101"/>
      <c r="G61" s="80"/>
      <c r="H61" s="81"/>
      <c r="I61" s="81"/>
      <c r="J61" s="81"/>
      <c r="K61" s="81"/>
      <c r="L61" s="82"/>
    </row>
    <row r="62" spans="2:21" ht="45" customHeight="1" x14ac:dyDescent="0.25">
      <c r="B62" s="76">
        <f t="shared" si="0"/>
        <v>4</v>
      </c>
      <c r="C62" s="77">
        <f t="shared" si="0"/>
        <v>2</v>
      </c>
      <c r="D62" s="78" t="str">
        <f t="shared" si="0"/>
        <v>PZA</v>
      </c>
      <c r="E62" s="79" t="str">
        <f t="shared" si="0"/>
        <v>CONJUNTO ALTERNADOR (12V) Nº DE PARTE 27060-17220</v>
      </c>
      <c r="F62" s="101"/>
      <c r="G62" s="80"/>
      <c r="H62" s="81"/>
      <c r="I62" s="81"/>
      <c r="J62" s="81"/>
      <c r="K62" s="81"/>
      <c r="L62" s="82"/>
    </row>
    <row r="63" spans="2:21" ht="45" customHeight="1" x14ac:dyDescent="0.25">
      <c r="B63" s="76">
        <f t="shared" si="0"/>
        <v>5</v>
      </c>
      <c r="C63" s="77">
        <f t="shared" si="0"/>
        <v>2</v>
      </c>
      <c r="D63" s="78" t="str">
        <f t="shared" si="0"/>
        <v>PZA</v>
      </c>
      <c r="E63" s="79" t="str">
        <f t="shared" si="0"/>
        <v>CONJUNTO ARRANCADOR (12V) Nº DE PARTE 28100-17091</v>
      </c>
      <c r="F63" s="101"/>
      <c r="G63" s="80"/>
      <c r="H63" s="81"/>
      <c r="I63" s="81"/>
      <c r="J63" s="81"/>
      <c r="K63" s="81"/>
      <c r="L63" s="82"/>
    </row>
    <row r="64" spans="2:21" ht="45" customHeight="1" x14ac:dyDescent="0.25">
      <c r="B64" s="76">
        <f t="shared" si="0"/>
        <v>6</v>
      </c>
      <c r="C64" s="77">
        <f t="shared" si="0"/>
        <v>8</v>
      </c>
      <c r="D64" s="78" t="str">
        <f t="shared" si="0"/>
        <v>JGO</v>
      </c>
      <c r="E64" s="79" t="str">
        <f t="shared" si="0"/>
        <v>JUEGO DE INJECTORES Nº DE PARTE 23600-19075</v>
      </c>
      <c r="F64" s="101"/>
      <c r="G64" s="80"/>
      <c r="H64" s="81"/>
      <c r="I64" s="81"/>
      <c r="J64" s="81"/>
      <c r="K64" s="81"/>
      <c r="L64" s="82"/>
    </row>
    <row r="65" spans="2:12" ht="45" customHeight="1" x14ac:dyDescent="0.25">
      <c r="B65" s="76">
        <f t="shared" si="0"/>
        <v>7</v>
      </c>
      <c r="C65" s="77">
        <f t="shared" si="0"/>
        <v>1</v>
      </c>
      <c r="D65" s="78" t="str">
        <f t="shared" si="0"/>
        <v>PZA</v>
      </c>
      <c r="E65" s="79" t="str">
        <f t="shared" si="0"/>
        <v>SUBCONJUNTO BOMBA INYECCION Nº DE PARTE 22100-1C380</v>
      </c>
      <c r="F65" s="101"/>
      <c r="G65" s="80"/>
      <c r="H65" s="81"/>
      <c r="I65" s="81"/>
      <c r="J65" s="81"/>
      <c r="K65" s="81"/>
      <c r="L65" s="82"/>
    </row>
    <row r="66" spans="2:12" ht="45" customHeight="1" x14ac:dyDescent="0.25">
      <c r="B66" s="76">
        <f t="shared" si="0"/>
        <v>8</v>
      </c>
      <c r="C66" s="77">
        <f t="shared" si="0"/>
        <v>2</v>
      </c>
      <c r="D66" s="78" t="str">
        <f t="shared" si="0"/>
        <v>PZA</v>
      </c>
      <c r="E66" s="79" t="str">
        <f t="shared" si="0"/>
        <v>CONJUNTO DISCO EMBRAGUE Nº DE PARTE 31250-60431</v>
      </c>
      <c r="F66" s="101"/>
      <c r="G66" s="80"/>
      <c r="H66" s="81"/>
      <c r="I66" s="81"/>
      <c r="J66" s="81"/>
      <c r="K66" s="81"/>
      <c r="L66" s="82"/>
    </row>
    <row r="67" spans="2:12" ht="45" customHeight="1" x14ac:dyDescent="0.25">
      <c r="B67" s="76">
        <f t="shared" si="0"/>
        <v>9</v>
      </c>
      <c r="C67" s="77">
        <f t="shared" si="0"/>
        <v>2</v>
      </c>
      <c r="D67" s="78" t="str">
        <f t="shared" si="0"/>
        <v>PZA</v>
      </c>
      <c r="E67" s="79" t="str">
        <f t="shared" si="0"/>
        <v>CONJUNTO COJINETE, DESEMBRAGUE Nº DE PARTE 31230-60201</v>
      </c>
      <c r="F67" s="101"/>
      <c r="G67" s="80"/>
      <c r="H67" s="81"/>
      <c r="I67" s="81"/>
      <c r="J67" s="81"/>
      <c r="K67" s="81"/>
      <c r="L67" s="82"/>
    </row>
    <row r="68" spans="2:12" ht="45" customHeight="1" x14ac:dyDescent="0.25">
      <c r="B68" s="76">
        <f t="shared" si="0"/>
        <v>10</v>
      </c>
      <c r="C68" s="77">
        <f t="shared" si="0"/>
        <v>1</v>
      </c>
      <c r="D68" s="78" t="str">
        <f t="shared" si="0"/>
        <v>PZA</v>
      </c>
      <c r="E68" s="79" t="str">
        <f t="shared" si="0"/>
        <v>CONJUNTO REFORZADOR FRENO Nº DE PARTE 44610-6A280</v>
      </c>
      <c r="F68" s="101"/>
      <c r="G68" s="80"/>
      <c r="H68" s="81"/>
      <c r="I68" s="81"/>
      <c r="J68" s="81"/>
      <c r="K68" s="81"/>
      <c r="L68" s="82"/>
    </row>
    <row r="69" spans="2:12" ht="45" customHeight="1" x14ac:dyDescent="0.25">
      <c r="B69" s="76">
        <f t="shared" si="0"/>
        <v>11</v>
      </c>
      <c r="C69" s="77">
        <f t="shared" si="0"/>
        <v>2</v>
      </c>
      <c r="D69" s="78" t="str">
        <f t="shared" si="0"/>
        <v>PZA</v>
      </c>
      <c r="E69" s="79" t="str">
        <f t="shared" si="0"/>
        <v>CONJUNTO CILINDRO FRENO DISCO, DERECHO Nº DE PARTE 47730-60120</v>
      </c>
      <c r="F69" s="101"/>
      <c r="G69" s="80"/>
      <c r="H69" s="81"/>
      <c r="I69" s="81"/>
      <c r="J69" s="81"/>
      <c r="K69" s="81"/>
      <c r="L69" s="82"/>
    </row>
    <row r="70" spans="2:12" ht="45" customHeight="1" x14ac:dyDescent="0.25">
      <c r="B70" s="76">
        <f t="shared" si="0"/>
        <v>12</v>
      </c>
      <c r="C70" s="77">
        <f t="shared" si="0"/>
        <v>2</v>
      </c>
      <c r="D70" s="78" t="str">
        <f t="shared" si="0"/>
        <v>PZA</v>
      </c>
      <c r="E70" s="79" t="str">
        <f t="shared" si="0"/>
        <v>CONJUNTO CILINDRO FRENO DISCO, IZQUIERDO Nº DE PARTE 47750-60120</v>
      </c>
      <c r="F70" s="101"/>
      <c r="G70" s="80"/>
      <c r="H70" s="81"/>
      <c r="I70" s="81"/>
      <c r="J70" s="81"/>
      <c r="K70" s="81"/>
      <c r="L70" s="82"/>
    </row>
    <row r="71" spans="2:12" ht="45" customHeight="1" x14ac:dyDescent="0.25">
      <c r="B71" s="76">
        <f t="shared" si="0"/>
        <v>13</v>
      </c>
      <c r="C71" s="77">
        <f t="shared" si="0"/>
        <v>4</v>
      </c>
      <c r="D71" s="78" t="str">
        <f t="shared" si="0"/>
        <v>PZA</v>
      </c>
      <c r="E71" s="79" t="str">
        <f t="shared" si="0"/>
        <v>CONJ. CILINDRO, FRENOS RUEDA TR. (DER. IZQ.FR.O SUP.) Nº DE PARTE 47550-60120</v>
      </c>
      <c r="F71" s="101"/>
      <c r="G71" s="80"/>
      <c r="H71" s="81"/>
      <c r="I71" s="81"/>
      <c r="J71" s="81"/>
      <c r="K71" s="81"/>
      <c r="L71" s="82"/>
    </row>
    <row r="72" spans="2:12" ht="45" customHeight="1" x14ac:dyDescent="0.25">
      <c r="B72" s="76">
        <f t="shared" si="0"/>
        <v>14</v>
      </c>
      <c r="C72" s="77">
        <f t="shared" si="0"/>
        <v>6</v>
      </c>
      <c r="D72" s="78" t="str">
        <f t="shared" si="0"/>
        <v>JGO</v>
      </c>
      <c r="E72" s="79" t="str">
        <f t="shared" si="0"/>
        <v>JUEGO CRUCETAS, JUNTA UNIVERSAL ARBOL CARDAN FR. Nº DE PARTE 04371-60070</v>
      </c>
      <c r="F72" s="101"/>
      <c r="G72" s="80"/>
      <c r="H72" s="81"/>
      <c r="I72" s="81"/>
      <c r="J72" s="81"/>
      <c r="K72" s="81"/>
      <c r="L72" s="82"/>
    </row>
    <row r="73" spans="2:12" ht="45" customHeight="1" x14ac:dyDescent="0.25">
      <c r="B73" s="76">
        <f t="shared" si="0"/>
        <v>15</v>
      </c>
      <c r="C73" s="77">
        <f t="shared" si="0"/>
        <v>6</v>
      </c>
      <c r="D73" s="78" t="str">
        <f t="shared" si="0"/>
        <v>JGO</v>
      </c>
      <c r="E73" s="79" t="str">
        <f t="shared" si="0"/>
        <v>JUEGO CRUCETAS, JUNTA UNIVERSAL ARBOL CARDAN TR Nº DE PARTE 04371-36050</v>
      </c>
      <c r="F73" s="101"/>
      <c r="G73" s="80"/>
      <c r="H73" s="81"/>
      <c r="I73" s="81"/>
      <c r="J73" s="81"/>
      <c r="K73" s="81"/>
      <c r="L73" s="82"/>
    </row>
    <row r="74" spans="2:12" ht="45" customHeight="1" x14ac:dyDescent="0.25">
      <c r="B74" s="76">
        <f t="shared" si="0"/>
        <v>16</v>
      </c>
      <c r="C74" s="77">
        <f t="shared" si="0"/>
        <v>4</v>
      </c>
      <c r="D74" s="78" t="str">
        <f t="shared" si="0"/>
        <v>PZA</v>
      </c>
      <c r="E74" s="79" t="str">
        <f t="shared" si="0"/>
        <v>DISCO FRONTAL DE FRENO Nº DE PARTE 43512-60141</v>
      </c>
      <c r="F74" s="101"/>
      <c r="G74" s="80"/>
      <c r="H74" s="81"/>
      <c r="I74" s="81"/>
      <c r="J74" s="81"/>
      <c r="K74" s="81"/>
      <c r="L74" s="82"/>
    </row>
    <row r="75" spans="2:12" ht="45" customHeight="1" x14ac:dyDescent="0.25">
      <c r="B75" s="76">
        <f t="shared" si="0"/>
        <v>17</v>
      </c>
      <c r="C75" s="77">
        <f t="shared" si="0"/>
        <v>4</v>
      </c>
      <c r="D75" s="78" t="str">
        <f t="shared" si="0"/>
        <v>PZA</v>
      </c>
      <c r="E75" s="79" t="str">
        <f t="shared" si="0"/>
        <v>COJINETE (INT.CUBO EJE FR., IZQ. DER.) Nº DE PARTE 90368-49084</v>
      </c>
      <c r="F75" s="101"/>
      <c r="G75" s="80"/>
      <c r="H75" s="81"/>
      <c r="I75" s="81"/>
      <c r="J75" s="81"/>
      <c r="K75" s="81"/>
      <c r="L75" s="82"/>
    </row>
    <row r="76" spans="2:12" ht="45" customHeight="1" x14ac:dyDescent="0.25">
      <c r="B76" s="76">
        <f t="shared" si="0"/>
        <v>18</v>
      </c>
      <c r="C76" s="77">
        <f t="shared" si="0"/>
        <v>4</v>
      </c>
      <c r="D76" s="78" t="str">
        <f t="shared" si="0"/>
        <v>PZA</v>
      </c>
      <c r="E76" s="79" t="str">
        <f t="shared" si="0"/>
        <v>COJINETE (EXT.CUBO EJE FR., IZQ. DER.) Nº DE PARTE 90368-45087</v>
      </c>
      <c r="F76" s="101"/>
      <c r="G76" s="80"/>
      <c r="H76" s="81"/>
      <c r="I76" s="81"/>
      <c r="J76" s="81"/>
      <c r="K76" s="81"/>
      <c r="L76" s="82"/>
    </row>
    <row r="77" spans="2:12" ht="45" customHeight="1" x14ac:dyDescent="0.25">
      <c r="B77" s="76">
        <f t="shared" si="0"/>
        <v>19</v>
      </c>
      <c r="C77" s="77">
        <f t="shared" si="0"/>
        <v>4</v>
      </c>
      <c r="D77" s="78" t="str">
        <f t="shared" si="0"/>
        <v>PZA</v>
      </c>
      <c r="E77" s="79" t="str">
        <f t="shared" si="0"/>
        <v>ARANDELA, (CUBO EJE FRONTAL DER. IZQ-) Nº DE PARTE 90214-42030</v>
      </c>
      <c r="F77" s="101"/>
      <c r="G77" s="80"/>
      <c r="H77" s="81"/>
      <c r="I77" s="81"/>
      <c r="J77" s="81"/>
      <c r="K77" s="81"/>
      <c r="L77" s="82"/>
    </row>
    <row r="78" spans="2:12" ht="45" customHeight="1" x14ac:dyDescent="0.25">
      <c r="B78" s="76">
        <f t="shared" si="0"/>
        <v>20</v>
      </c>
      <c r="C78" s="77">
        <f t="shared" si="0"/>
        <v>12</v>
      </c>
      <c r="D78" s="78" t="str">
        <f t="shared" si="0"/>
        <v>PZA</v>
      </c>
      <c r="E78" s="79" t="str">
        <f t="shared" si="0"/>
        <v>TUERCA, AJUSTE RUEDA FR., DER. IZQ. Nº DE PARTE 43521-60011</v>
      </c>
      <c r="F78" s="101"/>
      <c r="G78" s="80"/>
      <c r="H78" s="81"/>
      <c r="I78" s="81"/>
      <c r="J78" s="81"/>
      <c r="K78" s="81"/>
      <c r="L78" s="82"/>
    </row>
    <row r="79" spans="2:12" ht="45" customHeight="1" x14ac:dyDescent="0.25">
      <c r="B79" s="76">
        <f t="shared" si="0"/>
        <v>21</v>
      </c>
      <c r="C79" s="77">
        <f t="shared" si="0"/>
        <v>12</v>
      </c>
      <c r="D79" s="78" t="str">
        <f t="shared" si="0"/>
        <v>PZA</v>
      </c>
      <c r="E79" s="79" t="str">
        <f t="shared" si="0"/>
        <v>ARANDELA, CIERRE AJUSTE RUEDA FR., IZQ. DER. Nº DE PARTE 90215-42025</v>
      </c>
      <c r="F79" s="101"/>
      <c r="G79" s="80"/>
      <c r="H79" s="81"/>
      <c r="I79" s="81"/>
      <c r="J79" s="81"/>
      <c r="K79" s="81"/>
      <c r="L79" s="82"/>
    </row>
    <row r="80" spans="2:12" ht="45" customHeight="1" x14ac:dyDescent="0.25">
      <c r="B80" s="76">
        <f t="shared" si="0"/>
        <v>22</v>
      </c>
      <c r="C80" s="77">
        <f t="shared" si="0"/>
        <v>1</v>
      </c>
      <c r="D80" s="78" t="str">
        <f t="shared" si="0"/>
        <v>PZA</v>
      </c>
      <c r="E80" s="79" t="str">
        <f t="shared" si="0"/>
        <v>CONJUNTO BOMBA PALETAS Nº DE PARTE 44310-60450</v>
      </c>
      <c r="F80" s="101"/>
      <c r="G80" s="80"/>
      <c r="H80" s="81"/>
      <c r="I80" s="81"/>
      <c r="J80" s="81"/>
      <c r="K80" s="81"/>
      <c r="L80" s="82"/>
    </row>
    <row r="81" spans="2:12" ht="45" customHeight="1" x14ac:dyDescent="0.25">
      <c r="B81" s="76">
        <f t="shared" si="0"/>
        <v>23</v>
      </c>
      <c r="C81" s="77">
        <f t="shared" si="0"/>
        <v>2</v>
      </c>
      <c r="D81" s="78" t="str">
        <f t="shared" si="0"/>
        <v>PZA</v>
      </c>
      <c r="E81" s="79" t="str">
        <f t="shared" si="0"/>
        <v>CONJUNTO AMORTIGUADOR DIRECCION Nº DE PARTE 45700-69175</v>
      </c>
      <c r="F81" s="101"/>
      <c r="G81" s="80"/>
      <c r="H81" s="81"/>
      <c r="I81" s="81"/>
      <c r="J81" s="81"/>
      <c r="K81" s="81"/>
      <c r="L81" s="82"/>
    </row>
    <row r="82" spans="2:12" ht="45" customHeight="1" x14ac:dyDescent="0.25">
      <c r="B82" s="76">
        <f t="shared" si="0"/>
        <v>24</v>
      </c>
      <c r="C82" s="77">
        <f t="shared" si="0"/>
        <v>4</v>
      </c>
      <c r="D82" s="78" t="str">
        <f t="shared" si="0"/>
        <v>PZA</v>
      </c>
      <c r="E82" s="79" t="str">
        <f t="shared" si="0"/>
        <v>SUBCONJUNTO EXTREMO IZQUIERDO, BARRA RELE DIRECCION Nº DE PARTE 45045-69075</v>
      </c>
      <c r="F82" s="101"/>
      <c r="G82" s="80"/>
      <c r="H82" s="81"/>
      <c r="I82" s="81"/>
      <c r="J82" s="81"/>
      <c r="K82" s="81"/>
      <c r="L82" s="82"/>
    </row>
    <row r="83" spans="2:12" ht="45" customHeight="1" x14ac:dyDescent="0.25">
      <c r="B83" s="76">
        <f t="shared" si="0"/>
        <v>25</v>
      </c>
      <c r="C83" s="77">
        <f t="shared" si="0"/>
        <v>4</v>
      </c>
      <c r="D83" s="78" t="str">
        <f t="shared" si="0"/>
        <v>PZA</v>
      </c>
      <c r="E83" s="79" t="str">
        <f t="shared" si="0"/>
        <v>SUBCONJUNTO EXTREMO DERECHO, BARRA RELE DIRECCION Nº DE PARTE 45044-69145</v>
      </c>
      <c r="F83" s="101"/>
      <c r="G83" s="80"/>
      <c r="H83" s="81"/>
      <c r="I83" s="81"/>
      <c r="J83" s="81"/>
      <c r="K83" s="81"/>
      <c r="L83" s="82"/>
    </row>
    <row r="84" spans="2:12" ht="45" customHeight="1" x14ac:dyDescent="0.25">
      <c r="B84" s="76">
        <f t="shared" si="0"/>
        <v>26</v>
      </c>
      <c r="C84" s="77">
        <f t="shared" si="0"/>
        <v>4</v>
      </c>
      <c r="D84" s="78" t="str">
        <f t="shared" si="0"/>
        <v>PZA</v>
      </c>
      <c r="E84" s="79" t="str">
        <f t="shared" si="0"/>
        <v>SUBCONJUNTO EXTREMO DERECHO, BARRA ACOPLAMIENTO Nº DE PARTE 45047-69085</v>
      </c>
      <c r="F84" s="101"/>
      <c r="G84" s="80"/>
      <c r="H84" s="81"/>
      <c r="I84" s="81"/>
      <c r="J84" s="81"/>
      <c r="K84" s="81"/>
      <c r="L84" s="82"/>
    </row>
    <row r="85" spans="2:12" ht="45" customHeight="1" x14ac:dyDescent="0.25">
      <c r="B85" s="76">
        <f t="shared" si="0"/>
        <v>27</v>
      </c>
      <c r="C85" s="77">
        <f t="shared" si="0"/>
        <v>4</v>
      </c>
      <c r="D85" s="78" t="str">
        <f t="shared" si="0"/>
        <v>PZA</v>
      </c>
      <c r="E85" s="79" t="str">
        <f t="shared" si="0"/>
        <v>SUBCONJUNTO EXTREMO IZQUIERDO, BARRA ACOPLAMIENTO Nº DE PARTE 45046-69135</v>
      </c>
      <c r="F85" s="101"/>
      <c r="G85" s="80"/>
      <c r="H85" s="81"/>
      <c r="I85" s="81"/>
      <c r="J85" s="81"/>
      <c r="K85" s="81"/>
      <c r="L85" s="82"/>
    </row>
    <row r="86" spans="2:12" ht="45" customHeight="1" x14ac:dyDescent="0.25">
      <c r="B86" s="76">
        <f t="shared" si="0"/>
        <v>28</v>
      </c>
      <c r="C86" s="77">
        <f t="shared" si="0"/>
        <v>2</v>
      </c>
      <c r="D86" s="78" t="str">
        <f t="shared" si="0"/>
        <v>PZA</v>
      </c>
      <c r="E86" s="79" t="str">
        <f t="shared" si="0"/>
        <v>SUBCONJUNTO CILINDRO PRINCIPAL FRENO Nº DE PARTE 47201-60A00</v>
      </c>
      <c r="F86" s="101"/>
      <c r="G86" s="80"/>
      <c r="H86" s="81"/>
      <c r="I86" s="81"/>
      <c r="J86" s="81"/>
      <c r="K86" s="81"/>
      <c r="L86" s="82"/>
    </row>
    <row r="87" spans="2:12" ht="45" customHeight="1" x14ac:dyDescent="0.25">
      <c r="B87" s="76">
        <f t="shared" si="0"/>
        <v>29</v>
      </c>
      <c r="C87" s="77">
        <f t="shared" si="0"/>
        <v>10</v>
      </c>
      <c r="D87" s="78" t="str">
        <f t="shared" si="0"/>
        <v>JGO</v>
      </c>
      <c r="E87" s="79" t="str">
        <f t="shared" si="0"/>
        <v>JUEGO PASTILLA, FRENO DISCO, FR. Nº DE PARTE 04465-60340</v>
      </c>
      <c r="F87" s="101"/>
      <c r="G87" s="80"/>
      <c r="H87" s="81"/>
      <c r="I87" s="81"/>
      <c r="J87" s="81"/>
      <c r="K87" s="81"/>
      <c r="L87" s="82"/>
    </row>
    <row r="88" spans="2:12" ht="45" customHeight="1" x14ac:dyDescent="0.25">
      <c r="B88" s="76">
        <f t="shared" si="0"/>
        <v>30</v>
      </c>
      <c r="C88" s="77">
        <f t="shared" si="0"/>
        <v>2</v>
      </c>
      <c r="D88" s="78" t="str">
        <f t="shared" si="0"/>
        <v>PZA</v>
      </c>
      <c r="E88" s="79" t="str">
        <f t="shared" si="0"/>
        <v>CONJUNTO CILINDRO FRENO DISCO, DERECHO Nº DE PARTE 47730-60120</v>
      </c>
      <c r="F88" s="101"/>
      <c r="G88" s="80"/>
      <c r="H88" s="81"/>
      <c r="I88" s="81"/>
      <c r="J88" s="81"/>
      <c r="K88" s="81"/>
      <c r="L88" s="82"/>
    </row>
    <row r="89" spans="2:12" ht="45" customHeight="1" x14ac:dyDescent="0.25">
      <c r="B89" s="76">
        <f t="shared" si="0"/>
        <v>31</v>
      </c>
      <c r="C89" s="77">
        <f t="shared" si="0"/>
        <v>2</v>
      </c>
      <c r="D89" s="78" t="str">
        <f t="shared" si="0"/>
        <v>PZA</v>
      </c>
      <c r="E89" s="79" t="str">
        <f t="shared" si="0"/>
        <v>CONJUNTO CILINDRO FRENO DISCO, IZQUIERDO Nº DE PARTE 47750-60120</v>
      </c>
      <c r="F89" s="101"/>
      <c r="G89" s="80"/>
      <c r="H89" s="81"/>
      <c r="I89" s="81"/>
      <c r="J89" s="81"/>
      <c r="K89" s="81"/>
      <c r="L89" s="82"/>
    </row>
    <row r="90" spans="2:12" ht="45" customHeight="1" x14ac:dyDescent="0.25">
      <c r="B90" s="76">
        <f t="shared" si="0"/>
        <v>32</v>
      </c>
      <c r="C90" s="77">
        <f t="shared" si="0"/>
        <v>4</v>
      </c>
      <c r="D90" s="78" t="str">
        <f t="shared" si="0"/>
        <v>JGO</v>
      </c>
      <c r="E90" s="79" t="str">
        <f t="shared" si="0"/>
        <v>JUEGO ZAPATA FRENO POSTERIOR Nº DE PARTE 04495-60070</v>
      </c>
      <c r="F90" s="101"/>
      <c r="G90" s="80"/>
      <c r="H90" s="81"/>
      <c r="I90" s="81"/>
      <c r="J90" s="81"/>
      <c r="K90" s="81"/>
      <c r="L90" s="82"/>
    </row>
    <row r="91" spans="2:12" ht="45" customHeight="1" x14ac:dyDescent="0.25">
      <c r="B91" s="76">
        <f t="shared" si="0"/>
        <v>33</v>
      </c>
      <c r="C91" s="77">
        <f t="shared" si="0"/>
        <v>4</v>
      </c>
      <c r="D91" s="78" t="str">
        <f t="shared" si="0"/>
        <v>PZA</v>
      </c>
      <c r="E91" s="79" t="str">
        <f t="shared" si="0"/>
        <v>CONJ.CILINDRO, FRENOS RUEDA TR. (DER. IZQ.FR.O SUP.) Nº DE PARTE 47550-60120</v>
      </c>
      <c r="F91" s="101"/>
      <c r="G91" s="80"/>
      <c r="H91" s="81"/>
      <c r="I91" s="81"/>
      <c r="J91" s="81"/>
      <c r="K91" s="81"/>
      <c r="L91" s="82"/>
    </row>
    <row r="92" spans="2:12" ht="45" customHeight="1" x14ac:dyDescent="0.25">
      <c r="B92" s="76">
        <f t="shared" si="0"/>
        <v>34</v>
      </c>
      <c r="C92" s="77">
        <f t="shared" si="0"/>
        <v>8</v>
      </c>
      <c r="D92" s="78" t="str">
        <f t="shared" si="0"/>
        <v>PZA</v>
      </c>
      <c r="E92" s="79" t="str">
        <f t="shared" si="0"/>
        <v>BUJE (PARA MUNON DIRECCION) Nº DE PARTE 90381-35001</v>
      </c>
      <c r="F92" s="101"/>
      <c r="G92" s="80"/>
      <c r="H92" s="81"/>
      <c r="I92" s="81"/>
      <c r="J92" s="81"/>
      <c r="K92" s="81"/>
      <c r="L92" s="82"/>
    </row>
    <row r="93" spans="2:12" ht="45" customHeight="1" x14ac:dyDescent="0.25">
      <c r="B93" s="76">
        <f t="shared" si="0"/>
        <v>35</v>
      </c>
      <c r="C93" s="77">
        <f t="shared" si="0"/>
        <v>4</v>
      </c>
      <c r="D93" s="78" t="str">
        <f t="shared" si="0"/>
        <v>PZA</v>
      </c>
      <c r="E93" s="79" t="str">
        <f t="shared" si="0"/>
        <v>BEARING NEEDLE Nº DE PARTE 90364-33011</v>
      </c>
      <c r="F93" s="101"/>
      <c r="G93" s="80"/>
      <c r="H93" s="81"/>
      <c r="I93" s="81"/>
      <c r="J93" s="81"/>
      <c r="K93" s="81"/>
      <c r="L93" s="82"/>
    </row>
    <row r="94" spans="2:12" ht="45" customHeight="1" x14ac:dyDescent="0.25">
      <c r="B94" s="76">
        <f t="shared" ref="B94:E120" si="1">O40</f>
        <v>36</v>
      </c>
      <c r="C94" s="77">
        <f t="shared" si="1"/>
        <v>6</v>
      </c>
      <c r="D94" s="78" t="str">
        <f t="shared" si="1"/>
        <v>PZA</v>
      </c>
      <c r="E94" s="79" t="str">
        <f t="shared" si="1"/>
        <v>CONJUNTO DE AMORTIGUADOR, FRONTAL DERECHO, IZQUIERDO Nº DE PARTE 48511-69675</v>
      </c>
      <c r="F94" s="101"/>
      <c r="G94" s="80"/>
      <c r="H94" s="81"/>
      <c r="I94" s="81"/>
      <c r="J94" s="81"/>
      <c r="K94" s="81"/>
      <c r="L94" s="82"/>
    </row>
    <row r="95" spans="2:12" ht="45" customHeight="1" x14ac:dyDescent="0.25">
      <c r="B95" s="76">
        <f t="shared" si="1"/>
        <v>37</v>
      </c>
      <c r="C95" s="77">
        <f t="shared" si="1"/>
        <v>10</v>
      </c>
      <c r="D95" s="78" t="str">
        <f t="shared" si="1"/>
        <v>PZA</v>
      </c>
      <c r="E95" s="79" t="str">
        <f t="shared" si="1"/>
        <v>BUSH (FOR FRONT STABILIZER BAR) Nº DE PARTE 90385-13009</v>
      </c>
      <c r="F95" s="101"/>
      <c r="G95" s="80"/>
      <c r="H95" s="81"/>
      <c r="I95" s="81"/>
      <c r="J95" s="81"/>
      <c r="K95" s="81"/>
      <c r="L95" s="82"/>
    </row>
    <row r="96" spans="2:12" ht="45" customHeight="1" x14ac:dyDescent="0.25">
      <c r="B96" s="76">
        <f t="shared" si="1"/>
        <v>38</v>
      </c>
      <c r="C96" s="77">
        <f t="shared" si="1"/>
        <v>10</v>
      </c>
      <c r="D96" s="78" t="str">
        <f t="shared" si="1"/>
        <v>PZA</v>
      </c>
      <c r="E96" s="79" t="str">
        <f t="shared" si="1"/>
        <v>BUJE, BARRA ESTABILIZADORA FR., NO. 1 Nº DE PARTE 48815-60170</v>
      </c>
      <c r="F96" s="101"/>
      <c r="G96" s="80"/>
      <c r="H96" s="81"/>
      <c r="I96" s="81"/>
      <c r="J96" s="81"/>
      <c r="K96" s="81"/>
      <c r="L96" s="82"/>
    </row>
    <row r="97" spans="2:12" ht="45" customHeight="1" x14ac:dyDescent="0.25">
      <c r="B97" s="76">
        <f t="shared" si="1"/>
        <v>39</v>
      </c>
      <c r="C97" s="77">
        <f t="shared" si="1"/>
        <v>4</v>
      </c>
      <c r="D97" s="78" t="str">
        <f t="shared" si="1"/>
        <v>PZA</v>
      </c>
      <c r="E97" s="79" t="str">
        <f t="shared" si="1"/>
        <v>SUBCONJUNTO ARTICULACION, ESTABILIZADOR FRONTAL Nº DE PARTE 48802-60120</v>
      </c>
      <c r="F97" s="101"/>
      <c r="G97" s="80"/>
      <c r="H97" s="81"/>
      <c r="I97" s="81"/>
      <c r="J97" s="81"/>
      <c r="K97" s="81"/>
      <c r="L97" s="82"/>
    </row>
    <row r="98" spans="2:12" ht="45" customHeight="1" x14ac:dyDescent="0.25">
      <c r="B98" s="76">
        <f t="shared" si="1"/>
        <v>40</v>
      </c>
      <c r="C98" s="77">
        <f t="shared" si="1"/>
        <v>4</v>
      </c>
      <c r="D98" s="78" t="str">
        <f t="shared" si="1"/>
        <v>PZA</v>
      </c>
      <c r="E98" s="79" t="str">
        <f t="shared" si="1"/>
        <v>CONJUNTO BARRA, CONTROL LATERAL FRONTAL Nº DE PARTE 48740-60140</v>
      </c>
      <c r="F98" s="101"/>
      <c r="G98" s="80"/>
      <c r="H98" s="81"/>
      <c r="I98" s="81"/>
      <c r="J98" s="81"/>
      <c r="K98" s="81"/>
      <c r="L98" s="82"/>
    </row>
    <row r="99" spans="2:12" ht="45" customHeight="1" x14ac:dyDescent="0.25">
      <c r="B99" s="76">
        <f t="shared" si="1"/>
        <v>41</v>
      </c>
      <c r="C99" s="77">
        <f t="shared" si="1"/>
        <v>4</v>
      </c>
      <c r="D99" s="78" t="str">
        <f t="shared" si="1"/>
        <v>PZA</v>
      </c>
      <c r="E99" s="79" t="str">
        <f t="shared" si="1"/>
        <v>SUBCONJUNTO BUJE, BARRA CONTROL LATERAL Nº DE PARTE 48706-60070</v>
      </c>
      <c r="F99" s="101"/>
      <c r="G99" s="80"/>
      <c r="H99" s="81"/>
      <c r="I99" s="81"/>
      <c r="J99" s="81"/>
      <c r="K99" s="81"/>
      <c r="L99" s="82"/>
    </row>
    <row r="100" spans="2:12" ht="45" customHeight="1" x14ac:dyDescent="0.25">
      <c r="B100" s="76">
        <f t="shared" si="1"/>
        <v>42</v>
      </c>
      <c r="C100" s="77">
        <f t="shared" si="1"/>
        <v>4</v>
      </c>
      <c r="D100" s="78" t="str">
        <f t="shared" si="1"/>
        <v>PZA</v>
      </c>
      <c r="E100" s="79" t="str">
        <f t="shared" si="1"/>
        <v>CONJUNTO AMOTIGUADOR POSTERIOR IZQUIERDO, DERECHO Nº DE PARTE 48531-69865</v>
      </c>
      <c r="F100" s="101"/>
      <c r="G100" s="80"/>
      <c r="H100" s="81"/>
      <c r="I100" s="81"/>
      <c r="J100" s="81"/>
      <c r="K100" s="81"/>
      <c r="L100" s="82"/>
    </row>
    <row r="101" spans="2:12" ht="45" customHeight="1" x14ac:dyDescent="0.25">
      <c r="B101" s="76">
        <f t="shared" si="1"/>
        <v>43</v>
      </c>
      <c r="C101" s="77">
        <f t="shared" si="1"/>
        <v>4</v>
      </c>
      <c r="D101" s="78" t="str">
        <f t="shared" si="1"/>
        <v>JGO</v>
      </c>
      <c r="E101" s="79" t="str">
        <f t="shared" si="1"/>
        <v>JUEGO PASADOR RESORTE POSTERIOR Nº DE PARTE 04484-60110</v>
      </c>
      <c r="F101" s="101"/>
      <c r="G101" s="80"/>
      <c r="H101" s="81"/>
      <c r="I101" s="81"/>
      <c r="J101" s="81"/>
      <c r="K101" s="81"/>
      <c r="L101" s="82"/>
    </row>
    <row r="102" spans="2:12" ht="45" customHeight="1" x14ac:dyDescent="0.25">
      <c r="B102" s="76">
        <f t="shared" si="1"/>
        <v>44</v>
      </c>
      <c r="C102" s="77">
        <f t="shared" si="1"/>
        <v>10</v>
      </c>
      <c r="D102" s="78" t="str">
        <f t="shared" si="1"/>
        <v>PZA</v>
      </c>
      <c r="E102" s="79" t="str">
        <f t="shared" si="1"/>
        <v>BUJE (GEMELO RESORTE POSTERIOR) Nº DE PARTE 90385-18021</v>
      </c>
      <c r="F102" s="101"/>
      <c r="G102" s="80"/>
      <c r="H102" s="81"/>
      <c r="I102" s="81"/>
      <c r="J102" s="81"/>
      <c r="K102" s="81"/>
      <c r="L102" s="82"/>
    </row>
    <row r="103" spans="2:12" ht="45" customHeight="1" x14ac:dyDescent="0.25">
      <c r="B103" s="76">
        <f t="shared" si="1"/>
        <v>45</v>
      </c>
      <c r="C103" s="77">
        <f t="shared" si="1"/>
        <v>8</v>
      </c>
      <c r="D103" s="78" t="str">
        <f t="shared" si="1"/>
        <v>PZA</v>
      </c>
      <c r="E103" s="79" t="str">
        <f t="shared" si="1"/>
        <v>BUSH STABILIZE Nº DE PARTE 90385-11021</v>
      </c>
      <c r="F103" s="101"/>
      <c r="G103" s="80"/>
      <c r="H103" s="81"/>
      <c r="I103" s="81"/>
      <c r="J103" s="81"/>
      <c r="K103" s="81"/>
      <c r="L103" s="82"/>
    </row>
    <row r="104" spans="2:12" ht="45" customHeight="1" x14ac:dyDescent="0.25">
      <c r="B104" s="76">
        <f t="shared" si="1"/>
        <v>46</v>
      </c>
      <c r="C104" s="77">
        <f t="shared" si="1"/>
        <v>6</v>
      </c>
      <c r="D104" s="78" t="str">
        <f t="shared" si="1"/>
        <v>PZA</v>
      </c>
      <c r="E104" s="79" t="str">
        <f t="shared" si="1"/>
        <v>SUBCONJUNTO ARTICULACION, ESTABILIZADOR Nº DE PARTE 48802-60090</v>
      </c>
      <c r="F104" s="101"/>
      <c r="G104" s="80"/>
      <c r="H104" s="81"/>
      <c r="I104" s="81"/>
      <c r="J104" s="81"/>
      <c r="K104" s="81"/>
      <c r="L104" s="82"/>
    </row>
    <row r="105" spans="2:12" ht="45" customHeight="1" x14ac:dyDescent="0.25">
      <c r="B105" s="76">
        <f t="shared" si="1"/>
        <v>47</v>
      </c>
      <c r="C105" s="77">
        <f t="shared" si="1"/>
        <v>16</v>
      </c>
      <c r="D105" s="78" t="str">
        <f t="shared" si="1"/>
        <v>PZA</v>
      </c>
      <c r="E105" s="79" t="str">
        <f t="shared" si="1"/>
        <v>BUJE, ESTABILIZADOR (POSTERIOR) Nº DE PARTE 48815-26020</v>
      </c>
      <c r="F105" s="101"/>
      <c r="G105" s="80"/>
      <c r="H105" s="81"/>
      <c r="I105" s="81"/>
      <c r="J105" s="81"/>
      <c r="K105" s="81"/>
      <c r="L105" s="82"/>
    </row>
    <row r="106" spans="2:12" ht="45" customHeight="1" x14ac:dyDescent="0.25">
      <c r="B106" s="76">
        <f t="shared" si="1"/>
        <v>48</v>
      </c>
      <c r="C106" s="77">
        <f t="shared" si="1"/>
        <v>4</v>
      </c>
      <c r="D106" s="78" t="str">
        <f t="shared" si="1"/>
        <v>PZA</v>
      </c>
      <c r="E106" s="79" t="str">
        <f t="shared" si="1"/>
        <v>SUBCONJ.CABLE, ESPIRAL Nº DE PARTE 84306-52100</v>
      </c>
      <c r="F106" s="101"/>
      <c r="G106" s="80"/>
      <c r="H106" s="81"/>
      <c r="I106" s="81"/>
      <c r="J106" s="81"/>
      <c r="K106" s="81"/>
      <c r="L106" s="82"/>
    </row>
    <row r="107" spans="2:12" ht="45" customHeight="1" x14ac:dyDescent="0.25">
      <c r="B107" s="76">
        <f t="shared" si="1"/>
        <v>49</v>
      </c>
      <c r="C107" s="77">
        <f t="shared" si="1"/>
        <v>4</v>
      </c>
      <c r="D107" s="78" t="str">
        <f t="shared" si="1"/>
        <v>PZA</v>
      </c>
      <c r="E107" s="79" t="str">
        <f t="shared" si="1"/>
        <v>RUEDA DISCO (COMPLETO) Nº DE PARTE 42610-60320</v>
      </c>
      <c r="F107" s="102"/>
      <c r="G107" s="80"/>
      <c r="H107" s="81"/>
      <c r="I107" s="81"/>
      <c r="J107" s="81"/>
      <c r="K107" s="81"/>
      <c r="L107" s="82"/>
    </row>
    <row r="108" spans="2:12" ht="40.5" hidden="1" customHeight="1" x14ac:dyDescent="0.25">
      <c r="B108" s="76">
        <f t="shared" si="1"/>
        <v>0</v>
      </c>
      <c r="C108" s="77">
        <f t="shared" si="1"/>
        <v>0</v>
      </c>
      <c r="D108" s="78">
        <f t="shared" si="1"/>
        <v>0</v>
      </c>
      <c r="E108" s="79">
        <f t="shared" si="1"/>
        <v>0</v>
      </c>
      <c r="F108" s="79">
        <f t="shared" ref="F108:F120" si="2">U54</f>
        <v>0</v>
      </c>
      <c r="G108" s="80"/>
      <c r="H108" s="81"/>
      <c r="I108" s="81"/>
      <c r="J108" s="81"/>
      <c r="K108" s="81"/>
      <c r="L108" s="82"/>
    </row>
    <row r="109" spans="2:12" ht="40.5" hidden="1" customHeight="1" x14ac:dyDescent="0.25">
      <c r="B109" s="76">
        <f t="shared" si="1"/>
        <v>0</v>
      </c>
      <c r="C109" s="77">
        <f t="shared" si="1"/>
        <v>0</v>
      </c>
      <c r="D109" s="78">
        <f t="shared" si="1"/>
        <v>0</v>
      </c>
      <c r="E109" s="79">
        <f t="shared" si="1"/>
        <v>0</v>
      </c>
      <c r="F109" s="79">
        <f t="shared" si="2"/>
        <v>0</v>
      </c>
      <c r="G109" s="80"/>
      <c r="H109" s="81"/>
      <c r="I109" s="81"/>
      <c r="J109" s="81"/>
      <c r="K109" s="81"/>
      <c r="L109" s="82"/>
    </row>
    <row r="110" spans="2:12" ht="40.5" hidden="1" customHeight="1" x14ac:dyDescent="0.25">
      <c r="B110" s="76">
        <f t="shared" si="1"/>
        <v>0</v>
      </c>
      <c r="C110" s="77">
        <f t="shared" si="1"/>
        <v>0</v>
      </c>
      <c r="D110" s="78">
        <f t="shared" si="1"/>
        <v>0</v>
      </c>
      <c r="E110" s="79">
        <f t="shared" si="1"/>
        <v>0</v>
      </c>
      <c r="F110" s="79">
        <f t="shared" si="2"/>
        <v>0</v>
      </c>
      <c r="G110" s="80"/>
      <c r="H110" s="81"/>
      <c r="I110" s="81"/>
      <c r="J110" s="81"/>
      <c r="K110" s="81"/>
      <c r="L110" s="82"/>
    </row>
    <row r="111" spans="2:12" ht="40.5" hidden="1" customHeight="1" x14ac:dyDescent="0.25">
      <c r="B111" s="76">
        <f t="shared" si="1"/>
        <v>0</v>
      </c>
      <c r="C111" s="77">
        <f t="shared" si="1"/>
        <v>0</v>
      </c>
      <c r="D111" s="78">
        <f t="shared" si="1"/>
        <v>0</v>
      </c>
      <c r="E111" s="79">
        <f t="shared" si="1"/>
        <v>0</v>
      </c>
      <c r="F111" s="79">
        <f t="shared" si="2"/>
        <v>0</v>
      </c>
      <c r="G111" s="80"/>
      <c r="H111" s="81"/>
      <c r="I111" s="81"/>
      <c r="J111" s="81"/>
      <c r="K111" s="81"/>
      <c r="L111" s="82"/>
    </row>
    <row r="112" spans="2:12" ht="40.5" hidden="1" customHeight="1" x14ac:dyDescent="0.25">
      <c r="B112" s="76">
        <f t="shared" si="1"/>
        <v>0</v>
      </c>
      <c r="C112" s="77">
        <f t="shared" si="1"/>
        <v>0</v>
      </c>
      <c r="D112" s="78">
        <f t="shared" si="1"/>
        <v>0</v>
      </c>
      <c r="E112" s="79">
        <f t="shared" si="1"/>
        <v>0</v>
      </c>
      <c r="F112" s="79">
        <f t="shared" si="2"/>
        <v>0</v>
      </c>
      <c r="G112" s="80"/>
      <c r="H112" s="81"/>
      <c r="I112" s="81"/>
      <c r="J112" s="81"/>
      <c r="K112" s="81"/>
      <c r="L112" s="82"/>
    </row>
    <row r="113" spans="2:12" ht="40.5" hidden="1" customHeight="1" x14ac:dyDescent="0.25">
      <c r="B113" s="76">
        <f t="shared" si="1"/>
        <v>0</v>
      </c>
      <c r="C113" s="77">
        <f t="shared" si="1"/>
        <v>0</v>
      </c>
      <c r="D113" s="78">
        <f t="shared" si="1"/>
        <v>0</v>
      </c>
      <c r="E113" s="79">
        <f t="shared" si="1"/>
        <v>0</v>
      </c>
      <c r="F113" s="79">
        <f t="shared" si="2"/>
        <v>0</v>
      </c>
      <c r="G113" s="80"/>
      <c r="H113" s="81"/>
      <c r="I113" s="81"/>
      <c r="J113" s="81"/>
      <c r="K113" s="81"/>
      <c r="L113" s="82"/>
    </row>
    <row r="114" spans="2:12" ht="40.5" hidden="1" customHeight="1" x14ac:dyDescent="0.25">
      <c r="B114" s="76">
        <f t="shared" si="1"/>
        <v>0</v>
      </c>
      <c r="C114" s="77">
        <f t="shared" si="1"/>
        <v>0</v>
      </c>
      <c r="D114" s="78">
        <f t="shared" si="1"/>
        <v>0</v>
      </c>
      <c r="E114" s="79">
        <f t="shared" si="1"/>
        <v>0</v>
      </c>
      <c r="F114" s="79">
        <f t="shared" si="2"/>
        <v>0</v>
      </c>
      <c r="G114" s="80"/>
      <c r="H114" s="81"/>
      <c r="I114" s="81"/>
      <c r="J114" s="81"/>
      <c r="K114" s="81"/>
      <c r="L114" s="82"/>
    </row>
    <row r="115" spans="2:12" ht="40.5" hidden="1" customHeight="1" x14ac:dyDescent="0.25">
      <c r="B115" s="76">
        <f t="shared" si="1"/>
        <v>0</v>
      </c>
      <c r="C115" s="77">
        <f t="shared" si="1"/>
        <v>0</v>
      </c>
      <c r="D115" s="78">
        <f t="shared" si="1"/>
        <v>0</v>
      </c>
      <c r="E115" s="79">
        <f t="shared" si="1"/>
        <v>0</v>
      </c>
      <c r="F115" s="79">
        <f t="shared" si="2"/>
        <v>0</v>
      </c>
      <c r="G115" s="80"/>
      <c r="H115" s="81"/>
      <c r="I115" s="81"/>
      <c r="J115" s="81"/>
      <c r="K115" s="81"/>
      <c r="L115" s="82"/>
    </row>
    <row r="116" spans="2:12" ht="40.5" hidden="1" customHeight="1" x14ac:dyDescent="0.25">
      <c r="B116" s="76">
        <f t="shared" si="1"/>
        <v>0</v>
      </c>
      <c r="C116" s="77">
        <f t="shared" si="1"/>
        <v>0</v>
      </c>
      <c r="D116" s="78">
        <f t="shared" si="1"/>
        <v>0</v>
      </c>
      <c r="E116" s="79">
        <f t="shared" si="1"/>
        <v>0</v>
      </c>
      <c r="F116" s="79">
        <f t="shared" si="2"/>
        <v>0</v>
      </c>
      <c r="G116" s="80"/>
      <c r="H116" s="81"/>
      <c r="I116" s="81"/>
      <c r="J116" s="81"/>
      <c r="K116" s="81"/>
      <c r="L116" s="82"/>
    </row>
    <row r="117" spans="2:12" ht="40.5" hidden="1" customHeight="1" x14ac:dyDescent="0.25">
      <c r="B117" s="76">
        <f t="shared" si="1"/>
        <v>0</v>
      </c>
      <c r="C117" s="77">
        <f t="shared" si="1"/>
        <v>0</v>
      </c>
      <c r="D117" s="78">
        <f t="shared" si="1"/>
        <v>0</v>
      </c>
      <c r="E117" s="79">
        <f t="shared" si="1"/>
        <v>0</v>
      </c>
      <c r="F117" s="79">
        <f t="shared" si="2"/>
        <v>0</v>
      </c>
      <c r="G117" s="80"/>
      <c r="H117" s="81"/>
      <c r="I117" s="81"/>
      <c r="J117" s="81"/>
      <c r="K117" s="81"/>
      <c r="L117" s="82"/>
    </row>
    <row r="118" spans="2:12" ht="40.5" hidden="1" customHeight="1" x14ac:dyDescent="0.25">
      <c r="B118" s="76">
        <f t="shared" si="1"/>
        <v>0</v>
      </c>
      <c r="C118" s="77">
        <f t="shared" si="1"/>
        <v>0</v>
      </c>
      <c r="D118" s="78">
        <f t="shared" si="1"/>
        <v>0</v>
      </c>
      <c r="E118" s="79">
        <f t="shared" si="1"/>
        <v>0</v>
      </c>
      <c r="F118" s="79">
        <f t="shared" si="2"/>
        <v>0</v>
      </c>
      <c r="G118" s="80"/>
      <c r="H118" s="81"/>
      <c r="I118" s="81"/>
      <c r="J118" s="81"/>
      <c r="K118" s="81"/>
      <c r="L118" s="82"/>
    </row>
    <row r="119" spans="2:12" ht="40.5" hidden="1" customHeight="1" x14ac:dyDescent="0.25">
      <c r="B119" s="76">
        <f t="shared" si="1"/>
        <v>0</v>
      </c>
      <c r="C119" s="77">
        <f t="shared" si="1"/>
        <v>0</v>
      </c>
      <c r="D119" s="78">
        <f t="shared" si="1"/>
        <v>0</v>
      </c>
      <c r="E119" s="79">
        <f t="shared" si="1"/>
        <v>0</v>
      </c>
      <c r="F119" s="79">
        <f t="shared" si="2"/>
        <v>0</v>
      </c>
      <c r="G119" s="80"/>
      <c r="H119" s="81"/>
      <c r="I119" s="81"/>
      <c r="J119" s="81"/>
      <c r="K119" s="81"/>
      <c r="L119" s="82"/>
    </row>
    <row r="120" spans="2:12" ht="40.5" hidden="1" customHeight="1" x14ac:dyDescent="0.25">
      <c r="B120" s="76">
        <f t="shared" si="1"/>
        <v>0</v>
      </c>
      <c r="C120" s="77">
        <f t="shared" si="1"/>
        <v>0</v>
      </c>
      <c r="D120" s="78">
        <f t="shared" si="1"/>
        <v>0</v>
      </c>
      <c r="E120" s="79">
        <f t="shared" si="1"/>
        <v>0</v>
      </c>
      <c r="F120" s="79">
        <f t="shared" si="2"/>
        <v>0</v>
      </c>
      <c r="G120" s="80"/>
      <c r="H120" s="81"/>
      <c r="I120" s="81"/>
      <c r="J120" s="81"/>
      <c r="K120" s="81"/>
      <c r="L120" s="82"/>
    </row>
    <row r="121" spans="2:12" ht="40.5" hidden="1" customHeight="1" x14ac:dyDescent="0.25">
      <c r="B121" s="76">
        <f t="shared" ref="B121:E135" si="3">O66</f>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ref="F122:F135" si="4">U67</f>
        <v>0</v>
      </c>
      <c r="G122" s="80"/>
      <c r="H122" s="81"/>
      <c r="I122" s="81"/>
      <c r="J122" s="81"/>
      <c r="K122" s="81"/>
      <c r="L122" s="82"/>
    </row>
    <row r="123" spans="2:12" ht="40.5" hidden="1" customHeight="1" x14ac:dyDescent="0.25">
      <c r="B123" s="76">
        <f t="shared" si="3"/>
        <v>0</v>
      </c>
      <c r="C123" s="83">
        <f t="shared" si="3"/>
        <v>0</v>
      </c>
      <c r="D123" s="78">
        <f t="shared" si="3"/>
        <v>0</v>
      </c>
      <c r="E123" s="79">
        <f t="shared" si="3"/>
        <v>0</v>
      </c>
      <c r="F123" s="79">
        <f t="shared" si="4"/>
        <v>0</v>
      </c>
      <c r="G123" s="80"/>
      <c r="H123" s="81"/>
      <c r="I123" s="81"/>
      <c r="J123" s="81"/>
      <c r="K123" s="81"/>
      <c r="L123" s="82"/>
    </row>
    <row r="124" spans="2:12" ht="40.5" hidden="1" customHeight="1" x14ac:dyDescent="0.25">
      <c r="B124" s="76">
        <f t="shared" si="3"/>
        <v>0</v>
      </c>
      <c r="C124" s="83">
        <f t="shared" si="3"/>
        <v>0</v>
      </c>
      <c r="D124" s="78">
        <f t="shared" si="3"/>
        <v>0</v>
      </c>
      <c r="E124" s="79">
        <f t="shared" si="3"/>
        <v>0</v>
      </c>
      <c r="F124" s="79">
        <f t="shared" si="4"/>
        <v>0</v>
      </c>
      <c r="G124" s="80"/>
      <c r="H124" s="81"/>
      <c r="I124" s="81"/>
      <c r="J124" s="81"/>
      <c r="K124" s="81"/>
      <c r="L124" s="82"/>
    </row>
    <row r="125" spans="2:12" ht="40.5" hidden="1" customHeight="1" x14ac:dyDescent="0.25">
      <c r="B125" s="76">
        <f t="shared" si="3"/>
        <v>0</v>
      </c>
      <c r="C125" s="83">
        <f t="shared" si="3"/>
        <v>0</v>
      </c>
      <c r="D125" s="78">
        <f t="shared" si="3"/>
        <v>0</v>
      </c>
      <c r="E125" s="79">
        <f t="shared" si="3"/>
        <v>0</v>
      </c>
      <c r="F125" s="79">
        <f t="shared" si="4"/>
        <v>0</v>
      </c>
      <c r="G125" s="80"/>
      <c r="H125" s="81"/>
      <c r="I125" s="81"/>
      <c r="J125" s="81"/>
      <c r="K125" s="81"/>
      <c r="L125" s="82"/>
    </row>
    <row r="126" spans="2:12" ht="40.5" hidden="1" customHeight="1" x14ac:dyDescent="0.25">
      <c r="B126" s="76">
        <f t="shared" si="3"/>
        <v>0</v>
      </c>
      <c r="C126" s="83">
        <f t="shared" si="3"/>
        <v>0</v>
      </c>
      <c r="D126" s="78">
        <f t="shared" si="3"/>
        <v>0</v>
      </c>
      <c r="E126" s="79">
        <f t="shared" si="3"/>
        <v>0</v>
      </c>
      <c r="F126" s="79">
        <f t="shared" si="4"/>
        <v>0</v>
      </c>
      <c r="G126" s="80"/>
      <c r="H126" s="81"/>
      <c r="I126" s="81"/>
      <c r="J126" s="81"/>
      <c r="K126" s="81"/>
      <c r="L126" s="82"/>
    </row>
    <row r="127" spans="2:12" ht="40.5" hidden="1" customHeight="1" x14ac:dyDescent="0.25">
      <c r="B127" s="76">
        <f t="shared" si="3"/>
        <v>0</v>
      </c>
      <c r="C127" s="83">
        <f t="shared" si="3"/>
        <v>0</v>
      </c>
      <c r="D127" s="78">
        <f t="shared" si="3"/>
        <v>0</v>
      </c>
      <c r="E127" s="79">
        <f t="shared" si="3"/>
        <v>0</v>
      </c>
      <c r="F127" s="79">
        <f t="shared" si="4"/>
        <v>0</v>
      </c>
      <c r="G127" s="80"/>
      <c r="H127" s="81"/>
      <c r="I127" s="81"/>
      <c r="J127" s="81"/>
      <c r="K127" s="81"/>
      <c r="L127" s="82"/>
    </row>
    <row r="128" spans="2:12" ht="40.5" hidden="1" customHeight="1" x14ac:dyDescent="0.25">
      <c r="B128" s="76">
        <f t="shared" si="3"/>
        <v>0</v>
      </c>
      <c r="C128" s="83">
        <f t="shared" si="3"/>
        <v>0</v>
      </c>
      <c r="D128" s="78">
        <f t="shared" si="3"/>
        <v>0</v>
      </c>
      <c r="E128" s="79">
        <f t="shared" si="3"/>
        <v>0</v>
      </c>
      <c r="F128" s="79">
        <f t="shared" si="4"/>
        <v>0</v>
      </c>
      <c r="G128" s="80"/>
      <c r="H128" s="81"/>
      <c r="I128" s="81"/>
      <c r="J128" s="81"/>
      <c r="K128" s="81"/>
      <c r="L128" s="82"/>
    </row>
    <row r="129" spans="2:12" ht="40.5" hidden="1" customHeight="1" x14ac:dyDescent="0.25">
      <c r="B129" s="76">
        <f t="shared" si="3"/>
        <v>0</v>
      </c>
      <c r="C129" s="83">
        <f t="shared" si="3"/>
        <v>0</v>
      </c>
      <c r="D129" s="78">
        <f t="shared" si="3"/>
        <v>0</v>
      </c>
      <c r="E129" s="79">
        <f t="shared" si="3"/>
        <v>0</v>
      </c>
      <c r="F129" s="79">
        <f t="shared" si="4"/>
        <v>0</v>
      </c>
      <c r="G129" s="80"/>
      <c r="H129" s="81"/>
      <c r="I129" s="81"/>
      <c r="J129" s="81"/>
      <c r="K129" s="81"/>
      <c r="L129" s="82"/>
    </row>
    <row r="130" spans="2:12" ht="40.5" hidden="1" customHeight="1" x14ac:dyDescent="0.25">
      <c r="B130" s="76">
        <f t="shared" si="3"/>
        <v>0</v>
      </c>
      <c r="C130" s="83">
        <f t="shared" si="3"/>
        <v>0</v>
      </c>
      <c r="D130" s="78">
        <f t="shared" si="3"/>
        <v>0</v>
      </c>
      <c r="E130" s="79">
        <f t="shared" si="3"/>
        <v>0</v>
      </c>
      <c r="F130" s="79">
        <f t="shared" si="4"/>
        <v>0</v>
      </c>
      <c r="G130" s="80"/>
      <c r="H130" s="81"/>
      <c r="I130" s="81"/>
      <c r="J130" s="81"/>
      <c r="K130" s="81"/>
      <c r="L130" s="82"/>
    </row>
    <row r="131" spans="2:12" ht="40.5" hidden="1" customHeight="1" x14ac:dyDescent="0.25">
      <c r="B131" s="76">
        <f t="shared" si="3"/>
        <v>0</v>
      </c>
      <c r="C131" s="83">
        <f t="shared" si="3"/>
        <v>0</v>
      </c>
      <c r="D131" s="78">
        <f t="shared" si="3"/>
        <v>0</v>
      </c>
      <c r="E131" s="79">
        <f t="shared" si="3"/>
        <v>0</v>
      </c>
      <c r="F131" s="79">
        <f t="shared" si="4"/>
        <v>0</v>
      </c>
      <c r="G131" s="80"/>
      <c r="H131" s="81"/>
      <c r="I131" s="81"/>
      <c r="J131" s="81"/>
      <c r="K131" s="81"/>
      <c r="L131" s="82"/>
    </row>
    <row r="132" spans="2:12" ht="40.5" hidden="1" customHeight="1" x14ac:dyDescent="0.25">
      <c r="B132" s="76">
        <f t="shared" si="3"/>
        <v>0</v>
      </c>
      <c r="C132" s="83">
        <f t="shared" si="3"/>
        <v>0</v>
      </c>
      <c r="D132" s="78">
        <f t="shared" si="3"/>
        <v>0</v>
      </c>
      <c r="E132" s="79">
        <f t="shared" si="3"/>
        <v>0</v>
      </c>
      <c r="F132" s="79">
        <f t="shared" si="4"/>
        <v>0</v>
      </c>
      <c r="G132" s="80"/>
      <c r="H132" s="81"/>
      <c r="I132" s="81"/>
      <c r="J132" s="81"/>
      <c r="K132" s="81"/>
      <c r="L132" s="82"/>
    </row>
    <row r="133" spans="2:12" ht="40.5" hidden="1" customHeight="1" x14ac:dyDescent="0.25">
      <c r="B133" s="76">
        <f t="shared" si="3"/>
        <v>0</v>
      </c>
      <c r="C133" s="83">
        <f t="shared" si="3"/>
        <v>0</v>
      </c>
      <c r="D133" s="78">
        <f t="shared" si="3"/>
        <v>0</v>
      </c>
      <c r="E133" s="79">
        <f t="shared" si="3"/>
        <v>0</v>
      </c>
      <c r="F133" s="79">
        <f t="shared" si="4"/>
        <v>0</v>
      </c>
      <c r="G133" s="80"/>
      <c r="H133" s="81"/>
      <c r="I133" s="81"/>
      <c r="J133" s="81"/>
      <c r="K133" s="81"/>
      <c r="L133" s="82"/>
    </row>
    <row r="134" spans="2:12" ht="40.5" hidden="1" customHeight="1" x14ac:dyDescent="0.25">
      <c r="B134" s="76">
        <f t="shared" si="3"/>
        <v>0</v>
      </c>
      <c r="C134" s="83">
        <f t="shared" si="3"/>
        <v>0</v>
      </c>
      <c r="D134" s="78">
        <f t="shared" si="3"/>
        <v>0</v>
      </c>
      <c r="E134" s="79">
        <f t="shared" si="3"/>
        <v>0</v>
      </c>
      <c r="F134" s="79">
        <f t="shared" si="4"/>
        <v>0</v>
      </c>
      <c r="G134" s="80"/>
      <c r="H134" s="81"/>
      <c r="I134" s="81"/>
      <c r="J134" s="81"/>
      <c r="K134" s="81"/>
      <c r="L134" s="82"/>
    </row>
    <row r="135" spans="2:12" ht="40.5" hidden="1" customHeight="1" x14ac:dyDescent="0.25">
      <c r="B135" s="76">
        <f t="shared" si="3"/>
        <v>0</v>
      </c>
      <c r="C135" s="83">
        <f t="shared" si="3"/>
        <v>0</v>
      </c>
      <c r="D135" s="78">
        <f t="shared" si="3"/>
        <v>0</v>
      </c>
      <c r="E135" s="79">
        <f t="shared" si="3"/>
        <v>0</v>
      </c>
      <c r="F135" s="79">
        <f t="shared" si="4"/>
        <v>0</v>
      </c>
      <c r="G135" s="80"/>
      <c r="H135" s="81"/>
      <c r="I135" s="81"/>
      <c r="J135" s="81"/>
      <c r="K135" s="81"/>
      <c r="L135" s="82"/>
    </row>
    <row r="136" spans="2:12" x14ac:dyDescent="0.25">
      <c r="B136" s="135" t="s">
        <v>111</v>
      </c>
      <c r="C136" s="136"/>
      <c r="D136" s="136"/>
      <c r="E136" s="136"/>
      <c r="F136" s="136"/>
      <c r="G136" s="136"/>
      <c r="H136" s="136"/>
      <c r="I136" s="136"/>
      <c r="J136" s="136"/>
      <c r="K136" s="137"/>
      <c r="L136" s="82"/>
    </row>
    <row r="137" spans="2:12" ht="15.75" thickBot="1" x14ac:dyDescent="0.3">
      <c r="B137" s="138" t="s">
        <v>112</v>
      </c>
      <c r="C137" s="139"/>
      <c r="D137" s="139"/>
      <c r="E137" s="139"/>
      <c r="F137" s="139"/>
      <c r="G137" s="139"/>
      <c r="H137" s="139"/>
      <c r="I137" s="139"/>
      <c r="J137" s="139"/>
      <c r="K137" s="139"/>
      <c r="L137" s="140"/>
    </row>
    <row r="138" spans="2:12" ht="18.75" x14ac:dyDescent="0.3">
      <c r="B138" s="141" t="s">
        <v>113</v>
      </c>
      <c r="C138" s="142"/>
      <c r="D138" s="142"/>
      <c r="E138" s="142"/>
      <c r="F138" s="142"/>
      <c r="G138" s="142"/>
      <c r="H138" s="142"/>
      <c r="I138" s="142"/>
      <c r="J138" s="142"/>
      <c r="K138" s="142"/>
    </row>
    <row r="139" spans="2:12" ht="18.75" x14ac:dyDescent="0.25">
      <c r="B139" s="141" t="s">
        <v>114</v>
      </c>
      <c r="C139" s="141"/>
      <c r="D139" s="141"/>
      <c r="E139" s="141"/>
      <c r="F139" s="141"/>
      <c r="G139" s="141"/>
      <c r="H139" s="141"/>
      <c r="I139" s="141"/>
      <c r="J139" s="141"/>
      <c r="K139" s="141"/>
      <c r="L139" s="141"/>
    </row>
    <row r="140" spans="2:12" ht="21" x14ac:dyDescent="0.25">
      <c r="B140" s="143" t="s">
        <v>115</v>
      </c>
      <c r="C140" s="143"/>
      <c r="D140" s="143"/>
      <c r="E140" s="143"/>
      <c r="F140" s="84"/>
      <c r="G140" s="144"/>
      <c r="H140" s="145"/>
      <c r="I140" s="145"/>
      <c r="J140" s="145"/>
      <c r="K140" s="145"/>
      <c r="L140" s="145"/>
    </row>
    <row r="141" spans="2:12" ht="80.25" customHeight="1" x14ac:dyDescent="0.25">
      <c r="B141" s="117" t="s">
        <v>116</v>
      </c>
      <c r="C141" s="118"/>
      <c r="D141" s="118"/>
      <c r="E141" s="118"/>
      <c r="F141" s="118"/>
      <c r="G141" s="118"/>
      <c r="H141" s="118"/>
      <c r="I141" s="118"/>
      <c r="J141" s="118"/>
      <c r="K141" s="118"/>
      <c r="L141" s="119"/>
    </row>
    <row r="142" spans="2:12" ht="18.75" x14ac:dyDescent="0.25">
      <c r="B142" s="120" t="s">
        <v>117</v>
      </c>
      <c r="C142" s="121"/>
      <c r="D142" s="121"/>
      <c r="E142" s="121"/>
      <c r="F142" s="122"/>
      <c r="G142" s="123"/>
      <c r="H142" s="124"/>
      <c r="I142" s="124"/>
      <c r="J142" s="124"/>
      <c r="K142" s="124"/>
      <c r="L142" s="125"/>
    </row>
    <row r="143" spans="2:12" ht="18.75" x14ac:dyDescent="0.25">
      <c r="B143" s="126" t="s">
        <v>118</v>
      </c>
      <c r="C143" s="127"/>
      <c r="D143" s="127"/>
      <c r="E143" s="127"/>
      <c r="F143" s="128"/>
      <c r="G143" s="129" t="s">
        <v>119</v>
      </c>
      <c r="H143" s="130"/>
      <c r="I143" s="130"/>
      <c r="J143" s="130"/>
      <c r="K143" s="130"/>
      <c r="L143" s="131"/>
    </row>
    <row r="144" spans="2:12" ht="18.75" x14ac:dyDescent="0.25">
      <c r="B144" s="126" t="s">
        <v>120</v>
      </c>
      <c r="C144" s="127"/>
      <c r="D144" s="127"/>
      <c r="E144" s="127"/>
      <c r="F144" s="128"/>
      <c r="G144" s="132"/>
      <c r="H144" s="133"/>
      <c r="I144" s="133"/>
      <c r="J144" s="133"/>
      <c r="K144" s="133"/>
      <c r="L144" s="134"/>
    </row>
    <row r="145" spans="2:12" ht="24.75" customHeight="1" x14ac:dyDescent="0.25">
      <c r="B145" s="103" t="s">
        <v>121</v>
      </c>
      <c r="C145" s="104"/>
      <c r="D145" s="104"/>
      <c r="E145" s="104"/>
      <c r="F145" s="104"/>
      <c r="G145" s="104"/>
      <c r="H145" s="104"/>
      <c r="I145" s="104"/>
      <c r="J145" s="104"/>
      <c r="K145" s="104"/>
      <c r="L145" s="105"/>
    </row>
    <row r="146" spans="2:12" ht="19.5" thickBot="1" x14ac:dyDescent="0.3">
      <c r="B146" s="106" t="s">
        <v>122</v>
      </c>
      <c r="C146" s="107"/>
      <c r="D146" s="107"/>
      <c r="E146" s="107"/>
      <c r="F146" s="108"/>
      <c r="G146" s="109"/>
      <c r="H146" s="110"/>
      <c r="I146" s="110"/>
      <c r="J146" s="110"/>
      <c r="K146" s="110"/>
      <c r="L146" s="111"/>
    </row>
    <row r="147" spans="2:12" ht="21" x14ac:dyDescent="0.35">
      <c r="B147" s="85" t="s">
        <v>68</v>
      </c>
      <c r="C147" s="32"/>
      <c r="D147" s="32"/>
      <c r="E147" s="32"/>
      <c r="F147" s="86"/>
      <c r="G147" s="87"/>
      <c r="H147" s="87"/>
      <c r="I147" s="87"/>
      <c r="J147" s="87"/>
      <c r="K147" s="88"/>
      <c r="L147" s="89"/>
    </row>
    <row r="148" spans="2:12" ht="18.75" x14ac:dyDescent="0.3">
      <c r="B148" s="112" t="s">
        <v>123</v>
      </c>
      <c r="C148" s="113"/>
      <c r="D148" s="113"/>
      <c r="E148" s="113"/>
      <c r="F148" s="113"/>
      <c r="G148" s="113"/>
      <c r="H148" s="113"/>
      <c r="I148" s="113"/>
      <c r="J148" s="113"/>
      <c r="K148" s="113"/>
      <c r="L148" s="114"/>
    </row>
    <row r="149" spans="2:12" ht="18.75" x14ac:dyDescent="0.3">
      <c r="B149" s="112" t="s">
        <v>124</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125</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126</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127</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107"/>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6D4A6819-550A-4135-8DD3-D94BFDCDD08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2023-07-05T14:53:22Z</cp:lastPrinted>
  <dcterms:created xsi:type="dcterms:W3CDTF">2023-04-21T11:49:57Z</dcterms:created>
  <dcterms:modified xsi:type="dcterms:W3CDTF">2023-07-05T14:56:50Z</dcterms:modified>
</cp:coreProperties>
</file>