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pacheco\Desktop\PROCESOS 2023\CD 287 ADQUISICION DE RADIADORES PARA SCOOPTRAMS ST2G\"/>
    </mc:Choice>
  </mc:AlternateContent>
  <xr:revisionPtr revIDLastSave="0" documentId="8_{BB9A6124-877E-4B76-92BC-D013DDE34DFD}" xr6:coauthVersionLast="47" xr6:coauthVersionMax="47" xr10:uidLastSave="{00000000-0000-0000-0000-000000000000}"/>
  <bookViews>
    <workbookView xWindow="-120" yWindow="-120" windowWidth="29040" windowHeight="15990" xr2:uid="{C4BCB017-A843-445B-9B28-7261C3C7C590}"/>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86"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<sst xmlns="http://schemas.openxmlformats.org/spreadsheetml/2006/main" count="92" uniqueCount="86">
  <si>
    <t xml:space="preserve">Nº </t>
  </si>
  <si>
    <t>CD-287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</si>
  <si>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</si>
  <si>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</si>
  <si>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</si>
  <si>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</si>
  <si>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</si>
  <si>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</si>
  <si>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</si>
  <si>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</si>
  <si>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</si>
  <si>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</si>
  <si>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</si>
  <si>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</si>
  <si>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</si>
  <si>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CLQ-23-CD-287/2023 ADQUISICION DE RADIADORES PARA SCOOPTRAMS ST2G DE LA EMPRESA MINERA COLQUIRI (MODALIDAD DE CONTRATACION DIRECTA)</t>
  </si>
  <si>
    <t>PZA</t>
  </si>
  <si>
    <t>RADIATOR CUMMINS N° PARTE ANTERIOR 5580019770 N° PARTE ACTUAL 5580019770L</t>
  </si>
  <si>
    <t>CALIDAD PROPUESTA TECNICA Y COSTO (CALIDAD 35%, PROPUESTA TECNICA 35% Y COSTO 30%)</t>
  </si>
  <si>
    <t>Por Item</t>
  </si>
  <si>
    <t>CONDICIONES TECNICAS	
EQUIPO: SCOOPTRAM
MARCA: ATLAS COPCO
MODLEO: ST-2G
MOTOR CUMMINS QSB 4.5
MOTOR DIESEL DEUTZ MOD. BF4M1013EC 	
CONDICIONES ADICIONALES
•	La Empresa debe tener como mínimo 7 años de experiencia en el rubro
•	Debe contar con certificados y pruebas de calidad de fábrica de los radiadores ofertados.
•	Se considerará su genuinidad y originalidad mediante certificado de origen.
•	Manual de partes y mantenimiento de radiadores.
•	Tiempo de entrega: 110 días calendario max. (tendrá una ponderación en el puntaje el menor tiempo de entrega).
•	Lugar de entrega: Almacenes de la Empresa Minera Colquiri.
•	Garantía mínima de 1 año.</t>
  </si>
  <si>
    <t>RADIATOR DEUTZ N° PARTE ANTERIOR 5580005682 N° PARTE ACTUAL 5580005682L</t>
  </si>
  <si>
    <t>(en blanco)</t>
  </si>
  <si>
    <t>Total general</t>
  </si>
  <si>
    <t>Fecha lÍmite de presentaccion de propuestas</t>
  </si>
  <si>
    <t>11 de Julio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</si>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</sst>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95B450AA-FFAE-47CF-9339-0970A5D3EE5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7BD8D3C7-7A12-4E15-BDC8-6EF86E1EA21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A95CBE12-F066-4335-9D4C-9DBB7996D12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7C85FC60-2B6E-42FB-BAB6-A025CB75EED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B5C451F-8633-4C4B-B5B5-C62BD19BE11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7E00840A-4900-4E7B-8375-E03A01AC747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C40742D-5807-44A6-B066-81A7812A4E8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4DEF9C45-5BC0-497A-ABD4-57545F00A54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A7A3CE20-CF0A-494A-A5E3-59CC8A9361E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8CE9469B-1E8B-4ED6-B7E0-2D9C4D98C87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A27F3E22-E721-493E-A6E1-B69B8061486F}"/>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61B874B7-49EE-4C0F-ABB7-F12619D1833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2DC2B94-2834-4749-9CAE-244B85EF951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65B688D9-819E-4070-80E1-74B74A95E57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B791DAEB-DFE5-4494-9817-1A73073D5DB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6FC8B339-31A9-4E50-A188-C0AD80A7FF5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E04B6482-CF08-4357-A97C-452DF88E5074}"/>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FABA4B99-59FB-4863-9A07-ABE8FF26F1B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6B6FC3D3-E489-4000-8032-AB7A6EABD15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6BBE1FFD-DF02-49A1-AF36-4A801128BB4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A514A6C5-D1E8-4CE7-8F3D-0BFA1C86318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ACC8E974-DBEF-4E21-A54F-64B9BCCFE7C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87CB04D2-D4C0-4F36-8B97-1E756B1F533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DA769058-532E-4B34-B2E7-C570E686A34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5A5E3506-C38E-4AEF-9D9A-A40E5D2F4B4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E8A902E6-0D79-47FA-BA89-5ED1CCCF7868}"/>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EA51CEEA-9394-4A63-97BF-7FA8F63A7FE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88ACD4A4-6E91-4639-96C6-8E609970EDB9}"/>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6B17A5EE-D521-4B56-8F8D-3CA43CEB9D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E5296384-A645-4C1F-9BD4-2105691E83CE}"/>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850AE401-4874-42C9-B3B7-4B61E5820D0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DDC55D40-B5AA-452C-9312-4604389943D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D121C202-EA27-4673-BD5F-646494E8FDE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32AFC06F-84EB-40C1-8EAD-6BB8665A9CF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8B6BF639-4D2A-4789-82DA-6CFCC603327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C22312EA-C8EE-4F4B-B93A-1B52E09D3A5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C0D4E090-04BB-4C1C-8B1E-553CE90F1A3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1A5B897E-7EE2-45D5-8C6D-E7DFC3F1DD0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F5D6B677-AF3B-4035-81CF-F74312935FC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8D5BA49C-0C3E-4A4A-8D00-022BC693E4D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B205EC13-AD71-4CFB-B34F-93D260769413}"/>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EAE74D8A-BDD2-4BC5-AA10-8E559ED5B5F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82A5674C-7FA4-4CB8-BC04-860E62B40E4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6315FA7-F6CC-48EA-92F6-EE495750F50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C34A0142-E1AD-4F09-8C3C-9A3DB948E43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685EE7D7-513C-4ACE-904E-46CD39F122F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11.673928703705" createdVersion="8" refreshedVersion="8" minRefreshableVersion="3" recordCount="8936" xr:uid="{214222AB-749B-4D1B-B5C7-F15FA0F7711B}">
  <cacheSource type="worksheet">
    <worksheetSource ref="A2:CR32948"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7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m/>
        <s v="CD-264" u="1"/>
        <s v="CD-278" u="1"/>
        <s v="CD-251" u="1"/>
        <s v="CD-265" u="1"/>
        <s v="CD-279" u="1"/>
        <s v="CD-252" u="1"/>
        <s v="CD-253" u="1"/>
        <s v="CD-240" u="1"/>
        <s v="CD-254" u="1"/>
        <s v="CD-241" u="1"/>
        <s v="CD-255" u="1"/>
        <s v="CD-269" u="1"/>
        <s v="CD-242" u="1"/>
        <s v="CD-256" u="1"/>
        <s v="CD-700" u="1"/>
        <s v="CD-257" u="1"/>
        <s v="CD-74,2" u="1"/>
        <s v="CD-258" u="1"/>
        <s v="ANPE-08.2" u="1"/>
        <s v="CD-245" u="1"/>
        <s v="CD-259" u="1"/>
        <s v="CD-290"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0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05T00:00:00"/>
    </cacheField>
    <cacheField name="MES-REC" numFmtId="0">
      <sharedItems containsNonDate="0" containsString="0" containsBlank="1"/>
    </cacheField>
    <cacheField name="CERTF presup" numFmtId="0">
      <sharedItems containsString="0" containsBlank="1" containsNumber="1" containsInteger="1" minValue="2" maxValue="607"/>
    </cacheField>
    <cacheField name="SERV/BIEN/OBRA" numFmtId="0">
      <sharedItems containsBlank="1"/>
    </cacheField>
    <cacheField name="CONCEPTO" numFmtId="0">
      <sharedItems containsBlank="1" count="12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74/2023 ADQUISICION DE DIFERENTES GUANTES DE SEGURIDAD PARA PROTECCION DE MANOS (MODALIDAD DE CONTRATACION DIRECTA) segunda convocatori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04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
        <s v="RADIATOR DEUTZ N° PARTE ANTERIOR 5580005682 N° PARTE ACTUAL 5580005682L"/>
        <s v="ESPAGUETTI  130 °C 1,5/2KV 3,0 MM" u="1"/>
        <s v=" TERMINAL PUNTA HUECA 6 MM2 " u="1"/>
        <s v="PERFIL I - IPE200x100x12mt 18.0kg/m" u="1"/>
        <s v="STUD, DIN 939 M12X35-A2-70 N° Parte 410171" u="1"/>
        <s v="LEVEL SWITCH No DE PARTE 5540 3806 00" u="1"/>
        <s v="TERMINAL OJAL 4-6 MM2 DIAM 5.3MM"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TERMINAL AISLADO &quot;Y&quot; No 10-12 AWG 5MM " u="1"/>
        <s v="PAPEL MYLAR 025MM" u="1"/>
        <s v=" TERMINAL OJAL DE CU/SN 50 MM2 DIAM 10.5MM SC(JGK)-50 "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 TERMINAL OJAL DE CU/SN 16 MM2 DIAM 6.2MM SC(JGK)-16" u="1"/>
        <s v="PLC SYSTEM No DE PARTE 5580 0163 70" u="1"/>
        <s v="Brocha de 1&quot; " u="1"/>
        <s v="TEMP. SENSOR No DE PARTE 5535 0029 00" u="1"/>
        <s v="Brocha de 2&quot; " u="1"/>
        <s v="Brocha de 3&quot; " u="1"/>
        <s v="Brocha de 4&quot; " u="1"/>
        <s v="SENSOR No DE PARTE 5580 0110 74" u="1"/>
        <s v="CINTA DE VIDRIO C/ADHESIVO 3/4&quot; X 36Y" u="1"/>
        <s v="CONTACTO AUXILIAR ABB SERIE AF CAL 19-11 AF116- AF370" u="1"/>
        <s v="Combo de 16 Lb. " u="1"/>
        <s v="Conector permanente para manguera codo 90° 1/4'' 04U-664" u="1"/>
        <s v="AIR RELEASE VALVE N° Parte 5086900" u="1"/>
        <s v="DISCONNECTOR No DE PARTE 3176 0042 67" u="1"/>
        <s v="MIN CIRC BREAK No DE PARTE 5112 3159 95" u="1"/>
        <s v="REPARACION BOMBA GRINDEX, MODELO MATADOR H INOX,  serie: 2118270" u="1"/>
        <s v="TERMINAL AISLADO HEMBRA CON DERIVACION MF-5.5 12-10 AWG" u="1"/>
        <s v="CABLE FLEX 1 X 4 MM2 750V 70°C BLANCO " u="1"/>
        <s v="MIN CIRC BREAK No DE PARTE 5112 3159 97" u="1"/>
        <s v=" TERMINAL OJAL DE CU/SN 25 MM2 DIAM 8.2MM SC(JGK)-25"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CABLE FLEXIBLE 2 X 2.5 MM2 0.6/1KV 90°C "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Curvina Medida: 610mm/24″" u="1"/>
        <s v="ESPAGUETTI 180 ºC 1.5KV 1 MM"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CIRCUIT BREAKER No DE PARTE 5540 4299 00" u="1"/>
        <s v="LENS No DE PARTE 5536 4571 00" u="1"/>
        <s v="TERMINAL AISLADO MACHO No 10-12 AWG " u="1"/>
        <s v="ESPAGUETTI  130 °C 1,5/2KV 0,80 MM" u="1"/>
        <s v="RELAY No DE PARTE 3222 3273 02" u="1"/>
        <s v="ESPAGUETTI  130 °C 1,5/2KV 1,0 MM" u="1"/>
        <s v="TERMINAL OJAL 1.5-2.5 MM2 DIAM 6.5MM" u="1"/>
        <s v="BASIC REPAIR KIT, MATADOR 8106.181 N° Parte 5178400" u="1"/>
        <s v="CABLE No DE PARTE 5580 1018 16"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6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1664"/>
        <n v="7072"/>
        <n v="1980"/>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8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CALIDAD PROPUESTA TECNICA Y COSTO (CALIDAD 35%, PROPUESTA TECNICA 35% Y COSTO 30%)"/>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6-07T00:00:00"/>
    </cacheField>
    <cacheField name="FECHA DE CONFIRMACION" numFmtId="0">
      <sharedItems containsDate="1" containsBlank="1" containsMixedTypes="1" minDate="1900-01-10T05:50:04" maxDate="2023-07-04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2"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6">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8575.95"/>
    <n v="58575.95"/>
    <m/>
    <m/>
    <n v="1"/>
    <n v="58575.95"/>
    <n v="8416.0847701149414"/>
    <n v="8416.0847701149414"/>
    <n v="7321.9937499999987"/>
    <n v="0"/>
    <d v="2023-07-27T00:00:00"/>
    <s v="JUNIO"/>
    <s v="26/06/2023"/>
    <n v="0"/>
    <n v="14"/>
    <n v="217"/>
    <d v="2023-06-30T00:00:00"/>
    <n v="-31"/>
    <n v="-9079.27225"/>
    <n v="4100.3164999999999"/>
    <n v="63554.905749999991"/>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MARZO"/>
    <d v="2023-03-13T00:00:00"/>
    <s v="C-3-EDDY FAZ PACHECO"/>
    <n v="43700"/>
    <s v="OTRAS MAQUINARIAS Y EQUIPO"/>
    <s v="MANTENIMIENTO Y SERVICIOS"/>
    <s v="PERCY BORIS ROJAS BILBAO"/>
    <s v="ADQ.MANTTO Y SERV. 26/2023"/>
    <d v="2022-03-16T00:00:00"/>
    <m/>
    <n v="246"/>
    <s v="BIEN"/>
    <x v="53"/>
    <n v="348000"/>
    <x v="0"/>
    <x v="250"/>
    <x v="16"/>
    <x v="5"/>
    <x v="33"/>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MARZO"/>
    <d v="2023-03-14T00:00:00"/>
    <s v="C-3-EDDY FAZ PACHECO"/>
    <n v="43700"/>
    <s v="OTRAS MAQUINARIAS Y EQUIPO"/>
    <s v="MANTENIMIENTO Y SERVICIOS"/>
    <s v="PERCY BORIS ROJAS BILBAO"/>
    <s v="ADQ.MANTTO Y SERV. 031/2023"/>
    <d v="2023-03-22T00:00:00"/>
    <m/>
    <n v="266"/>
    <s v="BIEN"/>
    <x v="59"/>
    <n v="49896"/>
    <x v="0"/>
    <x v="287"/>
    <x v="8"/>
    <x v="10"/>
    <x v="36"/>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38"/>
    <x v="56"/>
    <x v="38"/>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n v="45"/>
    <n v="57375"/>
    <n v="183.18965517241381"/>
    <n v="8243.5344827586214"/>
    <n v="7171.8750000000009"/>
    <n v="0"/>
    <d v="2023-06-09T00:00:00"/>
    <s v="JUNIO"/>
    <s v="09/05/2048"/>
    <n v="125"/>
    <n v="2555"/>
    <n v="110"/>
    <d v="2023-06-25T00:00:00"/>
    <n v="9101"/>
    <n v="2610849.375"/>
    <n v="4016.2500000000005"/>
    <n v="-2557490.62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42"/>
    <x v="9"/>
    <x v="1"/>
    <s v="15/06/2023"/>
    <s v="15/06/2023"/>
    <s v="14:30"/>
    <s v="15:00"/>
    <s v="FRANZ LOZANO MARZA"/>
    <s v="PAMELA OLIVIA CAYO MAMANI"/>
    <s v="FRANZ LOZANO MARZA"/>
    <m/>
    <m/>
    <m/>
    <m/>
    <m/>
    <m/>
    <m/>
    <n v="0"/>
    <m/>
    <m/>
    <m/>
    <n v="30"/>
    <m/>
    <m/>
    <m/>
    <m/>
    <s v="COLQUIRI"/>
    <m/>
    <m/>
    <s v="CLQ-23-CD-149/2023 ADQUISICION DE MOTOR DEUTZ BF4M1013EC PARA SCOOPTRAM ST2G DE LA EMPRESA MINERA COLQUIRI, SEGUNDA CONVOCATORIA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m/>
    <m/>
    <n v="50"/>
    <n v="0"/>
    <n v="0"/>
    <n v="0"/>
    <n v="0"/>
    <n v="0"/>
    <d v="1899-12-30T00:00:00"/>
    <s v="NOVIEMBRE"/>
    <s v="09/05/2053"/>
    <n v="125"/>
    <n v="2555"/>
    <n v="110"/>
    <d v="2023-06-30T00:00:00"/>
    <n v="56013"/>
    <n v="0"/>
    <n v="0"/>
    <n v="0"/>
    <m/>
    <m/>
    <m/>
    <m/>
    <m/>
    <m/>
    <m/>
    <s v="GASTO"/>
    <s v="L"/>
    <m/>
    <s v="OC"/>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m/>
    <s v="ROBERTO LEON CONSTRUCCIONES - ROBERTO LUIS LEON LUNA"/>
    <m/>
    <n v="30"/>
    <n v="80"/>
    <m/>
    <d v="2023-05-17T00:00:00"/>
    <m/>
    <s v="COLQUIRI"/>
    <m/>
    <m/>
    <s v="CLQ-23-CD-155/2023 INSTALACION TINGLADO (DEPOSITO DE CORES) - Segunda Convocatoria"/>
    <s v="CMB/EMC/O.CIV-ADQ/009/2023"/>
    <n v="24300"/>
    <n v="1"/>
    <s v="INSTALACION TINGLADO (DEPOSITO DE CORES) "/>
    <s v="SERVICIO"/>
    <n v="1"/>
    <n v="361126.07"/>
    <n v="361126.07"/>
    <m/>
    <m/>
    <n v="0"/>
    <n v="0"/>
    <n v="51885.92959770115"/>
    <n v="0"/>
    <n v="0"/>
    <n v="0"/>
    <d v="1900-03-20T00:00:00"/>
    <s v="ABRIL"/>
    <s v="09/05/2058"/>
    <n v="125"/>
    <n v="2555"/>
    <n v="110"/>
    <d v="2023-07-05T00:00:00"/>
    <n v="5775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56"/>
    <n v="923440"/>
    <n v="2369.2528735632186"/>
    <n v="132678.16091954024"/>
    <n v="115430.00000000001"/>
    <n v="0"/>
    <d v="1900-02-13T00:00:00"/>
    <s v="MAYO"/>
    <s v="09/05/2059"/>
    <n v="125"/>
    <n v="2555"/>
    <n v="110"/>
    <d v="2023-07-06T00:00:00"/>
    <n v="58159"/>
    <n v="268531734.80000001"/>
    <n v="64640.800000000003"/>
    <n v="-267672935.60000002"/>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57"/>
    <n v="768930"/>
    <n v="1938.2183908045977"/>
    <n v="110478.44827586207"/>
    <n v="96116.25"/>
    <n v="0"/>
    <d v="1900-02-13T00:00:00"/>
    <s v="JUNIO"/>
    <s v="09/05/2060"/>
    <n v="125"/>
    <n v="2555"/>
    <n v="110"/>
    <d v="2023-07-07T00:00:00"/>
    <n v="58525"/>
    <n v="225008141.25"/>
    <n v="53825.100000000006"/>
    <n v="-224293036.34999999"/>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60"/>
    <n v="563400"/>
    <n v="1349.1379310344828"/>
    <n v="80948.275862068971"/>
    <n v="70425"/>
    <n v="0"/>
    <d v="1900-02-13T00:00:00"/>
    <s v="SEPTIEMBRE"/>
    <s v="09/05/2063"/>
    <n v="125"/>
    <n v="2555"/>
    <n v="110"/>
    <d v="2023-07-10T00:00:00"/>
    <n v="59620"/>
    <n v="167949540"/>
    <n v="39438.000000000007"/>
    <n v="-167425578"/>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61"/>
    <n v="670390"/>
    <n v="1579.0229885057472"/>
    <n v="96320.402298850575"/>
    <n v="83798.75"/>
    <n v="0"/>
    <d v="1900-02-13T00:00:00"/>
    <s v="OCTUBRE"/>
    <s v="09/05/2064"/>
    <n v="125"/>
    <n v="2555"/>
    <n v="110"/>
    <d v="2023-07-11T00:00:00"/>
    <n v="59986"/>
    <n v="201070072.70000002"/>
    <n v="46927.3"/>
    <n v="-200446610.00000003"/>
    <m/>
    <m/>
    <m/>
    <m/>
    <m/>
    <m/>
    <m/>
    <m/>
    <s v="L"/>
    <m/>
    <s v="OC"/>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3"/>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4"/>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5"/>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0"/>
    <x v="376"/>
    <x v="16"/>
    <x v="18"/>
    <x v="46"/>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n v="138"/>
    <n v="0"/>
    <n v="0"/>
    <n v="0"/>
    <n v="0"/>
    <n v="0"/>
    <d v="1899-12-30T00:00:00"/>
    <s v="MARZO"/>
    <s v="09/05/2141"/>
    <n v="125"/>
    <n v="2555"/>
    <n v="110"/>
    <d v="2023-09-26T00:00:00"/>
    <n v="88154"/>
    <n v="0"/>
    <n v="0"/>
    <n v="0"/>
    <m/>
    <n v="4605"/>
    <d v="2015-09-01T00:00:00"/>
    <m/>
    <m/>
    <m/>
    <m/>
    <s v="INV"/>
    <s v="I"/>
    <s v="NORMAL"/>
    <s v="OC"/>
    <m/>
    <m/>
    <m/>
    <s v="15-0517-00--0-E"/>
    <m/>
    <s v="VENTA DE DIVIS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1"/>
    <x v="377"/>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n v="139"/>
    <n v="0"/>
    <n v="0"/>
    <n v="0"/>
    <n v="0"/>
    <n v="0"/>
    <d v="1899-12-30T00:00:00"/>
    <s v="ABRIL"/>
    <s v="09/05/2142"/>
    <n v="125"/>
    <n v="2555"/>
    <n v="110"/>
    <d v="2023-09-27T00:00:00"/>
    <n v="88519"/>
    <n v="0"/>
    <n v="0"/>
    <n v="0"/>
    <m/>
    <n v="4845"/>
    <d v="2015-11-04T00:00:00"/>
    <m/>
    <m/>
    <m/>
    <m/>
    <s v="INV"/>
    <s v="I"/>
    <s v="NORMAL"/>
    <s v="OC"/>
    <m/>
    <m/>
    <m/>
    <s v="15-0517-00--0-E"/>
    <m/>
    <s v="COMISIONES BCB"/>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8"/>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n v="140"/>
    <n v="0"/>
    <n v="0"/>
    <n v="0"/>
    <n v="0"/>
    <n v="0"/>
    <d v="1899-12-30T00:00:00"/>
    <s v="MAYO"/>
    <s v="09/05/2143"/>
    <n v="125"/>
    <n v="2555"/>
    <n v="110"/>
    <d v="2023-09-28T00:00:00"/>
    <n v="88884"/>
    <n v="0"/>
    <n v="0"/>
    <n v="0"/>
    <m/>
    <m/>
    <d v="2015-10-30T00:00:00"/>
    <m/>
    <m/>
    <m/>
    <m/>
    <s v="INV"/>
    <s v="I"/>
    <s v="NORMAL"/>
    <s v="OC"/>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9"/>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n v="141"/>
    <n v="0"/>
    <n v="0"/>
    <n v="0"/>
    <n v="0"/>
    <n v="0"/>
    <d v="1899-12-30T00:00:00"/>
    <s v="JUNIO"/>
    <s v="09/05/2144"/>
    <n v="125"/>
    <n v="2555"/>
    <n v="110"/>
    <d v="2023-09-29T00:00:00"/>
    <n v="89250"/>
    <n v="0"/>
    <n v="0"/>
    <n v="0"/>
    <m/>
    <m/>
    <d v="2015-10-30T00:00:00"/>
    <m/>
    <m/>
    <m/>
    <m/>
    <s v="INV"/>
    <s v="I"/>
    <s v="NORMAL"/>
    <s v="OC"/>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80"/>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n v="142"/>
    <n v="0"/>
    <n v="0"/>
    <n v="0"/>
    <n v="0"/>
    <n v="0"/>
    <d v="1899-12-30T00:00:00"/>
    <s v="JULIO"/>
    <s v="09/05/2145"/>
    <n v="125"/>
    <n v="2555"/>
    <n v="110"/>
    <d v="2023-09-30T00:00:00"/>
    <n v="89615"/>
    <n v="0"/>
    <n v="0"/>
    <n v="0"/>
    <m/>
    <m/>
    <d v="2015-11-30T00:00:00"/>
    <m/>
    <m/>
    <m/>
    <m/>
    <s v="INV"/>
    <s v="I"/>
    <s v="NORMAL"/>
    <s v="OC"/>
    <m/>
    <m/>
    <m/>
    <s v="15-0517-00--0-E"/>
    <m/>
    <s v="ALMACENAMIENTO ADUAN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5"/>
    <x v="381"/>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n v="143"/>
    <n v="0"/>
    <n v="0"/>
    <n v="0"/>
    <n v="0"/>
    <n v="0"/>
    <d v="1899-12-30T00:00:00"/>
    <s v="AGOSTO"/>
    <s v="09/05/2146"/>
    <n v="125"/>
    <n v="2555"/>
    <n v="110"/>
    <d v="2023-10-01T00:00:00"/>
    <n v="89980"/>
    <n v="0"/>
    <n v="0"/>
    <n v="0"/>
    <m/>
    <m/>
    <m/>
    <m/>
    <s v="SEP"/>
    <m/>
    <m/>
    <s v="INV"/>
    <s v="I"/>
    <s v="NORMAL"/>
    <s v="OC"/>
    <m/>
    <m/>
    <m/>
    <s v="15-0517-00--0-E"/>
    <m/>
    <s v="INGRESO ALMACEN"/>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82"/>
    <x v="16"/>
    <x v="54"/>
    <x v="47"/>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0"/>
    <n v="0"/>
    <n v="8793.1034482758623"/>
    <n v="0"/>
    <n v="0"/>
    <n v="0"/>
    <d v="2023-07-04T00:00:00"/>
    <s v="SEPTIEMBRE"/>
    <s v="09/05/2147"/>
    <n v="125"/>
    <n v="2555"/>
    <n v="110"/>
    <d v="2023-10-02T00:00:00"/>
    <n v="45234"/>
    <n v="0"/>
    <n v="0"/>
    <n v="0"/>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3"/>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0"/>
    <n v="0"/>
    <n v="13103.448275862069"/>
    <n v="0"/>
    <n v="0"/>
    <n v="0"/>
    <d v="2023-07-04T00:00:00"/>
    <s v="OCTUBRE"/>
    <s v="09/05/2148"/>
    <n v="125"/>
    <n v="2555"/>
    <n v="110"/>
    <d v="2023-10-03T00:00:00"/>
    <n v="45600"/>
    <n v="0"/>
    <n v="0"/>
    <n v="0"/>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4"/>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0"/>
    <n v="0"/>
    <n v="12902.298850574713"/>
    <n v="0"/>
    <n v="0"/>
    <n v="0"/>
    <d v="2023-07-04T00:00:00"/>
    <s v="NOVIEMBRE"/>
    <s v="09/05/2149"/>
    <n v="125"/>
    <n v="2555"/>
    <n v="110"/>
    <d v="2023-10-04T00:00:00"/>
    <n v="45965"/>
    <n v="0"/>
    <n v="0"/>
    <n v="0"/>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5"/>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6"/>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8"/>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9"/>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0"/>
    <x v="390"/>
    <x v="7"/>
    <x v="5"/>
    <x v="48"/>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
    <x v="39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ABRIL"/>
    <d v="2023-04-17T00:00:00"/>
    <s v="C-3-EDDY FAZ PACHECO"/>
    <n v="39800"/>
    <s v="OTROS REPUESTOS Y ACCESORIOS"/>
    <s v="MANTENIMIENTO Y SERVICIOS"/>
    <s v="PERCY BORIS ROJAS BILBAO"/>
    <s v="ADQ.MANTTO Y SERV. 53/2023"/>
    <d v="2023-04-20T00:00:00"/>
    <m/>
    <n v="393"/>
    <s v="BIEN"/>
    <x v="79"/>
    <n v="125361"/>
    <x v="2"/>
    <x v="392"/>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ABRIL"/>
    <d v="2023-04-17T00:00:00"/>
    <s v="C-3-EDDY FAZ PACHECO"/>
    <n v="39800"/>
    <s v="OTROS REPUESTOS Y ACCESORIOS"/>
    <s v="MANTENIMIENTO Y SERVICIOS"/>
    <s v="PERCY BORIS ROJAS BILBAO"/>
    <s v="ADQ.MANTTO Y SERV. 53/2023"/>
    <d v="2023-04-20T00:00:00"/>
    <m/>
    <n v="393"/>
    <s v="BIEN"/>
    <x v="79"/>
    <n v="125361"/>
    <x v="3"/>
    <x v="39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ABRIL"/>
    <d v="2023-04-17T00:00:00"/>
    <s v="C-3-EDDY FAZ PACHECO"/>
    <n v="39800"/>
    <s v="OTROS REPUESTOS Y ACCESORIOS"/>
    <s v="MANTENIMIENTO Y SERVICIOS"/>
    <s v="PERCY BORIS ROJAS BILBAO"/>
    <s v="ADQ.MANTTO Y SERV. 53/2023"/>
    <d v="2023-04-20T00:00:00"/>
    <m/>
    <n v="393"/>
    <s v="BIEN"/>
    <x v="79"/>
    <n v="125361"/>
    <x v="4"/>
    <x v="39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5"/>
    <x v="395"/>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6"/>
    <x v="396"/>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7"/>
    <x v="39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8"/>
    <x v="398"/>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9"/>
    <x v="399"/>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0"/>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1"/>
    <x v="40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2"/>
    <x v="40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3"/>
    <x v="403"/>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4"/>
    <x v="404"/>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5"/>
    <x v="40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6"/>
    <x v="40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7"/>
    <x v="40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8"/>
    <x v="40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9"/>
    <x v="409"/>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0"/>
    <x v="410"/>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1"/>
    <x v="411"/>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2"/>
    <x v="41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3"/>
    <x v="41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4"/>
    <x v="41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5"/>
    <x v="41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6"/>
    <x v="41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7"/>
    <x v="41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8"/>
    <x v="418"/>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9"/>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0"/>
    <x v="40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1"/>
    <x v="419"/>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2"/>
    <x v="42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3"/>
    <x v="421"/>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4"/>
    <x v="42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5"/>
    <x v="423"/>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6"/>
    <x v="424"/>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7"/>
    <x v="425"/>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ABRIL"/>
    <d v="2023-04-17T00:00:00"/>
    <s v="C-3-EDDY FAZ PACHECO"/>
    <n v="39800"/>
    <s v="OTROS REPUESTOS Y ACCESORIOS"/>
    <s v="MANTENIMIENTO Y SERVICIOS"/>
    <s v="PERCY BORIS ROJAS BILBAO"/>
    <s v="ADQ.MANTTO Y SERV. 53/2023"/>
    <d v="2023-04-20T00:00:00"/>
    <m/>
    <n v="393"/>
    <s v="BIEN"/>
    <x v="79"/>
    <n v="125361"/>
    <x v="38"/>
    <x v="42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39"/>
    <x v="42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0"/>
    <x v="42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1"/>
    <x v="42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2"/>
    <x v="430"/>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3"/>
    <x v="431"/>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4"/>
    <x v="432"/>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5"/>
    <x v="433"/>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6"/>
    <x v="434"/>
    <x v="3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7"/>
    <x v="43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48"/>
    <x v="43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7"/>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1845.62"/>
    <n v="11845.62"/>
    <m/>
    <m/>
    <n v="1"/>
    <n v="11845.62"/>
    <n v="1701.9568965517242"/>
    <n v="1701.9568965517242"/>
    <n v="1480.7025000000001"/>
    <n v="0"/>
    <d v="2023-09-13T00:00:00"/>
    <s v="JUNIO"/>
    <s v="09/05/2204"/>
    <n v="0"/>
    <n v="1"/>
    <n v="215"/>
    <d v="2023-06-30T00:00:00"/>
    <n v="65982"/>
    <n v="3907988.4942000001"/>
    <n v="829.19340000000011"/>
    <n v="-3896972.0676000006"/>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8"/>
    <x v="7"/>
    <x v="5"/>
    <x v="49"/>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40"/>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41"/>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42"/>
    <x v="59"/>
    <x v="10"/>
    <x v="50"/>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3"/>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20778.8"/>
    <n v="20778.8"/>
    <m/>
    <m/>
    <n v="1"/>
    <n v="20778.8"/>
    <n v="2985.4597701149423"/>
    <n v="2985.4597701149423"/>
    <n v="2597.35"/>
    <n v="0"/>
    <d v="2023-07-01T00:00:00"/>
    <s v="JUNIO"/>
    <s v="26/06/2023"/>
    <n v="0"/>
    <n v="1"/>
    <n v="216"/>
    <d v="2023-06-30T00:00:00"/>
    <n v="-5"/>
    <n v="-519.47"/>
    <n v="1454.5160000000001"/>
    <n v="19843.75400000000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44"/>
    <x v="16"/>
    <x v="54"/>
    <x v="0"/>
    <x v="0"/>
    <x v="1"/>
    <s v="01/06/2023"/>
    <s v="01/06/2023"/>
    <s v="14:30"/>
    <s v="15:00"/>
    <s v="EDMY LYDIA MAGNE GUTIERREZ"/>
    <s v="HENRY LUNA CHINO"/>
    <s v="EDMY LIDYA MAGNE GUTIERREZ"/>
    <m/>
    <m/>
    <m/>
    <m/>
    <m/>
    <m/>
    <m/>
    <n v="0"/>
    <m/>
    <m/>
    <m/>
    <n v="30"/>
    <m/>
    <m/>
    <m/>
    <m/>
    <s v="COLQUIRI"/>
    <m/>
    <m/>
    <s v="CLQ-23-CD-201/2023 CONSTRUCCION BAÑOS - Planta Concentradora (Sector Molino SAG) Solo mano de Obra - SEGUNDA CONVOCATORIA "/>
    <s v="CMB/EMC/O.CIV-ADQ/016/2023"/>
    <n v="25900"/>
    <n v="1"/>
    <s v="CONSTRUCCION BAÑOS - Planta Concentradora (Sector Molino SAG) Solo mano de Obra "/>
    <s v="SERVICIO"/>
    <n v="1"/>
    <m/>
    <n v="0"/>
    <m/>
    <m/>
    <n v="208"/>
    <n v="0"/>
    <n v="0"/>
    <n v="0"/>
    <n v="0"/>
    <n v="0"/>
    <d v="1899-12-30T00:00:00"/>
    <s v="ENERO"/>
    <s v="09/05/2211"/>
    <n v="125"/>
    <n v="2555"/>
    <n v="110"/>
    <d v="2023-12-05T00:00:00"/>
    <n v="113720"/>
    <n v="0"/>
    <n v="0"/>
    <n v="0"/>
    <m/>
    <m/>
    <m/>
    <m/>
    <m/>
    <m/>
    <m/>
    <m/>
    <s v="L"/>
    <s v="NORMAL"/>
    <s v="OC"/>
    <m/>
    <s v="15-0517-00-569496-0-E"/>
    <m/>
    <n v="1776218"/>
    <m/>
    <m/>
  </r>
  <r>
    <x v="0"/>
    <x v="86"/>
    <m/>
    <s v="COTIZACION"/>
    <s v="ABRIL"/>
    <d v="2023-04-20T00:00:00"/>
    <s v="C-3-EDDY FAZ PACHECO"/>
    <n v="34600"/>
    <s v="PRODUCTOS METÁLICOS"/>
    <s v="INGENIERIA Y PLANIFICACION"/>
    <s v="HILARION PEÑARANDA COLQUE"/>
    <s v="CMB/EMC/ING-PLA/0078/2023"/>
    <d v="2023-04-25T00:00:00"/>
    <m/>
    <n v="419"/>
    <s v="BIEN"/>
    <x v="85"/>
    <n v="31200"/>
    <x v="0"/>
    <x v="445"/>
    <x v="26"/>
    <x v="56"/>
    <x v="51"/>
    <x v="3"/>
    <x v="1"/>
    <s v="04/05/2023"/>
    <s v="04/05/2023"/>
    <s v="14:30"/>
    <s v="15:00"/>
    <s v="GLADYS ESCOBAR TORREZ"/>
    <s v="HENRY LUNA CHINO"/>
    <s v="GLADYS ESCOBAR TORREZ"/>
    <d v="2023-05-31T00:00:00"/>
    <s v="CMB/EMC/ING-PLA/0090/2023"/>
    <d v="2023-06-12T00:00:00"/>
    <s v="CD-203"/>
    <s v="CD-203"/>
    <s v="CD-203"/>
    <n v="29820"/>
    <s v="CD-203"/>
    <m/>
    <s v="FERRETERIA GONZALO- GONZALO JOSE  POMARAYME POMARAYME"/>
    <m/>
    <n v="30"/>
    <n v="20"/>
    <m/>
    <d v="2023-05-03T00:00:00"/>
    <m/>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9"/>
    <n v="311619"/>
    <n v="214.22413793103448"/>
    <n v="44772.844827586203"/>
    <n v="38952.374999999993"/>
    <n v="0"/>
    <d v="1900-01-19T00:00:00"/>
    <s v="FEBRERO"/>
    <s v="09/05/2212"/>
    <n v="125"/>
    <n v="2555"/>
    <n v="110"/>
    <d v="2023-12-06T00:00:00"/>
    <n v="114066"/>
    <n v="177725664.27000001"/>
    <n v="21813.33"/>
    <n v="-177435858.60000002"/>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46"/>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1"/>
    <s v="Acero corrugado de Construcción ¼” (6mm)_x000a_ARCELOR/BRASIL "/>
    <s v="Barra"/>
    <n v="600"/>
    <n v="28"/>
    <n v="16800"/>
    <m/>
    <m/>
    <n v="0"/>
    <n v="0"/>
    <n v="4.0229885057471266"/>
    <n v="0"/>
    <n v="0"/>
    <n v="0"/>
    <d v="1900-01-19T00:00:00"/>
    <s v="MARZO"/>
    <s v="09/05/2213"/>
    <n v="125"/>
    <n v="2555"/>
    <n v="110"/>
    <d v="2023-12-07T00:00:00"/>
    <n v="11443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47"/>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2"/>
    <s v="Acero corrugado de Construcción 1/2” (12mm)_x000a_ARCELOR/BRASIL "/>
    <s v="Barra"/>
    <n v="600"/>
    <n v="95"/>
    <n v="57000"/>
    <m/>
    <m/>
    <n v="0"/>
    <n v="0"/>
    <n v="13.649425287356323"/>
    <n v="0"/>
    <n v="0"/>
    <n v="0"/>
    <d v="1900-01-19T00:00:00"/>
    <s v="ABRIL"/>
    <s v="09/05/2214"/>
    <n v="125"/>
    <n v="2555"/>
    <n v="110"/>
    <d v="2023-12-08T00:00:00"/>
    <n v="11479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48"/>
    <x v="82"/>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3"/>
    <s v="Clavo Acero p/construcción 1 ½” _x000a_ARCELORMITTAL/BRASIL "/>
    <s v="Kg"/>
    <n v="50"/>
    <n v="15"/>
    <n v="750"/>
    <m/>
    <m/>
    <n v="0"/>
    <n v="0"/>
    <n v="2.1551724137931036"/>
    <n v="0"/>
    <n v="0"/>
    <n v="0"/>
    <d v="1900-01-13T00:00:00"/>
    <s v="MAYO"/>
    <s v="09/05/2215"/>
    <n v="125"/>
    <n v="2555"/>
    <n v="110"/>
    <d v="2023-12-09T00:00:00"/>
    <n v="115167"/>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49"/>
    <x v="5"/>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4"/>
    <s v="Clavo Acero p/construcción 2 ½” x 12_x000a_ARCELORMITTAL/BRASIL "/>
    <s v="Kg"/>
    <n v="100"/>
    <n v="15"/>
    <n v="1500"/>
    <m/>
    <m/>
    <n v="0"/>
    <n v="0"/>
    <n v="2.1551724137931036"/>
    <n v="0"/>
    <n v="0"/>
    <n v="0"/>
    <d v="1900-01-13T00:00:00"/>
    <s v="JUNIO"/>
    <s v="09/05/2216"/>
    <n v="125"/>
    <n v="2555"/>
    <n v="110"/>
    <d v="2023-12-10T00:00:00"/>
    <n v="115533"/>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50"/>
    <x v="84"/>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5"/>
    <s v="Clavo Acero p/construcción 2 ½” x 10_x000a_ARCELORMITTAL/BRASIL "/>
    <s v="Kg"/>
    <n v="97"/>
    <n v="15"/>
    <n v="1455"/>
    <m/>
    <m/>
    <n v="0"/>
    <n v="0"/>
    <n v="2.1551724137931036"/>
    <n v="0"/>
    <n v="0"/>
    <n v="0"/>
    <d v="1900-01-13T00:00:00"/>
    <s v="JULIO"/>
    <s v="09/05/2217"/>
    <n v="125"/>
    <n v="2555"/>
    <n v="110"/>
    <d v="2023-12-11T00:00:00"/>
    <n v="115898"/>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51"/>
    <x v="1"/>
    <x v="65"/>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6"/>
    <s v="Tubería FG ½”_x000a_TUPER/BRASIL "/>
    <s v="Barra"/>
    <n v="80"/>
    <n v="136"/>
    <n v="10880"/>
    <m/>
    <m/>
    <n v="0"/>
    <n v="0"/>
    <n v="19.540229885057471"/>
    <n v="0"/>
    <n v="0"/>
    <n v="0"/>
    <d v="1900-01-13T00:00:00"/>
    <s v="AGOSTO"/>
    <s v="09/05/2218"/>
    <n v="125"/>
    <n v="2555"/>
    <n v="110"/>
    <d v="2023-12-12T00:00:00"/>
    <n v="116263"/>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52"/>
    <x v="45"/>
    <x v="55"/>
    <x v="0"/>
    <x v="3"/>
    <x v="1"/>
    <s v="17/05/2023"/>
    <s v="17/05/2023"/>
    <s v="14:30"/>
    <s v="15:00"/>
    <s v="EDMY LYDIA MAGNE GUTIERREZ"/>
    <s v="MARIA JAQUELINE DURAN COSSIO"/>
    <s v="EDMY LIDYA MAGNE GUTIERREZ"/>
    <d v="2023-10-12T00:00:00"/>
    <s v="CMB/EMC/O.CIV-ADQ/INF-020/2023"/>
    <d v="2023-06-19T00:00:00"/>
    <s v="CD-211"/>
    <s v="CD-211"/>
    <s v="CD-211"/>
    <n v="46200"/>
    <s v="CD-211"/>
    <m/>
    <s v="ROBERTO LEON CONSTRUCCIONES - ROBERTO LUIS LEON LUNA"/>
    <m/>
    <n v="30"/>
    <n v="15"/>
    <m/>
    <d v="2023-05-17T00:00:00"/>
    <m/>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
    <s v="Pzas."/>
    <n v="3"/>
    <n v="15400"/>
    <n v="46200"/>
    <m/>
    <m/>
    <n v="216"/>
    <n v="3326400"/>
    <n v="2212.6436781609195"/>
    <n v="477931.03448275861"/>
    <n v="0"/>
    <n v="0"/>
    <d v="1900-01-14T00:00:00"/>
    <s v="SEPTIEMBRE"/>
    <s v="09/05/2219"/>
    <n v="125"/>
    <n v="2555"/>
    <n v="110"/>
    <d v="2023-12-13T00:00:00"/>
    <n v="116627"/>
    <n v="1939740264"/>
    <n v="232848.00000000003"/>
    <n v="-1936646712"/>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3"/>
    <x v="16"/>
    <x v="18"/>
    <x v="52"/>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n v="217"/>
    <n v="0"/>
    <n v="0"/>
    <n v="0"/>
    <n v="0"/>
    <n v="-2"/>
    <d v="1899-12-30T00:00:00"/>
    <s v="OCTUBRE"/>
    <s v="09/05/2220"/>
    <n v="125"/>
    <n v="2555"/>
    <n v="110"/>
    <d v="2023-12-14T00:00:00"/>
    <n v="11700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54"/>
    <x v="7"/>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n v="218"/>
    <n v="0"/>
    <n v="0"/>
    <n v="0"/>
    <n v="0"/>
    <n v="0"/>
    <d v="1899-12-30T00:00:00"/>
    <s v="NOVIEMBRE"/>
    <s v="09/05/2221"/>
    <n v="125"/>
    <n v="2555"/>
    <n v="110"/>
    <d v="2023-12-15T00:00:00"/>
    <n v="11737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55"/>
    <x v="73"/>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n v="219"/>
    <n v="0"/>
    <n v="0"/>
    <n v="0"/>
    <n v="0"/>
    <n v="0"/>
    <d v="1899-12-30T00:00:00"/>
    <s v="DICIEMBRE"/>
    <s v="09/05/2222"/>
    <n v="125"/>
    <n v="2555"/>
    <n v="110"/>
    <d v="2023-12-16T00:00:00"/>
    <n v="11773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56"/>
    <x v="59"/>
    <x v="18"/>
    <x v="53"/>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220"/>
    <n v="589600"/>
    <n v="385.05747126436779"/>
    <n v="84712.643678160908"/>
    <n v="73699.999999999985"/>
    <n v="0"/>
    <d v="1900-01-29T00:00:00"/>
    <s v="ENERO"/>
    <s v="09/05/2223"/>
    <n v="125"/>
    <n v="2555"/>
    <n v="110"/>
    <d v="2023-12-17T00:00:00"/>
    <n v="118073"/>
    <n v="348079204"/>
    <n v="41272.000000000007"/>
    <n v="-347530876"/>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57"/>
    <x v="59"/>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2"/>
    <s v="LLANTA DE GOMA CON HUELLA PANTANERA 7,5 R 16 CON CAMARA Y PONCHILLO DE 10 LONAS, AÑO 2022_x000a_LIMA GAUCHO / MEXICO "/>
    <s v="PZA."/>
    <n v="15"/>
    <n v="1450"/>
    <n v="21750"/>
    <m/>
    <m/>
    <n v="221"/>
    <n v="320450"/>
    <n v="208.33333333333334"/>
    <n v="46041.666666666672"/>
    <n v="40056.250000000007"/>
    <n v="0"/>
    <d v="1900-01-29T00:00:00"/>
    <s v="FEBRERO"/>
    <s v="09/05/2224"/>
    <n v="125"/>
    <n v="2555"/>
    <n v="110"/>
    <d v="2023-12-18T00:00:00"/>
    <n v="118439"/>
    <n v="189768887.75"/>
    <n v="22431.500000000004"/>
    <n v="-189470869.25"/>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58"/>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3"/>
    <s v="LLANTA DE GOMA 2,15/75R17,5 PANTANERA DE 16 LONAS AÑO 2022_x000a_MILLESTONE /KOREA "/>
    <s v="PZA."/>
    <n v="6"/>
    <n v="1630"/>
    <n v="9780"/>
    <m/>
    <m/>
    <n v="222"/>
    <n v="361860"/>
    <n v="234.19540229885058"/>
    <n v="51991.379310344826"/>
    <n v="45232.5"/>
    <n v="0"/>
    <d v="1900-01-29T00:00:00"/>
    <s v="MARZO"/>
    <s v="09/05/2225"/>
    <n v="125"/>
    <n v="2555"/>
    <n v="110"/>
    <d v="2023-12-19T00:00:00"/>
    <n v="118804"/>
    <n v="214952077.20000002"/>
    <n v="25330.2"/>
    <n v="-214615547.39999998"/>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59"/>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4"/>
    <s v="LLANTA DE GOMA PANTANERA, 265/70R19,5; DE 16 LONAS, AÑO 2022_x000a_ROAD SHINE /CHINA "/>
    <s v="PZA."/>
    <n v="6"/>
    <n v="1520"/>
    <n v="9120"/>
    <m/>
    <m/>
    <n v="223"/>
    <n v="338960"/>
    <n v="218.39080459770116"/>
    <n v="48701.14942528736"/>
    <n v="42370"/>
    <n v="0"/>
    <d v="1900-01-29T00:00:00"/>
    <s v="ABRIL"/>
    <s v="09/05/2226"/>
    <n v="125"/>
    <n v="2555"/>
    <n v="110"/>
    <d v="2023-12-20T00:00:00"/>
    <n v="119169"/>
    <n v="201967621.20000002"/>
    <n v="23727.200000000001"/>
    <n v="-201652388.39999998"/>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60"/>
    <x v="85"/>
    <x v="66"/>
    <x v="54"/>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1"/>
    <s v="Extraccion Material de Relleno con Transporte (dist. = 639 m.) SE ADJUNTA ESPECIFICACIONES TECNICAS Y/O TERMINOS DE REFERENCIA"/>
    <s v="M3"/>
    <n v="7199.44"/>
    <m/>
    <n v="0"/>
    <m/>
    <m/>
    <n v="224"/>
    <n v="0"/>
    <n v="0"/>
    <n v="0"/>
    <n v="0"/>
    <n v="0"/>
    <d v="1899-12-30T00:00:00"/>
    <s v="MAYO"/>
    <s v="09/05/2227"/>
    <n v="125"/>
    <n v="2555"/>
    <n v="110"/>
    <d v="2023-12-21T00:00:00"/>
    <n v="11956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61"/>
    <x v="86"/>
    <x v="66"/>
    <x v="0"/>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2"/>
    <s v="Conformacion del TALUD (Preparacion Relleno, Colocacion y Tendido del Material) "/>
    <s v="M3"/>
    <n v="5759.55"/>
    <m/>
    <n v="0"/>
    <m/>
    <m/>
    <n v="225"/>
    <n v="0"/>
    <n v="0"/>
    <n v="0"/>
    <n v="0"/>
    <n v="0"/>
    <d v="1899-12-30T00:00:00"/>
    <s v="JUNIO"/>
    <s v="09/05/2228"/>
    <n v="125"/>
    <n v="2555"/>
    <n v="110"/>
    <d v="2023-12-22T00:00:00"/>
    <n v="11993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62"/>
    <x v="16"/>
    <x v="54"/>
    <x v="0"/>
    <x v="0"/>
    <x v="1"/>
    <s v="12/06/2023"/>
    <s v="12/06/2023"/>
    <s v="14:30"/>
    <s v="15:00"/>
    <s v="EDMY LYDIA MAGNE GUTIERREZ"/>
    <s v="FRANZ GUILLERMO CARLOS FLORES ERGUETA "/>
    <s v="EDMY LIDYA MAGNE GUTIERREZ"/>
    <m/>
    <m/>
    <m/>
    <m/>
    <m/>
    <m/>
    <m/>
    <n v="0"/>
    <m/>
    <m/>
    <m/>
    <n v="30"/>
    <m/>
    <m/>
    <m/>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n v="226"/>
    <n v="0"/>
    <n v="0"/>
    <n v="0"/>
    <n v="0"/>
    <n v="0"/>
    <d v="1899-12-30T00:00:00"/>
    <s v="JULIO"/>
    <s v="09/05/2229"/>
    <n v="125"/>
    <n v="2555"/>
    <n v="110"/>
    <d v="2023-12-23T00:00:00"/>
    <n v="1202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3"/>
    <x v="87"/>
    <x v="67"/>
    <x v="55"/>
    <x v="0"/>
    <x v="1"/>
    <s v="18/05/2023"/>
    <s v="18/05/2023"/>
    <s v="14:30"/>
    <s v="15:00"/>
    <s v="EDMY LYDIA MAGNE GUTIERREZ"/>
    <s v="FRANZ GUILLERMO CARLOS FLORES ERGUETA "/>
    <s v="EDMY LIDYA MAGNE GUTIERREZ"/>
    <m/>
    <m/>
    <m/>
    <m/>
    <m/>
    <m/>
    <m/>
    <n v="0"/>
    <m/>
    <m/>
    <m/>
    <n v="30"/>
    <m/>
    <m/>
    <m/>
    <m/>
    <s v="COLQUIRI"/>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n v="227"/>
    <n v="0"/>
    <n v="0"/>
    <n v="0"/>
    <n v="0"/>
    <n v="0"/>
    <d v="1899-12-30T00:00:00"/>
    <s v="AGOSTO"/>
    <s v="09/05/2230"/>
    <n v="125"/>
    <n v="2555"/>
    <n v="110"/>
    <d v="2023-12-24T00:00:00"/>
    <n v="12066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4"/>
    <x v="16"/>
    <x v="54"/>
    <x v="56"/>
    <x v="5"/>
    <x v="0"/>
    <s v="22/05/2023"/>
    <s v="22/05/2023"/>
    <s v="14:30"/>
    <s v="15:00"/>
    <s v="RUBEN SALAZAR VILLCA"/>
    <s v="PAMELA OLIVIA CAYO MAMANI"/>
    <s v="RUBEN SALAZAR VILLCA"/>
    <d v="2023-05-29T00:00:00"/>
    <s v="I.T.ADQ.MANTTO Y SERV.48/2023"/>
    <s v="CD-212"/>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0"/>
    <n v="0"/>
    <n v="11048.850574712644"/>
    <n v="0"/>
    <n v="0"/>
    <n v="0"/>
    <d v="1900-01-19T00:00:00"/>
    <s v="SEPTIEMBRE"/>
    <s v="09/05/2231"/>
    <n v="125"/>
    <n v="2555"/>
    <n v="110"/>
    <d v="2023-12-25T00:00:00"/>
    <n v="12100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5"/>
    <x v="16"/>
    <x v="54"/>
    <x v="0"/>
    <x v="5"/>
    <x v="0"/>
    <s v="22/05/2023"/>
    <s v="22/05/2023"/>
    <s v="14:30"/>
    <s v="15:00"/>
    <s v="RUBEN SALAZAR VILLCA"/>
    <s v="PAMELA OLIVIA CAYO MAMANI"/>
    <s v="RUBEN SALAZAR VILLCA"/>
    <m/>
    <s v="I.T.ADQ.MANTTO Y SERV.48/2023"/>
    <s v="CD-212"/>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0"/>
    <n v="0"/>
    <n v="6566.0919540229888"/>
    <n v="0"/>
    <n v="0"/>
    <n v="0"/>
    <d v="1900-01-19T00:00:00"/>
    <s v="OCTUBRE"/>
    <s v="09/05/2232"/>
    <n v="125"/>
    <n v="2555"/>
    <n v="110"/>
    <d v="2023-12-26T00:00:00"/>
    <n v="12137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6"/>
    <x v="16"/>
    <x v="54"/>
    <x v="0"/>
    <x v="5"/>
    <x v="0"/>
    <s v="22/05/2023"/>
    <s v="22/05/2023"/>
    <s v="14:30"/>
    <s v="15:00"/>
    <s v="RUBEN SALAZAR VILLCA"/>
    <s v="PAMELA OLIVIA CAYO MAMANI"/>
    <s v="RUBEN SALAZAR VILLCA"/>
    <m/>
    <s v="I.T.ADQ.MANTTO Y SERV.48/2023"/>
    <s v="CD-212"/>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0"/>
    <n v="0"/>
    <n v="10892.241379310344"/>
    <n v="0"/>
    <n v="0"/>
    <n v="0"/>
    <d v="1900-01-19T00:00:00"/>
    <s v="NOVIEMBRE"/>
    <s v="09/05/2233"/>
    <n v="125"/>
    <n v="2555"/>
    <n v="110"/>
    <d v="2023-12-27T00:00:00"/>
    <n v="1217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7"/>
    <x v="9"/>
    <x v="5"/>
    <x v="57"/>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1900-02-28T00:00:00"/>
    <s v="DICIEMBRE"/>
    <s v="09/05/2234"/>
    <n v="125"/>
    <n v="2555"/>
    <n v="110"/>
    <d v="2023-12-28T00:00:00"/>
    <n v="122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8"/>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1900-01-24T00:00:00"/>
    <s v="ENERO"/>
    <s v="09/05/2235"/>
    <n v="125"/>
    <n v="2555"/>
    <n v="110"/>
    <d v="2023-12-29T00:00:00"/>
    <n v="1224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9"/>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1900-01-24T00:00:00"/>
    <s v="FEBRERO"/>
    <s v="09/05/2236"/>
    <n v="125"/>
    <n v="2555"/>
    <n v="110"/>
    <d v="2023-12-30T00:00:00"/>
    <n v="12282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70"/>
    <x v="9"/>
    <x v="5"/>
    <x v="0"/>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1900-02-28T00:00:00"/>
    <s v="MARZO"/>
    <s v="09/05/2237"/>
    <n v="125"/>
    <n v="2555"/>
    <n v="110"/>
    <d v="2023-12-31T00:00:00"/>
    <n v="123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71"/>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1900-01-24T00:00:00"/>
    <s v="ABRIL"/>
    <s v="09/05/2238"/>
    <n v="125"/>
    <n v="2555"/>
    <n v="110"/>
    <d v="2024-01-01T00:00:00"/>
    <n v="1235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72"/>
    <x v="8"/>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1900-01-24T00:00:00"/>
    <s v="MAYO"/>
    <s v="09/05/2239"/>
    <n v="125"/>
    <n v="2555"/>
    <n v="110"/>
    <d v="2024-01-02T00:00:00"/>
    <n v="1239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3"/>
    <x v="9"/>
    <x v="5"/>
    <x v="0"/>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1900-02-28T00:00:00"/>
    <s v="JUNIO"/>
    <s v="09/05/2240"/>
    <n v="125"/>
    <n v="2555"/>
    <n v="110"/>
    <d v="2024-01-03T00:00:00"/>
    <n v="12425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4"/>
    <x v="4"/>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1900-02-18T00:00:00"/>
    <s v="JULIO"/>
    <s v="09/05/2241"/>
    <n v="125"/>
    <n v="2555"/>
    <n v="110"/>
    <d v="2024-01-04T00:00:00"/>
    <n v="1246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5"/>
    <x v="9"/>
    <x v="5"/>
    <x v="0"/>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1900-02-28T00:00:00"/>
    <s v="AGOSTO"/>
    <s v="09/05/2242"/>
    <n v="125"/>
    <n v="2555"/>
    <n v="110"/>
    <d v="2024-01-05T00:00:00"/>
    <n v="12498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6"/>
    <x v="4"/>
    <x v="5"/>
    <x v="0"/>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1900-02-28T00:00:00"/>
    <s v="SEPTIEMBRE"/>
    <s v="09/05/2243"/>
    <n v="125"/>
    <n v="2555"/>
    <n v="110"/>
    <d v="2024-01-06T00:00:00"/>
    <n v="1253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7"/>
    <x v="27"/>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1900-02-18T00:00:00"/>
    <s v="DICIEMBRE"/>
    <s v="09/05/2246"/>
    <n v="125"/>
    <n v="2555"/>
    <n v="110"/>
    <d v="2024-01-09T00:00:00"/>
    <n v="12645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8"/>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1900-02-18T00:00:00"/>
    <s v="ENERO"/>
    <s v="09/05/2247"/>
    <n v="125"/>
    <n v="2555"/>
    <n v="110"/>
    <d v="2024-01-10T00:00:00"/>
    <n v="12681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9"/>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1900-02-18T00:00:00"/>
    <s v="FEBRERO"/>
    <s v="09/05/2248"/>
    <n v="125"/>
    <n v="2555"/>
    <n v="110"/>
    <d v="2024-01-11T00:00:00"/>
    <n v="12718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80"/>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1900-02-18T00:00:00"/>
    <s v="MARZO"/>
    <s v="09/05/2249"/>
    <n v="125"/>
    <n v="2555"/>
    <n v="110"/>
    <d v="2024-01-12T00:00:00"/>
    <n v="12755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81"/>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1900-02-18T00:00:00"/>
    <s v="ABRIL"/>
    <s v="09/05/2250"/>
    <n v="125"/>
    <n v="2555"/>
    <n v="110"/>
    <d v="2024-01-13T00:00:00"/>
    <n v="12791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82"/>
    <x v="8"/>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1900-02-18T00:00:00"/>
    <s v="MAYO"/>
    <s v="09/05/2251"/>
    <n v="125"/>
    <n v="2555"/>
    <n v="110"/>
    <d v="2024-01-14T00:00:00"/>
    <n v="12828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3"/>
    <x v="7"/>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1900-02-18T00:00:00"/>
    <s v="JUNIO"/>
    <s v="09/05/2252"/>
    <n v="125"/>
    <n v="2555"/>
    <n v="110"/>
    <d v="2024-01-15T00:00:00"/>
    <n v="12864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4"/>
    <x v="7"/>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1900-02-18T00:00:00"/>
    <s v="JULIO"/>
    <s v="09/05/2253"/>
    <n v="125"/>
    <n v="2555"/>
    <n v="110"/>
    <d v="2024-01-16T00:00:00"/>
    <n v="12901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5"/>
    <x v="16"/>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1900-02-18T00:00:00"/>
    <s v="AGOSTO"/>
    <s v="09/05/2254"/>
    <n v="125"/>
    <n v="2555"/>
    <n v="110"/>
    <d v="2024-01-17T00:00:00"/>
    <n v="12937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6"/>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1900-01-24T00:00:00"/>
    <s v="SEPTIEMBRE"/>
    <s v="09/05/2255"/>
    <n v="125"/>
    <n v="2555"/>
    <n v="110"/>
    <d v="2024-01-18T00:00:00"/>
    <n v="12976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7"/>
    <x v="9"/>
    <x v="5"/>
    <x v="0"/>
    <x v="5"/>
    <x v="0"/>
    <s v="22/05/2023"/>
    <s v="22/05/2023"/>
    <s v="14:30"/>
    <s v="15:00"/>
    <s v="JOAQUIN ANDRES ZAPATA LAFUENTE"/>
    <s v="PAMELA OLIVIA CAYO MAMANI"/>
    <s v="JOAQUIN ANDRES ZAPATA LAFUENTE"/>
    <d v="2023-05-31T00:00:00"/>
    <s v="I.T.ADQ.MANTTO Y SERV.55/2023"/>
    <s v="CD-215"/>
    <s v="CD-215"/>
    <s v="CD-215-A"/>
    <s v="CD-215"/>
    <m/>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1900-02-28T00:00:00"/>
    <s v="OCTUBRE"/>
    <s v="09/05/2256"/>
    <n v="125"/>
    <n v="2555"/>
    <n v="110"/>
    <d v="2024-01-19T00:00:00"/>
    <n v="1300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8"/>
    <x v="27"/>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1900-01-24T00:00:00"/>
    <s v="NOVIEMBRE"/>
    <s v="09/05/2257"/>
    <n v="125"/>
    <n v="2555"/>
    <n v="110"/>
    <d v="2024-01-20T00:00:00"/>
    <n v="1304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9"/>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1900-01-24T00:00:00"/>
    <s v="DICIEMBRE"/>
    <s v="09/05/2258"/>
    <n v="125"/>
    <n v="2555"/>
    <n v="110"/>
    <d v="2024-01-21T00:00:00"/>
    <n v="1308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90"/>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1900-02-18T00:00:00"/>
    <s v="ENERO"/>
    <s v="09/05/2259"/>
    <n v="125"/>
    <n v="2555"/>
    <n v="110"/>
    <d v="2024-01-22T00:00:00"/>
    <n v="13120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91"/>
    <x v="27"/>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1900-01-24T00:00:00"/>
    <s v="FEBRERO"/>
    <s v="09/05/2260"/>
    <n v="125"/>
    <n v="2555"/>
    <n v="110"/>
    <d v="2024-01-23T00:00:00"/>
    <n v="1315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92"/>
    <x v="27"/>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1900-01-24T00:00:00"/>
    <s v="MARZO"/>
    <s v="09/05/2261"/>
    <n v="125"/>
    <n v="2555"/>
    <n v="110"/>
    <d v="2024-01-24T00:00:00"/>
    <n v="1319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3"/>
    <x v="39"/>
    <x v="5"/>
    <x v="58"/>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1900-01-29T00:00:00"/>
    <s v="ABRIL"/>
    <s v="09/05/2262"/>
    <n v="125"/>
    <n v="2555"/>
    <n v="110"/>
    <d v="2024-01-25T00:00:00"/>
    <n v="13231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4"/>
    <x v="39"/>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1900-01-29T00:00:00"/>
    <s v="MAYO"/>
    <s v="09/05/2263"/>
    <n v="125"/>
    <n v="2555"/>
    <n v="110"/>
    <d v="2024-01-26T00:00:00"/>
    <n v="1326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5"/>
    <x v="39"/>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1900-01-29T00:00:00"/>
    <s v="JUNIO"/>
    <s v="09/05/2264"/>
    <n v="125"/>
    <n v="2555"/>
    <n v="110"/>
    <d v="2024-01-27T00:00:00"/>
    <n v="1330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6"/>
    <x v="29"/>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1900-01-29T00:00:00"/>
    <s v="JULIO"/>
    <s v="09/05/2265"/>
    <n v="125"/>
    <n v="2555"/>
    <n v="110"/>
    <d v="2024-01-28T00:00:00"/>
    <n v="13341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7"/>
    <x v="16"/>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1900-01-29T00:00:00"/>
    <s v="AGOSTO"/>
    <s v="09/05/2266"/>
    <n v="125"/>
    <n v="2555"/>
    <n v="110"/>
    <d v="2024-01-29T00:00:00"/>
    <n v="1337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8"/>
    <x v="16"/>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1900-01-29T00:00:00"/>
    <s v="SEPTIEMBRE"/>
    <s v="09/05/2267"/>
    <n v="125"/>
    <n v="2555"/>
    <n v="110"/>
    <d v="2024-01-30T00:00:00"/>
    <n v="1341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9"/>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1900-01-29T00:00:00"/>
    <s v="OCTUBRE"/>
    <s v="09/05/2268"/>
    <n v="125"/>
    <n v="2555"/>
    <n v="110"/>
    <d v="2024-01-31T00:00:00"/>
    <n v="13451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500"/>
    <x v="45"/>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1900-01-29T00:00:00"/>
    <s v="NOVIEMBRE"/>
    <s v="09/05/2269"/>
    <n v="125"/>
    <n v="2555"/>
    <n v="110"/>
    <d v="2024-02-01T00:00:00"/>
    <n v="13487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501"/>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1900-01-29T00:00:00"/>
    <s v="DICIEMBRE"/>
    <s v="09/05/2270"/>
    <n v="125"/>
    <n v="2555"/>
    <n v="110"/>
    <d v="2024-02-02T00:00:00"/>
    <n v="1352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502"/>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1900-01-29T00:00:00"/>
    <s v="ENERO"/>
    <s v="09/05/2271"/>
    <n v="125"/>
    <n v="2555"/>
    <n v="110"/>
    <d v="2024-02-03T00:00:00"/>
    <n v="1356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3"/>
    <x v="16"/>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1900-01-29T00:00:00"/>
    <s v="FEBRERO"/>
    <s v="09/05/2272"/>
    <n v="125"/>
    <n v="2555"/>
    <n v="110"/>
    <d v="2024-02-04T00:00:00"/>
    <n v="13597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4"/>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1900-01-29T00:00:00"/>
    <s v="MARZO"/>
    <s v="09/05/2273"/>
    <n v="125"/>
    <n v="2555"/>
    <n v="110"/>
    <d v="2024-02-05T00:00:00"/>
    <n v="13633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5"/>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1900-01-29T00:00:00"/>
    <s v="ABRIL"/>
    <s v="09/05/2274"/>
    <n v="125"/>
    <n v="2555"/>
    <n v="110"/>
    <d v="2024-02-06T00:00:00"/>
    <n v="1367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6"/>
    <x v="39"/>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1900-01-29T00:00:00"/>
    <s v="MAYO"/>
    <s v="09/05/2275"/>
    <n v="125"/>
    <n v="2555"/>
    <n v="110"/>
    <d v="2024-02-07T00:00:00"/>
    <n v="1370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7"/>
    <x v="16"/>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1900-01-29T00:00:00"/>
    <s v="JUNIO"/>
    <s v="09/05/2276"/>
    <n v="125"/>
    <n v="2555"/>
    <n v="110"/>
    <d v="2024-02-08T00:00:00"/>
    <n v="1374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8"/>
    <x v="23"/>
    <x v="62"/>
    <x v="59"/>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1900-02-18T00:00:00"/>
    <s v="JULIO"/>
    <s v="09/05/2277"/>
    <n v="125"/>
    <n v="2555"/>
    <n v="110"/>
    <d v="2024-02-09T00:00:00"/>
    <n v="137777"/>
    <n v="14169799.564299999"/>
    <n v="1439.8425999999999"/>
    <n v="-14150670.2268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1900-02-18T00:00:00"/>
    <s v="SEPTIEMBRE"/>
    <s v="09/05/2279"/>
    <n v="125"/>
    <n v="2555"/>
    <n v="110"/>
    <d v="2024-02-11T00:00:00"/>
    <n v="138507"/>
    <n v="204519.43620000003"/>
    <n v="20.672400000000003"/>
    <n v="-204244.788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10"/>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1900-02-18T00:00:00"/>
    <s v="OCTUBRE"/>
    <s v="09/05/2280"/>
    <n v="125"/>
    <n v="2555"/>
    <n v="110"/>
    <d v="2024-02-12T00:00:00"/>
    <n v="138873"/>
    <n v="205802.84235000005"/>
    <n v="20.747300000000006"/>
    <n v="-205527.1996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11"/>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1900-02-18T00:00:00"/>
    <s v="NOVIEMBRE"/>
    <s v="09/05/2281"/>
    <n v="125"/>
    <n v="2555"/>
    <n v="110"/>
    <d v="2024-02-13T00:00:00"/>
    <n v="139238"/>
    <n v="207088.67740000002"/>
    <n v="20.822200000000006"/>
    <n v="-206812.03960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12"/>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1900-02-18T00:00:00"/>
    <s v="DICIEMBRE"/>
    <s v="09/05/2282"/>
    <n v="125"/>
    <n v="2555"/>
    <n v="110"/>
    <d v="2024-02-14T00:00:00"/>
    <n v="139603"/>
    <n v="208378.41795000003"/>
    <n v="20.897100000000005"/>
    <n v="-208100.78505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1900-02-18T00:00:00"/>
    <s v="ENERO"/>
    <s v="09/05/2283"/>
    <n v="125"/>
    <n v="2555"/>
    <n v="110"/>
    <d v="2024-02-15T00:00:00"/>
    <n v="139968"/>
    <n v="466373.37600000005"/>
    <n v="46.648000000000003"/>
    <n v="-465753.623999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4"/>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1900-02-18T00:00:00"/>
    <s v="FEBRERO"/>
    <s v="09/05/2284"/>
    <n v="125"/>
    <n v="2555"/>
    <n v="110"/>
    <d v="2024-02-16T00:00:00"/>
    <n v="140334"/>
    <n v="469262.86259999999"/>
    <n v="46.814600000000006"/>
    <n v="-468640.897199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5"/>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1900-02-18T00:00:00"/>
    <s v="MARZO"/>
    <s v="09/05/2285"/>
    <n v="125"/>
    <n v="2555"/>
    <n v="110"/>
    <d v="2024-02-17T00:00:00"/>
    <n v="140699"/>
    <n v="730058.97120000003"/>
    <n v="72.643200000000007"/>
    <n v="-729093.854399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6"/>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1900-02-18T00:00:00"/>
    <s v="ABRIL"/>
    <s v="09/05/2286"/>
    <n v="125"/>
    <n v="2555"/>
    <n v="110"/>
    <d v="2024-02-18T00:00:00"/>
    <n v="141064"/>
    <n v="738540.57200000004"/>
    <n v="73.297000000000011"/>
    <n v="-737566.7690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1900-02-18T00:00:00"/>
    <s v="MAYO"/>
    <s v="09/05/2287"/>
    <n v="125"/>
    <n v="2555"/>
    <n v="110"/>
    <d v="2024-02-19T00:00:00"/>
    <n v="141429"/>
    <n v="483998.32380000001"/>
    <n v="47.910800000000009"/>
    <n v="-483361.79460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1900-02-18T00:00:00"/>
    <s v="JUNIO"/>
    <s v="09/05/2288"/>
    <n v="125"/>
    <n v="2555"/>
    <n v="110"/>
    <d v="2024-02-20T00:00:00"/>
    <n v="141795"/>
    <n v="1127482.9425000001"/>
    <n v="111.32100000000001"/>
    <n v="-1126003.9635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1900-02-18T00:00:00"/>
    <s v="JULIO"/>
    <s v="09/05/2289"/>
    <n v="125"/>
    <n v="2555"/>
    <n v="110"/>
    <d v="2024-02-21T00:00:00"/>
    <n v="142160"/>
    <n v="1971901.36"/>
    <n v="194.19400000000002"/>
    <n v="-1969321.353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20"/>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1900-02-18T00:00:00"/>
    <s v="AGOSTO"/>
    <s v="09/05/2290"/>
    <n v="125"/>
    <n v="2555"/>
    <n v="110"/>
    <d v="2024-02-22T00:00:00"/>
    <n v="142525"/>
    <n v="1983876.7374999998"/>
    <n v="194.87299999999999"/>
    <n v="-1981287.7104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1900-02-18T00:00:00"/>
    <s v="SEPTIEMBRE"/>
    <s v="09/05/2291"/>
    <n v="125"/>
    <n v="2555"/>
    <n v="110"/>
    <d v="2024-02-23T00:00:00"/>
    <n v="142890"/>
    <n v="4827167.1359999999"/>
    <n v="472.95360000000005"/>
    <n v="-4820883.609599999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22"/>
    <x v="23"/>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1900-02-18T00:00:00"/>
    <s v="OCTUBRE"/>
    <s v="09/05/2292"/>
    <n v="125"/>
    <n v="2555"/>
    <n v="110"/>
    <d v="2024-02-24T00:00:00"/>
    <n v="143256"/>
    <n v="9963146.7996000014"/>
    <n v="973.66990000000021"/>
    <n v="-9950210.899500001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3"/>
    <x v="36"/>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1900-02-18T00:00:00"/>
    <s v="NOVIEMBRE"/>
    <s v="09/05/2293"/>
    <n v="125"/>
    <n v="2555"/>
    <n v="110"/>
    <d v="2024-02-25T00:00:00"/>
    <n v="143621"/>
    <n v="1484825.7084999999"/>
    <n v="144.739"/>
    <n v="-1482902.7475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1900-02-18T00:00:00"/>
    <s v="DICIEMBRE"/>
    <s v="09/05/2294"/>
    <n v="125"/>
    <n v="2555"/>
    <n v="110"/>
    <d v="2024-02-26T00:00:00"/>
    <n v="143986"/>
    <n v="2882714.9087999999"/>
    <n v="280.2912"/>
    <n v="-2878991.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5"/>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1900-02-18T00:00:00"/>
    <s v="ENERO"/>
    <s v="09/05/2295"/>
    <n v="125"/>
    <n v="2555"/>
    <n v="110"/>
    <d v="2024-02-27T00:00:00"/>
    <n v="144351"/>
    <n v="2754534.6522000004"/>
    <n v="267.1508"/>
    <n v="-2750985.362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1900-02-18T00:00:00"/>
    <s v="FEBRERO"/>
    <s v="09/05/2296"/>
    <n v="125"/>
    <n v="2555"/>
    <n v="110"/>
    <d v="2024-02-28T00:00:00"/>
    <n v="144717"/>
    <n v="10352468.076149998"/>
    <n v="1001.5033"/>
    <n v="-10339162.38945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1900-02-18T00:00:00"/>
    <s v="MARZO"/>
    <s v="09/05/2297"/>
    <n v="125"/>
    <n v="2555"/>
    <n v="110"/>
    <d v="2024-02-29T00:00:00"/>
    <n v="145082"/>
    <n v="16261878.675000001"/>
    <n v="1569.2250000000001"/>
    <n v="-1624103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1900-02-18T00:00:00"/>
    <s v="ABRIL"/>
    <s v="09/05/2298"/>
    <n v="125"/>
    <n v="2555"/>
    <n v="110"/>
    <d v="2024-03-01T00:00:00"/>
    <n v="145447"/>
    <n v="22704167.614749998"/>
    <n v="2185.3895000000002"/>
    <n v="-22675133.15424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9"/>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1900-02-18T00:00:00"/>
    <s v="MAYO"/>
    <s v="09/05/2299"/>
    <n v="125"/>
    <n v="2555"/>
    <n v="110"/>
    <d v="2024-03-02T00:00:00"/>
    <n v="145812"/>
    <n v="33567963.767999999"/>
    <n v="3222.9960000000005"/>
    <n v="-33525143.964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30"/>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1900-02-18T00:00:00"/>
    <s v="JUNIO"/>
    <s v="09/05/2300"/>
    <n v="125"/>
    <n v="2555"/>
    <n v="110"/>
    <d v="2024-03-03T00:00:00"/>
    <n v="146177"/>
    <n v="45824077.579499997"/>
    <n v="4388.7690000000002"/>
    <n v="-45765769.6484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31"/>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1900-02-18T00:00:00"/>
    <s v="JULIO"/>
    <s v="09/05/2301"/>
    <n v="125"/>
    <n v="2555"/>
    <n v="110"/>
    <d v="2024-03-04T00:00:00"/>
    <n v="146542"/>
    <n v="63434338.941600002"/>
    <n v="6060.2471999999998"/>
    <n v="-63353824.2287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32"/>
    <x v="5"/>
    <x v="0"/>
    <x v="6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3"/>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4"/>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5"/>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6"/>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7"/>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8"/>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9"/>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40"/>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5"/>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6"/>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50"/>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51"/>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52"/>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6"/>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7"/>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6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61"/>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62"/>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4"/>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5"/>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6"/>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7"/>
    <x v="91"/>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8"/>
    <x v="92"/>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9"/>
    <x v="93"/>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70"/>
    <x v="92"/>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71"/>
    <x v="24"/>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72"/>
    <x v="23"/>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3"/>
    <x v="2"/>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4"/>
    <x v="94"/>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5"/>
    <x v="81"/>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6"/>
    <x v="93"/>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7"/>
    <x v="95"/>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8"/>
    <x v="9"/>
    <x v="5"/>
    <x v="61"/>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391"/>
    <n v="472019.11"/>
    <n v="173.44971264367817"/>
    <n v="67818.837643678169"/>
    <n v="59002.388750000006"/>
    <n v="0"/>
    <d v="1900-03-05T00:00:00"/>
    <s v="ABRIL"/>
    <s v="09/05/2394"/>
    <n v="125"/>
    <n v="2555"/>
    <n v="110"/>
    <d v="2024-06-05T00:00:00"/>
    <n v="180495"/>
    <n v="425985446.29724997"/>
    <n v="33041.337700000004"/>
    <n v="-425546468.5249499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9"/>
    <x v="62"/>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392"/>
    <n v="548447.19999999995"/>
    <n v="201.02011494252872"/>
    <n v="78799.885057471256"/>
    <n v="68555.899999999994"/>
    <n v="0"/>
    <d v="1900-03-05T00:00:00"/>
    <s v="MAYO"/>
    <s v="09/05/2395"/>
    <n v="125"/>
    <n v="2555"/>
    <n v="110"/>
    <d v="2024-06-06T00:00:00"/>
    <n v="180860"/>
    <n v="495960802.95999992"/>
    <n v="38391.304000000004"/>
    <n v="-495450747.064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80"/>
    <x v="62"/>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
    <s v="5541540300 - SOLENOID VALVE "/>
    <s v="PZA"/>
    <n v="9"/>
    <n v="5974.74"/>
    <n v="53772.659999999996"/>
    <m/>
    <m/>
    <n v="393"/>
    <n v="2348072.8199999998"/>
    <n v="858.43965517241372"/>
    <n v="337366.78448275861"/>
    <n v="293509.10249999998"/>
    <n v="0"/>
    <d v="1900-03-05T00:00:00"/>
    <s v="JUNIO"/>
    <s v="09/05/2396"/>
    <n v="125"/>
    <n v="2555"/>
    <n v="110"/>
    <d v="2024-06-07T00:00:00"/>
    <n v="181226"/>
    <n v="2127659224.3865998"/>
    <n v="164365.0974"/>
    <n v="-2125475516.663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81"/>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4"/>
    <s v="5573354400 - REVERSE ALARM "/>
    <s v="PZA"/>
    <n v="4"/>
    <n v="5601.55"/>
    <n v="22406.2"/>
    <m/>
    <m/>
    <n v="394"/>
    <n v="2207010.7000000002"/>
    <n v="804.82040229885058"/>
    <n v="317099.23850574711"/>
    <n v="275876.33749999997"/>
    <n v="0"/>
    <d v="1900-03-05T00:00:00"/>
    <s v="JULIO"/>
    <s v="09/05/2397"/>
    <n v="125"/>
    <n v="2555"/>
    <n v="110"/>
    <d v="2024-06-08T00:00:00"/>
    <n v="181591"/>
    <n v="2003866400.1185"/>
    <n v="154490.74900000004"/>
    <n v="-2001813880.1675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82"/>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5"/>
    <s v="5537672600 - GAUGE "/>
    <s v="PZA"/>
    <n v="5"/>
    <n v="1265.68"/>
    <n v="6328.4000000000005"/>
    <m/>
    <m/>
    <n v="395"/>
    <n v="499943.60000000003"/>
    <n v="181.85057471264369"/>
    <n v="71830.977011494251"/>
    <n v="62492.95"/>
    <n v="0"/>
    <d v="1900-03-05T00:00:00"/>
    <s v="AGOSTO"/>
    <s v="09/05/2398"/>
    <n v="125"/>
    <n v="2555"/>
    <n v="110"/>
    <d v="2024-06-09T00:00:00"/>
    <n v="181956"/>
    <n v="454838688.40800005"/>
    <n v="34996.052000000003"/>
    <n v="-454373740.860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3"/>
    <x v="45"/>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6"/>
    <s v="5541712100 - LENS "/>
    <s v="PZA"/>
    <n v="3"/>
    <n v="1263.8699999999999"/>
    <n v="3791.6099999999997"/>
    <m/>
    <m/>
    <n v="396"/>
    <n v="500492.51999999996"/>
    <n v="181.5905172413793"/>
    <n v="71909.844827586203"/>
    <n v="62561.564999999995"/>
    <n v="0"/>
    <d v="1900-03-05T00:00:00"/>
    <s v="SEPTIEMBRE"/>
    <s v="09/05/2399"/>
    <n v="125"/>
    <n v="2555"/>
    <n v="110"/>
    <d v="2024-06-10T00:00:00"/>
    <n v="182321"/>
    <n v="456251483.69459999"/>
    <n v="35034.4764"/>
    <n v="-455786025.651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4"/>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7"/>
    <s v="5575700317 - HOUR METER "/>
    <s v="PZA"/>
    <n v="4"/>
    <n v="1061.33"/>
    <n v="4245.32"/>
    <m/>
    <m/>
    <n v="397"/>
    <n v="421348.00999999995"/>
    <n v="152.48994252873561"/>
    <n v="60538.507183908041"/>
    <n v="52668.501249999994"/>
    <n v="0"/>
    <d v="1900-03-05T00:00:00"/>
    <s v="OCTUBRE"/>
    <s v="09/05/2400"/>
    <n v="125"/>
    <n v="2555"/>
    <n v="110"/>
    <d v="2024-06-11T00:00:00"/>
    <n v="182687"/>
    <n v="384874019.51435"/>
    <n v="29494.360700000001"/>
    <n v="-384482165.86505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5"/>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398"/>
    <n v="1498641.14"/>
    <n v="541.0100574712643"/>
    <n v="215322.00287356318"/>
    <n v="187330.14249999996"/>
    <n v="0"/>
    <d v="1900-03-05T00:00:00"/>
    <s v="NOVIEMBRE"/>
    <s v="09/05/2401"/>
    <n v="125"/>
    <n v="2555"/>
    <n v="110"/>
    <d v="2024-06-12T00:00:00"/>
    <n v="183052"/>
    <n v="1371646289.7963998"/>
    <n v="104904.87980000001"/>
    <n v="-1370252553.5361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6"/>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399"/>
    <n v="5465853.1200000001"/>
    <n v="1968.2298850574712"/>
    <n v="785323.72413793101"/>
    <n v="683231.64"/>
    <n v="0"/>
    <d v="1900-03-05T00:00:00"/>
    <s v="DICIEMBRE"/>
    <s v="09/05/2402"/>
    <n v="125"/>
    <n v="2555"/>
    <n v="110"/>
    <d v="2024-06-13T00:00:00"/>
    <n v="183417"/>
    <n v="5012651908.5552006"/>
    <n v="382609.71840000007"/>
    <n v="-5007568665.1536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7"/>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00"/>
    <n v="412839.99999999994"/>
    <n v="148.29022988505747"/>
    <n v="59316.091954022988"/>
    <n v="51605"/>
    <n v="0"/>
    <d v="1900-03-05T00:00:00"/>
    <s v="ENERO"/>
    <s v="09/05/2403"/>
    <n v="125"/>
    <n v="2555"/>
    <n v="110"/>
    <d v="2024-06-14T00:00:00"/>
    <n v="183782"/>
    <n v="379362804.39999992"/>
    <n v="28898.799999999999"/>
    <n v="-378978863.19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8"/>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1"/>
    <s v="3217001025 - CONTROL SWITCH "/>
    <s v="PZA"/>
    <n v="4"/>
    <n v="261.42"/>
    <n v="1045.68"/>
    <m/>
    <m/>
    <n v="401"/>
    <n v="104829.42000000001"/>
    <n v="37.560344827586206"/>
    <n v="15061.698275862069"/>
    <n v="13103.6775"/>
    <n v="0"/>
    <d v="1900-03-05T00:00:00"/>
    <s v="FEBRERO"/>
    <s v="09/05/2404"/>
    <n v="125"/>
    <n v="2555"/>
    <n v="110"/>
    <d v="2024-06-15T00:00:00"/>
    <n v="184148"/>
    <n v="96520640.170800015"/>
    <n v="7338.0594000000019"/>
    <n v="-96423148.81020000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9"/>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2"/>
    <s v="3217001011 - CONTROL SWITCH "/>
    <s v="PZA"/>
    <n v="5"/>
    <n v="226.13"/>
    <n v="1130.6500000000001"/>
    <m/>
    <m/>
    <n v="402"/>
    <n v="90904.26"/>
    <n v="32.489942528735632"/>
    <n v="13060.956896551725"/>
    <n v="11363.032500000001"/>
    <n v="0"/>
    <d v="1900-03-05T00:00:00"/>
    <s v="MARZO"/>
    <s v="09/05/2405"/>
    <n v="125"/>
    <n v="2555"/>
    <n v="110"/>
    <d v="2024-06-16T00:00:00"/>
    <n v="184513"/>
    <n v="83865088.626900002"/>
    <n v="6363.2982000000002"/>
    <n v="-83780547.66509999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90"/>
    <x v="96"/>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3"/>
    <s v="5541403800 - RELAY "/>
    <s v="PZA"/>
    <n v="23"/>
    <n v="780.7"/>
    <n v="17956.100000000002"/>
    <m/>
    <m/>
    <n v="403"/>
    <n v="314622.10000000003"/>
    <n v="112.16954022988506"/>
    <n v="45204.324712643676"/>
    <n v="39327.762499999997"/>
    <n v="0"/>
    <d v="1900-03-05T00:00:00"/>
    <s v="ABRIL"/>
    <s v="09/05/2406"/>
    <n v="125"/>
    <n v="2555"/>
    <n v="110"/>
    <d v="2024-06-17T00:00:00"/>
    <n v="184878"/>
    <n v="290833523.01899999"/>
    <n v="22023.547000000006"/>
    <n v="-290540924.466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91"/>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4"/>
    <s v="3222327302 - RELAY "/>
    <s v="PZA"/>
    <n v="5"/>
    <n v="159.44999999999999"/>
    <n v="797.25"/>
    <m/>
    <m/>
    <n v="404"/>
    <n v="64417.799999999996"/>
    <n v="22.909482758620687"/>
    <n v="9255.4310344827572"/>
    <n v="8052.2249999999985"/>
    <n v="0"/>
    <d v="1900-03-05T00:00:00"/>
    <s v="MAYO"/>
    <s v="09/05/2407"/>
    <n v="125"/>
    <n v="2555"/>
    <n v="110"/>
    <d v="2024-06-18T00:00:00"/>
    <n v="185243"/>
    <n v="59664732.626999997"/>
    <n v="4509.2460000000001"/>
    <n v="-59604824.072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92"/>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5"/>
    <s v="5112315997 - MIN CIRC BREAK "/>
    <s v="PZA"/>
    <n v="2"/>
    <n v="433.47"/>
    <n v="866.94"/>
    <m/>
    <m/>
    <n v="405"/>
    <n v="175555.35"/>
    <n v="62.28017241379311"/>
    <n v="25223.46982758621"/>
    <n v="21944.418750000004"/>
    <n v="0"/>
    <d v="1900-03-05T00:00:00"/>
    <s v="JUNIO"/>
    <s v="09/05/2408"/>
    <n v="125"/>
    <n v="2555"/>
    <n v="110"/>
    <d v="2024-06-19T00:00:00"/>
    <n v="185609"/>
    <n v="162923264.79075"/>
    <n v="12288.874500000002"/>
    <n v="-162759998.31525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3"/>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406"/>
    <n v="244541.92"/>
    <n v="86.540229885057485"/>
    <n v="35135.333333333336"/>
    <n v="30567.74"/>
    <n v="0"/>
    <d v="1900-03-05T00:00:00"/>
    <s v="JULIO"/>
    <s v="09/05/2409"/>
    <n v="125"/>
    <n v="2555"/>
    <n v="110"/>
    <d v="2024-06-20T00:00:00"/>
    <n v="185974"/>
    <n v="227392195.15040001"/>
    <n v="17117.934400000002"/>
    <n v="-227164771.1648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4"/>
    <x v="26"/>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7"/>
    <s v="5541570800 - HORN "/>
    <s v="PZA"/>
    <n v="20"/>
    <n v="2583.13"/>
    <n v="51662.600000000006"/>
    <m/>
    <m/>
    <n v="407"/>
    <n v="1051333.9100000001"/>
    <n v="371.13936781609198"/>
    <n v="151053.72270114944"/>
    <n v="131416.73875000002"/>
    <n v="0"/>
    <d v="1900-03-05T00:00:00"/>
    <s v="AGOSTO"/>
    <s v="09/05/2410"/>
    <n v="125"/>
    <n v="2555"/>
    <n v="110"/>
    <d v="2024-06-21T00:00:00"/>
    <n v="186339"/>
    <n v="979522547.27745008"/>
    <n v="73593.373700000011"/>
    <n v="-978544806.74115014"/>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5"/>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8"/>
    <s v="3176004267 - DISCONNECTOR "/>
    <s v="PZA"/>
    <n v="2"/>
    <n v="4616.22"/>
    <n v="9232.44"/>
    <m/>
    <m/>
    <n v="408"/>
    <n v="1883417.76"/>
    <n v="663.25"/>
    <n v="270606"/>
    <n v="235427.22"/>
    <n v="0"/>
    <d v="1900-03-05T00:00:00"/>
    <s v="SEPTIEMBRE"/>
    <s v="09/05/2411"/>
    <n v="125"/>
    <n v="2555"/>
    <n v="110"/>
    <d v="2024-06-22T00:00:00"/>
    <n v="186704"/>
    <n v="1758208147.3151999"/>
    <n v="131839.24320000003"/>
    <n v="-1756456568.7983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6"/>
    <x v="5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9"/>
    <s v="5540429900 - CIRCUIT BREAKER "/>
    <s v="PZA"/>
    <n v="15"/>
    <n v="863.18"/>
    <n v="12947.699999999999"/>
    <m/>
    <m/>
    <n v="409"/>
    <n v="353040.62"/>
    <n v="124.02011494252874"/>
    <n v="50724.227011494251"/>
    <n v="44130.077499999999"/>
    <n v="0"/>
    <d v="1900-03-05T00:00:00"/>
    <s v="OCTUBRE"/>
    <s v="09/05/2412"/>
    <n v="125"/>
    <n v="2555"/>
    <n v="110"/>
    <d v="2024-06-23T00:00:00"/>
    <n v="187070"/>
    <n v="330216543.917"/>
    <n v="24712.843400000002"/>
    <n v="-329888216.1403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7"/>
    <x v="5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0"/>
    <s v="5537302900 - CIRCUIT BREAKER "/>
    <s v="PZA"/>
    <n v="15"/>
    <n v="879.6"/>
    <n v="13194"/>
    <m/>
    <m/>
    <n v="410"/>
    <n v="360636"/>
    <n v="126.37931034482759"/>
    <n v="51815.517241379312"/>
    <n v="45079.5"/>
    <n v="0"/>
    <d v="1900-03-05T00:00:00"/>
    <s v="NOVIEMBRE"/>
    <s v="09/05/2413"/>
    <n v="125"/>
    <n v="2555"/>
    <n v="110"/>
    <d v="2024-06-24T00:00:00"/>
    <n v="187435"/>
    <n v="337979043.30000001"/>
    <n v="25244.520000000004"/>
    <n v="-337643651.81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8"/>
    <x v="5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1"/>
    <s v="5536965700 - CIRCUIT BREAKER "/>
    <s v="PZA"/>
    <n v="15"/>
    <n v="819.05"/>
    <n v="12285.75"/>
    <m/>
    <m/>
    <n v="411"/>
    <n v="336629.55"/>
    <n v="117.67959770114942"/>
    <n v="48366.314655172413"/>
    <n v="42078.693749999999"/>
    <n v="0"/>
    <d v="1900-03-05T00:00:00"/>
    <s v="DICIEMBRE"/>
    <s v="09/05/2414"/>
    <n v="125"/>
    <n v="2555"/>
    <n v="110"/>
    <d v="2024-06-25T00:00:00"/>
    <n v="187800"/>
    <n v="316095147.44999999"/>
    <n v="23564.068500000001"/>
    <n v="-315782081.96849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9"/>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2"/>
    <s v="5541449600 - RELAY "/>
    <s v="PZA"/>
    <n v="2"/>
    <n v="1770.42"/>
    <n v="3540.84"/>
    <m/>
    <m/>
    <n v="412"/>
    <n v="729413.04"/>
    <n v="254.37068965517241"/>
    <n v="104800.72413793103"/>
    <n v="91176.62999999999"/>
    <n v="0"/>
    <d v="1900-03-05T00:00:00"/>
    <s v="ENERO"/>
    <s v="09/05/2415"/>
    <n v="125"/>
    <n v="2555"/>
    <n v="110"/>
    <d v="2024-06-26T00:00:00"/>
    <n v="188165"/>
    <n v="686250023.35800004"/>
    <n v="51058.912800000006"/>
    <n v="-685571669.230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600"/>
    <x v="8"/>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3"/>
    <s v="5580005216 - SENSOR "/>
    <s v="PZA"/>
    <n v="6"/>
    <n v="6923.25"/>
    <n v="41539.5"/>
    <m/>
    <m/>
    <n v="413"/>
    <n v="2859302.25"/>
    <n v="994.71982758620686"/>
    <n v="410819.28879310342"/>
    <n v="357412.78125"/>
    <n v="0"/>
    <d v="1900-03-05T00:00:00"/>
    <s v="FEBRERO"/>
    <s v="09/05/2416"/>
    <n v="125"/>
    <n v="2555"/>
    <n v="110"/>
    <d v="2024-06-27T00:00:00"/>
    <n v="188531"/>
    <n v="2695335562.4737501"/>
    <n v="200151.15750000003"/>
    <n v="-2692676411.38124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601"/>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4"/>
    <s v="5575701287 - RELAY "/>
    <s v="PZA"/>
    <n v="5"/>
    <n v="872.37"/>
    <n v="4361.8500000000004"/>
    <m/>
    <m/>
    <n v="414"/>
    <n v="361161.18"/>
    <n v="125.34051724137932"/>
    <n v="51890.974137931036"/>
    <n v="45145.147499999999"/>
    <n v="0"/>
    <d v="1900-03-05T00:00:00"/>
    <s v="MARZO"/>
    <s v="09/05/2417"/>
    <n v="125"/>
    <n v="2555"/>
    <n v="110"/>
    <d v="2024-06-28T00:00:00"/>
    <n v="188896"/>
    <n v="341109511.28640002"/>
    <n v="25281.282600000002"/>
    <n v="-340773631.38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602"/>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5"/>
    <s v="3176002176 - LEVEL SWITCH "/>
    <s v="PZA"/>
    <n v="5"/>
    <n v="3667.15"/>
    <n v="18335.75"/>
    <m/>
    <m/>
    <n v="415"/>
    <n v="1521867.25"/>
    <n v="526.88936781609198"/>
    <n v="218659.08764367818"/>
    <n v="190233.40625000003"/>
    <n v="0"/>
    <d v="1900-03-05T00:00:00"/>
    <s v="ABRIL"/>
    <s v="09/05/2418"/>
    <n v="125"/>
    <n v="2555"/>
    <n v="110"/>
    <d v="2024-06-29T00:00:00"/>
    <n v="189261"/>
    <n v="1440150588.01125"/>
    <n v="106530.7075"/>
    <n v="-1438735251.4687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3"/>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416"/>
    <n v="1821672.3200000003"/>
    <n v="629.16954022988511"/>
    <n v="261734.52873563219"/>
    <n v="227709.04"/>
    <n v="0"/>
    <d v="1900-03-05T00:00:00"/>
    <s v="MAYO"/>
    <s v="09/05/2419"/>
    <n v="125"/>
    <n v="2555"/>
    <n v="110"/>
    <d v="2024-06-30T00:00:00"/>
    <n v="189626"/>
    <n v="1727182176.7616005"/>
    <n v="127517.06240000004"/>
    <n v="-1725488021.5040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4"/>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7"/>
    <s v="5535621100 - FUSE "/>
    <s v="PZA"/>
    <n v="4"/>
    <n v="2245.23"/>
    <n v="8980.92"/>
    <m/>
    <m/>
    <n v="417"/>
    <n v="936260.91"/>
    <n v="322.5905172413793"/>
    <n v="134520.24568965516"/>
    <n v="117032.61374999999"/>
    <n v="0"/>
    <d v="1900-03-05T00:00:00"/>
    <s v="JUNIO"/>
    <s v="09/05/2420"/>
    <n v="125"/>
    <n v="2555"/>
    <n v="110"/>
    <d v="2024-07-01T00:00:00"/>
    <n v="189992"/>
    <n v="889410414.06360006"/>
    <n v="65538.26370000001"/>
    <n v="-888539691.4172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5"/>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8"/>
    <s v="5500560400 - PRESS. SWITCH "/>
    <s v="PZA"/>
    <n v="4"/>
    <n v="12741.46"/>
    <n v="50965.84"/>
    <m/>
    <m/>
    <n v="418"/>
    <n v="5325930.2799999993"/>
    <n v="1830.6695402298849"/>
    <n v="765219.86781609186"/>
    <n v="665741.28499999992"/>
    <n v="0"/>
    <d v="1900-03-05T00:00:00"/>
    <s v="JULIO"/>
    <s v="09/05/2421"/>
    <n v="125"/>
    <n v="2555"/>
    <n v="110"/>
    <d v="2024-07-02T00:00:00"/>
    <n v="190357"/>
    <n v="5069140551.549799"/>
    <n v="372815.11959999998"/>
    <n v="-5064187436.3894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6"/>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9"/>
    <s v="5537302100 - SWITCH "/>
    <s v="PZA"/>
    <n v="4"/>
    <n v="235.6"/>
    <n v="942.4"/>
    <m/>
    <m/>
    <n v="419"/>
    <n v="98716.4"/>
    <n v="33.850574712643677"/>
    <n v="14183.3908045977"/>
    <n v="12339.55"/>
    <n v="0"/>
    <d v="1900-03-05T00:00:00"/>
    <s v="AGOSTO"/>
    <s v="09/05/2422"/>
    <n v="125"/>
    <n v="2555"/>
    <n v="110"/>
    <d v="2024-07-03T00:00:00"/>
    <n v="190722"/>
    <n v="94136946.203999996"/>
    <n v="6910.1480000000001"/>
    <n v="-94045139.95199999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7"/>
    <x v="75"/>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420"/>
    <n v="112572.59999999999"/>
    <n v="38.510057471264361"/>
    <n v="16174.224137931031"/>
    <n v="14071.574999999997"/>
    <n v="0"/>
    <d v="1900-03-05T00:00:00"/>
    <s v="SEPTIEMBRE"/>
    <s v="09/05/2423"/>
    <n v="125"/>
    <n v="2555"/>
    <n v="110"/>
    <d v="2024-07-04T00:00:00"/>
    <n v="191087"/>
    <n v="107555802.08099999"/>
    <n v="7880.0820000000003"/>
    <n v="-107451109.562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8"/>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1"/>
    <s v="5534903100 - PRESSURE SWITCH "/>
    <s v="PZA"/>
    <n v="4"/>
    <n v="623.34"/>
    <n v="2493.36"/>
    <m/>
    <m/>
    <n v="421"/>
    <n v="262426.14"/>
    <n v="89.560344827586206"/>
    <n v="37704.90517241379"/>
    <n v="32803.267499999994"/>
    <n v="0"/>
    <d v="1900-03-05T00:00:00"/>
    <s v="OCTUBRE"/>
    <s v="09/05/2424"/>
    <n v="125"/>
    <n v="2555"/>
    <n v="110"/>
    <d v="2024-07-05T00:00:00"/>
    <n v="191453"/>
    <n v="251211358.90710002"/>
    <n v="18369.829800000003"/>
    <n v="-250967302.59690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9"/>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422"/>
    <n v="1547537.3"/>
    <n v="526.88936781609198"/>
    <n v="222347.3132183908"/>
    <n v="193442.16250000001"/>
    <n v="0"/>
    <d v="1900-03-05T00:00:00"/>
    <s v="NOVIEMBRE"/>
    <s v="09/05/2425"/>
    <n v="125"/>
    <n v="2555"/>
    <n v="110"/>
    <d v="2024-07-06T00:00:00"/>
    <n v="191818"/>
    <n v="1484227549.0570002"/>
    <n v="108327.61100000002"/>
    <n v="-1482788339.36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10"/>
    <x v="8"/>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3"/>
    <s v="5535002900 - TEMP. SENSOR "/>
    <s v="PZA"/>
    <n v="6"/>
    <n v="342.5"/>
    <n v="2055"/>
    <m/>
    <m/>
    <n v="423"/>
    <n v="144877.5"/>
    <n v="49.209770114942529"/>
    <n v="20815.732758620688"/>
    <n v="18109.6875"/>
    <n v="0"/>
    <d v="1900-03-05T00:00:00"/>
    <s v="DICIEMBRE"/>
    <s v="09/05/2426"/>
    <n v="125"/>
    <n v="2555"/>
    <n v="110"/>
    <d v="2024-07-07T00:00:00"/>
    <n v="192183"/>
    <n v="139214962.91249999"/>
    <n v="10141.425000000001"/>
    <n v="-139080226.8375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11"/>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4"/>
    <s v="5580016370 - PLC SYSTEM "/>
    <s v="PZA"/>
    <n v="2"/>
    <n v="19480.14"/>
    <n v="38960.28"/>
    <m/>
    <m/>
    <n v="424"/>
    <n v="8259579.3599999994"/>
    <n v="2798.8706896551726"/>
    <n v="1186721.1724137932"/>
    <n v="1032447.42"/>
    <n v="0"/>
    <d v="1900-03-05T00:00:00"/>
    <s v="ENERO"/>
    <s v="09/05/2427"/>
    <n v="125"/>
    <n v="2555"/>
    <n v="110"/>
    <d v="2024-07-08T00:00:00"/>
    <n v="192548"/>
    <n v="7951827433.0463991"/>
    <n v="578170.55520000006"/>
    <n v="-7944146024.241599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12"/>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5"/>
    <s v="5590000737 - GENERATOR "/>
    <s v="PZA"/>
    <n v="2"/>
    <n v="13794.72"/>
    <n v="27589.439999999999"/>
    <m/>
    <m/>
    <n v="425"/>
    <n v="5862756"/>
    <n v="1982"/>
    <n v="842350"/>
    <n v="732844.5"/>
    <n v="0"/>
    <d v="1900-03-05T00:00:00"/>
    <s v="FEBRERO"/>
    <s v="09/05/2428"/>
    <n v="125"/>
    <n v="2555"/>
    <n v="110"/>
    <d v="2024-07-09T00:00:00"/>
    <n v="192914"/>
    <n v="5655038554.9200001"/>
    <n v="410392.92000000004"/>
    <n v="-5649586191.84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3"/>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6"/>
    <s v="5575700122 - PLC SYSTEM "/>
    <s v="PZA"/>
    <n v="2"/>
    <n v="15141.69"/>
    <n v="30283.38"/>
    <m/>
    <m/>
    <n v="426"/>
    <n v="6450359.9400000004"/>
    <n v="2175.530172413793"/>
    <n v="926775.85344827583"/>
    <n v="806294.99249999993"/>
    <n v="0"/>
    <d v="1900-03-05T00:00:00"/>
    <s v="MARZO"/>
    <s v="09/05/2429"/>
    <n v="125"/>
    <n v="2555"/>
    <n v="110"/>
    <d v="2024-07-10T00:00:00"/>
    <n v="193279"/>
    <n v="6233595594.2163"/>
    <n v="451525.19580000004"/>
    <n v="-6227596759.472101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4"/>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7"/>
    <s v="3176002806 - INSTRUMENT "/>
    <s v="PZA"/>
    <n v="2"/>
    <n v="5793.02"/>
    <n v="11586.04"/>
    <m/>
    <m/>
    <n v="427"/>
    <n v="2473619.54"/>
    <n v="832.330459770115"/>
    <n v="355405.10632183909"/>
    <n v="309202.4425"/>
    <n v="0"/>
    <d v="1900-03-05T00:00:00"/>
    <s v="ABRIL"/>
    <s v="09/05/2430"/>
    <n v="125"/>
    <n v="2555"/>
    <n v="110"/>
    <d v="2024-07-11T00:00:00"/>
    <n v="193644"/>
    <n v="2395007911.0188003"/>
    <n v="173153.36780000001"/>
    <n v="-2392707444.8466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5"/>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8"/>
    <s v="5580101816 - CABLE "/>
    <s v="PZA"/>
    <n v="2"/>
    <n v="11989.78"/>
    <n v="23979.56"/>
    <m/>
    <m/>
    <n v="428"/>
    <n v="5131625.84"/>
    <n v="1722.6695402298851"/>
    <n v="737302.5632183908"/>
    <n v="641453.23"/>
    <n v="0"/>
    <d v="1900-03-05T00:00:00"/>
    <s v="MAYO"/>
    <s v="09/05/2431"/>
    <n v="125"/>
    <n v="2555"/>
    <n v="110"/>
    <d v="2024-07-12T00:00:00"/>
    <n v="194009"/>
    <n v="4977907987.9628"/>
    <n v="359213.8088"/>
    <n v="-4973135575.9315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6"/>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1900-03-05T00:00:00"/>
    <s v="JUNIO"/>
    <s v="09/05/2432"/>
    <n v="125"/>
    <n v="2555"/>
    <n v="110"/>
    <d v="2024-07-13T00:00:00"/>
    <n v="194375"/>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7"/>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8"/>
    <x v="29"/>
    <x v="18"/>
    <x v="62"/>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9"/>
    <x v="45"/>
    <x v="18"/>
    <x v="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8"/>
    <x v="7"/>
    <x v="5"/>
    <x v="63"/>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1900-04-29T00:00:00"/>
    <s v="OCTUBRE"/>
    <s v="09/05/2436"/>
    <n v="125"/>
    <n v="2555"/>
    <n v="110"/>
    <d v="2024-07-17T00:00:00"/>
    <n v="195781"/>
    <n v="511695110.88665003"/>
    <n v="36590.535100000001"/>
    <n v="-511208979.49174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20"/>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1900-04-29T00:00:00"/>
    <s v="NOVIEMBRE"/>
    <s v="09/05/2437"/>
    <n v="125"/>
    <n v="2555"/>
    <n v="110"/>
    <d v="2024-07-18T00:00:00"/>
    <n v="196146"/>
    <n v="1602705651.1325998"/>
    <n v="114393.7634"/>
    <n v="-1601185848.27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9"/>
    <x v="45"/>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1900-04-29T00:00:00"/>
    <s v="DICIEMBRE"/>
    <s v="09/05/2438"/>
    <n v="125"/>
    <n v="2555"/>
    <n v="110"/>
    <d v="2024-07-19T00:00:00"/>
    <n v="196511"/>
    <n v="96650545.535249993"/>
    <n v="6885.6585000000005"/>
    <n v="-96559064.6437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91"/>
    <x v="29"/>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1900-04-29T00:00:00"/>
    <s v="ENERO"/>
    <s v="09/05/2439"/>
    <n v="125"/>
    <n v="2555"/>
    <n v="110"/>
    <d v="2024-07-20T00:00:00"/>
    <n v="196876"/>
    <n v="68434294.475999996"/>
    <n v="4866.4140000000007"/>
    <n v="-68369640.6899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602"/>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1900-04-29T00:00:00"/>
    <s v="FEBRERO"/>
    <s v="09/05/2440"/>
    <n v="125"/>
    <n v="2555"/>
    <n v="110"/>
    <d v="2024-07-21T00:00:00"/>
    <n v="197242"/>
    <n v="1580445460.6555002"/>
    <n v="112178.11850000001"/>
    <n v="-1578955094.22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4"/>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1900-04-29T00:00:00"/>
    <s v="MARZO"/>
    <s v="09/05/2441"/>
    <n v="125"/>
    <n v="2555"/>
    <n v="110"/>
    <d v="2024-07-22T00:00:00"/>
    <n v="197607"/>
    <n v="971644230.49590003"/>
    <n v="68838.751800000013"/>
    <n v="-970729658.50769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5"/>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1900-04-29T00:00:00"/>
    <s v="ABRIL"/>
    <s v="09/05/2442"/>
    <n v="125"/>
    <n v="2555"/>
    <n v="110"/>
    <d v="2024-07-23T00:00:00"/>
    <n v="197972"/>
    <n v="5536782840.4684"/>
    <n v="391545.06579999998"/>
    <n v="-5531580884.5942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12"/>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1900-04-29T00:00:00"/>
    <s v="MAYO"/>
    <s v="09/05/2443"/>
    <n v="125"/>
    <n v="2555"/>
    <n v="110"/>
    <d v="2024-07-24T00:00:00"/>
    <n v="198337"/>
    <n v="6019207437.407999"/>
    <n v="424877.37600000005"/>
    <n v="-6013562637.98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21"/>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1900-04-29T00:00:00"/>
    <s v="JUNIO"/>
    <s v="09/05/2444"/>
    <n v="125"/>
    <n v="2555"/>
    <n v="110"/>
    <d v="2024-07-25T00:00:00"/>
    <n v="198703"/>
    <n v="8208677733.7572002"/>
    <n v="578358.09360000002"/>
    <n v="-8200993833.37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22"/>
    <x v="2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1900-04-29T00:00:00"/>
    <s v="JULIO"/>
    <s v="09/05/2445"/>
    <n v="125"/>
    <n v="2555"/>
    <n v="110"/>
    <d v="2024-07-26T00:00:00"/>
    <n v="199068"/>
    <n v="2024706354.8243999"/>
    <n v="142392.99619999999"/>
    <n v="-2022814562.1605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3"/>
    <x v="29"/>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1900-04-29T00:00:00"/>
    <s v="AGOSTO"/>
    <s v="09/05/2446"/>
    <n v="125"/>
    <n v="2555"/>
    <n v="110"/>
    <d v="2024-07-27T00:00:00"/>
    <n v="199433"/>
    <n v="299396477.8272"/>
    <n v="21017.337600000003"/>
    <n v="-299117247.4847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4"/>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1900-04-29T00:00:00"/>
    <s v="SEPTIEMBRE"/>
    <s v="09/05/2447"/>
    <n v="125"/>
    <n v="2555"/>
    <n v="110"/>
    <d v="2024-07-28T00:00:00"/>
    <n v="199798"/>
    <n v="4400071394.8403997"/>
    <n v="308316.39720000001"/>
    <n v="-4395975191.277599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5"/>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1900-04-29T00:00:00"/>
    <s v="OCTUBRE"/>
    <s v="09/05/2448"/>
    <n v="125"/>
    <n v="2555"/>
    <n v="110"/>
    <d v="2024-07-29T00:00:00"/>
    <n v="200164"/>
    <n v="1462734209.3150001"/>
    <n v="102307.50250000002"/>
    <n v="-1461374981.06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6"/>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1900-04-29T00:00:00"/>
    <s v="NOVIEMBRE"/>
    <s v="09/05/2449"/>
    <n v="125"/>
    <n v="2555"/>
    <n v="110"/>
    <d v="2024-07-30T00:00:00"/>
    <n v="200529"/>
    <n v="5514561557.0829"/>
    <n v="385000.98140000005"/>
    <n v="-5509446544.0443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7"/>
    <x v="45"/>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1900-04-29T00:00:00"/>
    <s v="DICIEMBRE"/>
    <s v="09/05/2450"/>
    <n v="125"/>
    <n v="2555"/>
    <n v="110"/>
    <d v="2024-07-31T00:00:00"/>
    <n v="200894"/>
    <n v="92251147.571400017"/>
    <n v="6428.8434000000016"/>
    <n v="-92165735.79480001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8"/>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1900-04-29T00:00:00"/>
    <s v="ENERO"/>
    <s v="09/05/2451"/>
    <n v="125"/>
    <n v="2555"/>
    <n v="110"/>
    <d v="2024-08-01T00:00:00"/>
    <n v="201259"/>
    <n v="204893254.51840001"/>
    <n v="14252.806400000003"/>
    <n v="-204703895.804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9"/>
    <x v="2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1900-04-29T00:00:00"/>
    <s v="FEBRERO"/>
    <s v="09/05/2452"/>
    <n v="125"/>
    <n v="2555"/>
    <n v="110"/>
    <d v="2024-08-02T00:00:00"/>
    <n v="201625"/>
    <n v="1282193711.2812502"/>
    <n v="89030.189500000022"/>
    <n v="-1281010881.62075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30"/>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1900-04-29T00:00:00"/>
    <s v="MARZO"/>
    <s v="09/05/2453"/>
    <n v="125"/>
    <n v="2555"/>
    <n v="110"/>
    <d v="2024-08-03T00:00:00"/>
    <n v="201990"/>
    <n v="962865121.05000007"/>
    <n v="66736.530000000013"/>
    <n v="-961978478.5800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31"/>
    <x v="22"/>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1900-04-29T00:00:00"/>
    <s v="ABRIL"/>
    <s v="09/05/2454"/>
    <n v="125"/>
    <n v="2555"/>
    <n v="110"/>
    <d v="2024-08-04T00:00:00"/>
    <n v="202355"/>
    <n v="10609219.706250001"/>
    <n v="734.00250000000005"/>
    <n v="-10599467.9587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32"/>
    <x v="22"/>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1900-04-29T00:00:00"/>
    <s v="MAYO"/>
    <s v="09/05/2455"/>
    <n v="125"/>
    <n v="2555"/>
    <n v="110"/>
    <d v="2024-08-05T00:00:00"/>
    <n v="202720"/>
    <n v="6217057.5039999997"/>
    <n v="429.35480000000007"/>
    <n v="-6211353.21880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3"/>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1900-04-29T00:00:00"/>
    <s v="JUNIO"/>
    <s v="09/05/2456"/>
    <n v="125"/>
    <n v="2555"/>
    <n v="110"/>
    <d v="2024-08-06T00:00:00"/>
    <n v="203086"/>
    <n v="505583977.98479998"/>
    <n v="34853.095199999996"/>
    <n v="-505120929.7199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4"/>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1900-04-29T00:00:00"/>
    <s v="JULIO"/>
    <s v="09/05/2457"/>
    <n v="125"/>
    <n v="2555"/>
    <n v="110"/>
    <d v="2024-08-07T00:00:00"/>
    <n v="203451"/>
    <n v="2208493706.4776998"/>
    <n v="151972.27780000001"/>
    <n v="-2206474646.2155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5"/>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1900-04-29T00:00:00"/>
    <s v="AGOSTO"/>
    <s v="09/05/2458"/>
    <n v="125"/>
    <n v="2555"/>
    <n v="110"/>
    <d v="2024-08-08T00:00:00"/>
    <n v="203816"/>
    <n v="978395574.88399994"/>
    <n v="67205.411000000007"/>
    <n v="-977502702.9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6"/>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1900-04-29T00:00:00"/>
    <s v="SEPTIEMBRE"/>
    <s v="09/05/2459"/>
    <n v="125"/>
    <n v="2555"/>
    <n v="110"/>
    <d v="2024-08-09T00:00:00"/>
    <n v="204181"/>
    <n v="1249904037.2052"/>
    <n v="85701.688800000004"/>
    <n v="-1248765429.054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7"/>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1900-04-29T00:00:00"/>
    <s v="OCTUBRE"/>
    <s v="09/05/2460"/>
    <n v="125"/>
    <n v="2555"/>
    <n v="110"/>
    <d v="2024-08-10T00:00:00"/>
    <n v="204547"/>
    <n v="834730309.07630002"/>
    <n v="57132.220600000008"/>
    <n v="-833971266.7168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8"/>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1900-04-29T00:00:00"/>
    <s v="NOVIEMBRE"/>
    <s v="09/05/2461"/>
    <n v="125"/>
    <n v="2555"/>
    <n v="110"/>
    <d v="2024-08-11T00:00:00"/>
    <n v="204912"/>
    <n v="387866716.11360002"/>
    <n v="26499.834200000001"/>
    <n v="-387514646.8878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9"/>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1900-04-29T00:00:00"/>
    <s v="DICIEMBRE"/>
    <s v="09/05/2462"/>
    <n v="125"/>
    <n v="2555"/>
    <n v="110"/>
    <d v="2024-08-12T00:00:00"/>
    <n v="205277"/>
    <n v="174080120.29965001"/>
    <n v="11872.356300000001"/>
    <n v="-173922387.56594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40"/>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1900-04-29T00:00:00"/>
    <s v="ENERO"/>
    <s v="09/05/2463"/>
    <n v="125"/>
    <n v="2555"/>
    <n v="110"/>
    <d v="2024-08-13T00:00:00"/>
    <n v="205642"/>
    <n v="14000291820.874002"/>
    <n v="953132.55800000008"/>
    <n v="-13987628774.03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41"/>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1900-04-29T00:00:00"/>
    <s v="FEBRERO"/>
    <s v="09/05/2464"/>
    <n v="125"/>
    <n v="2555"/>
    <n v="110"/>
    <d v="2024-08-14T00:00:00"/>
    <n v="206008"/>
    <n v="25434164537.188"/>
    <n v="1728468.3290000001"/>
    <n v="-25411200600.816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42"/>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1900-04-29T00:00:00"/>
    <s v="MARZO"/>
    <s v="09/05/2465"/>
    <n v="125"/>
    <n v="2555"/>
    <n v="110"/>
    <d v="2024-08-15T00:00:00"/>
    <n v="206373"/>
    <n v="25883152782.517799"/>
    <n v="1755869.9004000002"/>
    <n v="-25859824796.6981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3"/>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1900-04-29T00:00:00"/>
    <s v="ABRIL"/>
    <s v="09/05/2466"/>
    <n v="125"/>
    <n v="2555"/>
    <n v="110"/>
    <d v="2024-08-16T00:00:00"/>
    <n v="206738"/>
    <n v="10020650679.640303"/>
    <n v="678584.05090000015"/>
    <n v="-10011635205.8211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4"/>
    <x v="2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1900-04-29T00:00:00"/>
    <s v="MAYO"/>
    <s v="09/05/2467"/>
    <n v="125"/>
    <n v="2555"/>
    <n v="110"/>
    <d v="2024-08-17T00:00:00"/>
    <n v="207103"/>
    <n v="1112995877.3127999"/>
    <n v="75237.646400000012"/>
    <n v="-1111996291.4392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5"/>
    <x v="29"/>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1900-04-29T00:00:00"/>
    <s v="JUNIO"/>
    <s v="09/05/2468"/>
    <n v="125"/>
    <n v="2555"/>
    <n v="110"/>
    <d v="2024-08-18T00:00:00"/>
    <n v="207469"/>
    <n v="1441910846.6812501"/>
    <n v="97300.087500000009"/>
    <n v="-1440618145.518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6"/>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1900-04-29T00:00:00"/>
    <s v="JULIO"/>
    <s v="09/05/2469"/>
    <n v="125"/>
    <n v="2555"/>
    <n v="110"/>
    <d v="2024-08-19T00:00:00"/>
    <n v="207834"/>
    <n v="8232643717.2540007"/>
    <n v="554562.83400000003"/>
    <n v="-8225275953.8880005"/>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7"/>
    <x v="97"/>
    <x v="62"/>
    <x v="64"/>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8"/>
    <x v="98"/>
    <x v="62"/>
    <x v="0"/>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9"/>
    <x v="98"/>
    <x v="62"/>
    <x v="0"/>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50"/>
    <x v="22"/>
    <x v="62"/>
    <x v="0"/>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51"/>
    <x v="99"/>
    <x v="62"/>
    <x v="0"/>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652"/>
    <x v="8"/>
    <x v="56"/>
    <x v="65"/>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653"/>
    <x v="8"/>
    <x v="56"/>
    <x v="0"/>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4"/>
    <x v="73"/>
    <x v="56"/>
    <x v="38"/>
    <x v="3"/>
    <x v="1"/>
    <s v="15/06/2023"/>
    <s v="15/06/2023"/>
    <s v="14:30"/>
    <s v="15:00"/>
    <s v="GLADYS ESCOBAR TORREZ"/>
    <s v="OSCAR ZABALA SOLIZ"/>
    <s v="GLADYS ESCOBAR TORREZ"/>
    <m/>
    <m/>
    <m/>
    <m/>
    <m/>
    <m/>
    <m/>
    <m/>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5"/>
    <x v="7"/>
    <x v="56"/>
    <x v="38"/>
    <x v="3"/>
    <x v="1"/>
    <s v="03/07/2023"/>
    <s v="03/07/2023"/>
    <s v="14:30"/>
    <s v="15:00"/>
    <s v="GLADYS ESCOBAR TORREZ"/>
    <s v="OSCAR ZABALA SOLIZ"/>
    <s v="GLADYS ESCOBAR TORREZ"/>
    <m/>
    <m/>
    <m/>
    <m/>
    <m/>
    <m/>
    <m/>
    <m/>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656"/>
    <x v="73"/>
    <x v="56"/>
    <x v="38"/>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657"/>
    <x v="7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658"/>
    <x v="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9"/>
    <x v="100"/>
    <x v="56"/>
    <x v="66"/>
    <x v="0"/>
    <x v="1"/>
    <s v="15/06/2023"/>
    <s v="15/06/2023"/>
    <s v="14:30"/>
    <s v="15:00"/>
    <s v="DAVID BAGNER ZAMBRANA PINTO"/>
    <s v="OSCAR ZABALA SOLIZ"/>
    <s v="DAVID BAGNER ZAMBRANA PINTO"/>
    <m/>
    <m/>
    <m/>
    <m/>
    <m/>
    <m/>
    <m/>
    <m/>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60"/>
    <x v="101"/>
    <x v="67"/>
    <x v="67"/>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661"/>
    <x v="101"/>
    <x v="67"/>
    <x v="0"/>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62"/>
    <x v="16"/>
    <x v="55"/>
    <x v="68"/>
    <x v="12"/>
    <x v="1"/>
    <s v="26/06/2023"/>
    <s v="26/06/2023"/>
    <s v="14:30"/>
    <s v="15:00"/>
    <s v="CESAR ROCHA ZANGA"/>
    <s v="PAMELA OLIVIA CAYO MAMANI"/>
    <s v="CESAR ROCHA ZANGA"/>
    <m/>
    <m/>
    <m/>
    <m/>
    <m/>
    <m/>
    <m/>
    <m/>
    <m/>
    <m/>
    <m/>
    <m/>
    <m/>
    <m/>
    <m/>
    <m/>
    <s v="COLQUIRI"/>
    <m/>
    <m/>
    <s v="CLQ-23-CD-274/2023 SERVICIO DE MANTENIMIENTO DE BOMBA GOULDS 3700"/>
    <s v="EMC-PCPL-085/2023"/>
    <n v="24120"/>
    <n v="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Pzas."/>
    <n v="1"/>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63"/>
    <x v="29"/>
    <x v="56"/>
    <x v="69"/>
    <x v="0"/>
    <x v="1"/>
    <s v="03/07/2023"/>
    <s v="03/07/2023"/>
    <s v="14:30"/>
    <s v="15:00"/>
    <s v="CESAR ROCHA ZANGA"/>
    <s v="OSCAR ZABALA SOLIZ"/>
    <s v="CESAR ROCHA ZANGA"/>
    <m/>
    <m/>
    <m/>
    <m/>
    <m/>
    <m/>
    <m/>
    <m/>
    <m/>
    <m/>
    <m/>
    <m/>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4"/>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5"/>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6"/>
    <x v="7"/>
    <x v="56"/>
    <x v="0"/>
    <x v="0"/>
    <x v="1"/>
    <s v="03/07/2023"/>
    <s v="03/07/2023"/>
    <s v="14:30"/>
    <s v="15:00"/>
    <s v="CESAR ROCHA ZANGA"/>
    <s v="OSCAR ZABALA SOLIZ"/>
    <s v="CESAR ROCHA ZANGA"/>
    <m/>
    <m/>
    <m/>
    <m/>
    <m/>
    <m/>
    <m/>
    <m/>
    <m/>
    <m/>
    <m/>
    <m/>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7"/>
    <x v="16"/>
    <x v="56"/>
    <x v="0"/>
    <x v="0"/>
    <x v="1"/>
    <s v="03/07/2023"/>
    <s v="03/07/2023"/>
    <s v="14:30"/>
    <s v="15:00"/>
    <s v="CESAR ROCHA ZANGA"/>
    <s v="OSCAR ZABALA SOLIZ"/>
    <s v="CESAR ROCHA ZANGA"/>
    <m/>
    <m/>
    <m/>
    <m/>
    <m/>
    <m/>
    <m/>
    <m/>
    <m/>
    <m/>
    <m/>
    <m/>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8"/>
    <x v="7"/>
    <x v="55"/>
    <x v="7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9"/>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70"/>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71"/>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72"/>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73"/>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4"/>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5"/>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6"/>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7"/>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8"/>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9"/>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80"/>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81"/>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82"/>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83"/>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4"/>
    <x v="103"/>
    <x v="56"/>
    <x v="71"/>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5"/>
    <x v="34"/>
    <x v="56"/>
    <x v="0"/>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6"/>
    <x v="16"/>
    <x v="60"/>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7"/>
    <x v="29"/>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8"/>
    <x v="35"/>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9"/>
    <x v="7"/>
    <x v="68"/>
    <x v="72"/>
    <x v="9"/>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90"/>
    <x v="7"/>
    <x v="68"/>
    <x v="0"/>
    <x v="9"/>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91"/>
    <x v="7"/>
    <x v="5"/>
    <x v="73"/>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92"/>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93"/>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4"/>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5"/>
    <x v="4"/>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6"/>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7"/>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8"/>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9"/>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700"/>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701"/>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702"/>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703"/>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4"/>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5"/>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6"/>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7"/>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8"/>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9"/>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10"/>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11"/>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12"/>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13"/>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4"/>
    <x v="3"/>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5"/>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6"/>
    <x v="104"/>
    <x v="51"/>
    <x v="33"/>
    <x v="9"/>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7"/>
    <x v="105"/>
    <x v="51"/>
    <x v="0"/>
    <x v="9"/>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8"/>
    <x v="106"/>
    <x v="0"/>
    <x v="0"/>
    <x v="9"/>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9"/>
    <x v="16"/>
    <x v="5"/>
    <x v="74"/>
    <x v="9"/>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1"/>
    <s v="RADIATOR CUMMINS N° PARTE ANTERIOR 5580019770 N° PARTE ACTUAL 5580019770L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20"/>
    <x v="16"/>
    <x v="5"/>
    <x v="0"/>
    <x v="9"/>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2"/>
    <s v="RADIATOR DEUTZ N° PARTE ANTERIOR 5580005682 N° PARTE ACTUAL 5580005682L "/>
    <s v="PZA"/>
    <n v="1"/>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61"/>
    <x v="38"/>
    <x v="8"/>
    <x v="56"/>
    <x v="0"/>
    <x v="3"/>
    <x v="0"/>
    <s v="15/06/2023"/>
    <s v="15/06/2023"/>
    <s v="14:30"/>
    <s v="15:00"/>
    <s v="GLADYS ESCOBAR TORREZ"/>
    <s v="OSCAR ZABALA SOLIZ"/>
    <s v="GLADYS ESCOBAR TORREZ"/>
    <m/>
    <m/>
    <m/>
    <m/>
    <m/>
    <m/>
    <m/>
    <m/>
    <m/>
    <m/>
    <m/>
    <m/>
    <m/>
    <m/>
    <m/>
    <m/>
    <s v="COLQUIRI"/>
    <m/>
    <m/>
    <n v="0"/>
    <s v="CMB/EMC/ING-PLA/0088/2023"/>
    <n v="34800"/>
    <n v="0"/>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20"/>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1"/>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s v=" "/>
    <m/>
    <m/>
    <m/>
    <m/>
    <m/>
    <m/>
    <m/>
    <m/>
    <m/>
    <m/>
    <m/>
    <m/>
    <m/>
    <m/>
    <m/>
    <m/>
    <m/>
    <m/>
    <m/>
    <m/>
    <m/>
    <m/>
    <m/>
    <m/>
    <m/>
    <m/>
    <m/>
    <m/>
    <m/>
    <m/>
    <m/>
    <m/>
    <m/>
    <m/>
    <m/>
    <m/>
    <m/>
    <m/>
    <m/>
    <m/>
  </r>
  <r>
    <x v="1"/>
    <x v="121"/>
    <m/>
    <m/>
    <m/>
    <m/>
    <m/>
    <m/>
    <m/>
    <m/>
    <m/>
    <m/>
    <m/>
    <m/>
    <m/>
    <m/>
    <x v="120"/>
    <m/>
    <x v="61"/>
    <x v="38"/>
    <x v="46"/>
    <x v="20"/>
    <x v="0"/>
    <x v="13"/>
    <x v="5"/>
    <m/>
    <m/>
    <m/>
    <m/>
    <m/>
    <m/>
    <m/>
    <m/>
    <m/>
    <m/>
    <m/>
    <m/>
    <m/>
    <m/>
    <m/>
    <m/>
    <m/>
    <m/>
    <m/>
    <m/>
    <m/>
    <m/>
    <m/>
    <m/>
    <m/>
    <m/>
    <m/>
    <m/>
    <m/>
    <m/>
    <s v=" "/>
    <m/>
    <m/>
    <m/>
    <m/>
    <m/>
    <m/>
    <m/>
    <m/>
    <m/>
    <m/>
    <m/>
    <m/>
    <m/>
    <m/>
    <m/>
    <m/>
    <m/>
    <m/>
    <m/>
    <m/>
    <m/>
    <m/>
    <m/>
    <m/>
    <m/>
    <m/>
    <m/>
    <m/>
    <m/>
    <m/>
    <m/>
    <m/>
    <m/>
    <m/>
    <m/>
    <m/>
    <m/>
    <m/>
    <m/>
    <m/>
  </r>
  <r>
    <x v="1"/>
    <x v="121"/>
    <m/>
    <m/>
    <m/>
    <m/>
    <m/>
    <m/>
    <m/>
    <m/>
    <m/>
    <m/>
    <m/>
    <m/>
    <m/>
    <m/>
    <x v="120"/>
    <m/>
    <x v="61"/>
    <x v="38"/>
    <x v="46"/>
    <x v="20"/>
    <x v="0"/>
    <x v="13"/>
    <x v="5"/>
    <m/>
    <m/>
    <m/>
    <m/>
    <m/>
    <m/>
    <m/>
    <m/>
    <m/>
    <m/>
    <m/>
    <m/>
    <m/>
    <m/>
    <m/>
    <m/>
    <m/>
    <m/>
    <m/>
    <m/>
    <m/>
    <m/>
    <m/>
    <m/>
    <m/>
    <m/>
    <m/>
    <m/>
    <m/>
    <m/>
    <s v=" "/>
    <m/>
    <m/>
    <m/>
    <m/>
    <m/>
    <m/>
    <m/>
    <m/>
    <m/>
    <m/>
    <m/>
    <m/>
    <m/>
    <m/>
    <m/>
    <m/>
    <m/>
    <m/>
    <m/>
    <m/>
    <m/>
    <m/>
    <m/>
    <m/>
    <m/>
    <m/>
    <m/>
    <m/>
    <m/>
    <m/>
    <m/>
    <m/>
    <m/>
    <m/>
    <m/>
    <m/>
    <m/>
    <m/>
    <m/>
    <m/>
  </r>
  <r>
    <x v="1"/>
    <x v="121"/>
    <m/>
    <m/>
    <m/>
    <m/>
    <m/>
    <m/>
    <m/>
    <m/>
    <m/>
    <m/>
    <m/>
    <m/>
    <m/>
    <m/>
    <x v="120"/>
    <m/>
    <x v="61"/>
    <x v="38"/>
    <x v="46"/>
    <x v="20"/>
    <x v="0"/>
    <x v="13"/>
    <x v="5"/>
    <m/>
    <m/>
    <m/>
    <m/>
    <m/>
    <m/>
    <m/>
    <m/>
    <m/>
    <m/>
    <m/>
    <m/>
    <m/>
    <m/>
    <m/>
    <m/>
    <m/>
    <m/>
    <m/>
    <m/>
    <m/>
    <m/>
    <m/>
    <m/>
    <m/>
    <m/>
    <m/>
    <m/>
    <m/>
    <m/>
    <s v=" "/>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s v="                                                                                                                                                                                                                                                                                                                                                                                                                                                                                                                                                                                                                                                                                                                                                                                         "/>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s v="                                                  "/>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n v="7.4753699999999998"/>
    <n v="0"/>
    <m/>
    <m/>
    <m/>
    <m/>
    <m/>
    <m/>
    <m/>
    <m/>
    <m/>
    <m/>
    <m/>
    <m/>
    <m/>
    <m/>
    <m/>
    <m/>
    <m/>
    <m/>
    <m/>
    <m/>
    <m/>
    <m/>
    <m/>
    <m/>
    <m/>
    <m/>
    <m/>
    <m/>
    <m/>
    <m/>
    <m/>
    <m/>
    <m/>
    <m/>
    <m/>
  </r>
  <r>
    <x v="0"/>
    <x v="121"/>
    <m/>
    <m/>
    <m/>
    <m/>
    <m/>
    <m/>
    <m/>
    <m/>
    <m/>
    <m/>
    <m/>
    <m/>
    <m/>
    <m/>
    <x v="120"/>
    <m/>
    <x v="61"/>
    <x v="38"/>
    <x v="46"/>
    <x v="20"/>
    <x v="0"/>
    <x v="13"/>
    <x v="5"/>
    <m/>
    <m/>
    <m/>
    <m/>
    <m/>
    <m/>
    <m/>
    <m/>
    <m/>
    <m/>
    <m/>
    <m/>
    <m/>
    <m/>
    <m/>
    <m/>
    <m/>
    <m/>
    <m/>
    <m/>
    <m/>
    <m/>
    <m/>
    <m/>
    <m/>
    <m/>
    <m/>
    <m/>
    <m/>
    <m/>
    <m/>
    <m/>
    <m/>
    <m/>
    <m/>
    <n v="0"/>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0"/>
    <x v="121"/>
    <m/>
    <m/>
    <m/>
    <m/>
    <m/>
    <m/>
    <m/>
    <m/>
    <m/>
    <m/>
    <m/>
    <m/>
    <m/>
    <m/>
    <x v="120"/>
    <m/>
    <x v="61"/>
    <x v="38"/>
    <x v="46"/>
    <x v="20"/>
    <x v="0"/>
    <x v="13"/>
    <x v="5"/>
    <m/>
    <m/>
    <m/>
    <m/>
    <m/>
    <m/>
    <m/>
    <m/>
    <m/>
    <m/>
    <m/>
    <m/>
    <m/>
    <m/>
    <m/>
    <m/>
    <m/>
    <m/>
    <m/>
    <m/>
    <m/>
    <m/>
    <m/>
    <m/>
    <m/>
    <m/>
    <m/>
    <m/>
    <m/>
    <m/>
    <m/>
    <m/>
    <m/>
    <m/>
    <m/>
    <m/>
    <m/>
    <m/>
    <m/>
    <m/>
    <m/>
    <m/>
    <m/>
    <m/>
    <m/>
    <m/>
    <m/>
    <m/>
    <m/>
    <m/>
    <m/>
    <m/>
    <m/>
    <m/>
    <m/>
    <m/>
    <m/>
    <m/>
    <m/>
    <m/>
    <m/>
    <m/>
    <m/>
    <m/>
    <m/>
    <m/>
    <m/>
    <m/>
    <m/>
    <m/>
    <m/>
  </r>
  <r>
    <x v="1"/>
    <x v="121"/>
    <m/>
    <m/>
    <m/>
    <m/>
    <m/>
    <m/>
    <m/>
    <m/>
    <m/>
    <m/>
    <m/>
    <m/>
    <m/>
    <m/>
    <x v="120"/>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AC1617-64BF-4A05-8A81-65462D4DC2C2}" name="Tabla dinámica1" cacheId="8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71">
        <item x="12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40"/>
        <item x="100"/>
        <item m="1" x="149"/>
        <item m="1" x="152"/>
        <item m="1" x="155"/>
        <item m="1" x="157"/>
        <item m="1" x="158"/>
        <item m="1" x="129"/>
        <item m="1" x="131"/>
        <item m="1" x="134"/>
        <item x="101"/>
        <item m="1" x="141"/>
        <item m="1" x="144"/>
        <item m="1" x="146"/>
        <item x="104"/>
        <item x="105"/>
        <item m="1" x="169"/>
        <item m="1" x="124"/>
        <item m="1" x="127"/>
        <item m="1" x="128"/>
        <item m="1" x="130"/>
        <item m="1" x="132"/>
        <item m="1" x="135"/>
        <item m="1" x="137"/>
        <item m="1" x="139"/>
        <item m="1" x="142"/>
        <item x="106"/>
        <item x="110"/>
        <item m="1" x="165"/>
        <item m="1" x="167"/>
        <item m="1" x="122"/>
        <item m="1" x="125"/>
        <item x="107"/>
        <item x="108"/>
        <item x="109"/>
        <item m="1" x="133"/>
        <item m="1" x="159"/>
        <item m="1" x="160"/>
        <item m="1" x="161"/>
        <item x="111"/>
        <item x="112"/>
        <item m="1" x="163"/>
        <item m="1" x="166"/>
        <item m="1" x="168"/>
        <item m="1" x="123"/>
        <item m="1" x="126"/>
        <item m="1" x="150"/>
        <item m="1" x="153"/>
        <item m="1" x="156"/>
        <item x="113"/>
        <item x="114"/>
        <item x="115"/>
        <item m="1" x="162"/>
        <item x="120"/>
        <item x="116"/>
        <item m="1" x="164"/>
        <item m="1" x="143"/>
        <item m="1" x="145"/>
        <item m="1" x="147"/>
        <item m="1" x="148"/>
        <item m="1" x="151"/>
        <item m="1" x="154"/>
        <item x="69"/>
        <item x="46"/>
        <item m="1" x="138"/>
        <item m="1" x="136"/>
        <item x="102"/>
        <item x="103"/>
        <item x="49"/>
        <item x="117"/>
        <item x="118"/>
        <item x="11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6">
        <item x="120"/>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x="53"/>
        <item x="54"/>
        <item x="55"/>
        <item x="56"/>
        <item x="57"/>
        <item x="58"/>
        <item x="59"/>
        <item x="60"/>
        <item x="61"/>
        <item x="62"/>
        <item x="63"/>
        <item x="64"/>
        <item m="1" x="121"/>
        <item x="66"/>
        <item x="69"/>
        <item x="70"/>
        <item x="71"/>
        <item x="72"/>
        <item x="73"/>
        <item m="1" x="123"/>
        <item x="75"/>
        <item x="76"/>
        <item x="77"/>
        <item x="78"/>
        <item x="79"/>
        <item x="80"/>
        <item x="81"/>
        <item x="82"/>
        <item x="83"/>
        <item m="1" x="122"/>
        <item x="85"/>
        <item x="67"/>
        <item x="86"/>
        <item x="87"/>
        <item x="88"/>
        <item x="89"/>
        <item x="90"/>
        <item x="91"/>
        <item x="92"/>
        <item x="93"/>
        <item x="94"/>
        <item x="95"/>
        <item x="96"/>
        <item x="97"/>
        <item sd="0" x="98"/>
        <item x="68"/>
        <item x="99"/>
        <item x="100"/>
        <item x="84"/>
        <item m="1" x="124"/>
        <item x="45"/>
        <item x="101"/>
        <item x="102"/>
        <item x="103"/>
        <item x="104"/>
        <item x="48"/>
        <item x="65"/>
        <item x="105"/>
        <item x="106"/>
        <item x="107"/>
        <item x="108"/>
        <item x="109"/>
        <item x="110"/>
        <item x="74"/>
        <item m="1" x="125"/>
        <item x="111"/>
        <item x="112"/>
        <item x="113"/>
        <item x="114"/>
        <item x="115"/>
        <item x="116"/>
        <item x="117"/>
        <item x="118"/>
        <item x="119"/>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04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809"/>
        <item m="1" x="871"/>
        <item m="1" x="934"/>
        <item m="1" x="784"/>
        <item m="1" x="1013"/>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824"/>
        <item m="1" x="981"/>
        <item x="294"/>
        <item x="299"/>
        <item m="1" x="935"/>
        <item m="1" x="825"/>
        <item m="1" x="796"/>
        <item m="1" x="893"/>
        <item m="1" x="819"/>
        <item m="1" x="896"/>
        <item m="1" x="790"/>
        <item m="1" x="730"/>
        <item m="1" x="738"/>
        <item m="1" x="775"/>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794"/>
        <item m="1" x="942"/>
        <item m="1" x="861"/>
        <item m="1" x="872"/>
        <item m="1" x="1015"/>
        <item m="1" x="797"/>
        <item m="1" x="855"/>
        <item m="1" x="827"/>
        <item m="1" x="815"/>
        <item m="1" x="996"/>
        <item m="1" x="859"/>
        <item m="1" x="940"/>
        <item m="1" x="768"/>
        <item m="1" x="760"/>
        <item m="1" x="733"/>
        <item m="1" x="777"/>
        <item m="1" x="828"/>
        <item m="1" x="802"/>
        <item m="1" x="868"/>
        <item m="1" x="867"/>
        <item m="1" x="866"/>
        <item m="1" x="864"/>
        <item m="1" x="957"/>
        <item m="1" x="785"/>
        <item m="1" x="897"/>
        <item m="1" x="953"/>
        <item m="1" x="943"/>
        <item x="376"/>
        <item x="377"/>
        <item x="378"/>
        <item x="379"/>
        <item x="380"/>
        <item x="381"/>
        <item m="1" x="1019"/>
        <item m="1" x="937"/>
        <item m="1" x="854"/>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sd="0" x="426"/>
        <item x="427"/>
        <item x="428"/>
        <item x="429"/>
        <item x="430"/>
        <item x="431"/>
        <item x="432"/>
        <item x="433"/>
        <item x="434"/>
        <item x="435"/>
        <item x="436"/>
        <item x="437"/>
        <item x="438"/>
        <item x="439"/>
        <item x="440"/>
        <item x="441"/>
        <item x="442"/>
        <item x="443"/>
        <item x="444"/>
        <item m="1" x="857"/>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931"/>
        <item m="1" x="1027"/>
        <item m="1" x="948"/>
        <item m="1" x="923"/>
        <item m="1" x="856"/>
        <item m="1" x="894"/>
        <item x="452"/>
        <item x="453"/>
        <item x="454"/>
        <item x="455"/>
        <item x="242"/>
        <item x="243"/>
        <item x="244"/>
        <item x="245"/>
        <item x="246"/>
        <item x="385"/>
        <item x="386"/>
        <item x="387"/>
        <item x="388"/>
        <item x="389"/>
        <item m="1" x="839"/>
        <item m="1" x="976"/>
        <item m="1" x="1048"/>
        <item m="1" x="822"/>
        <item x="460"/>
        <item x="461"/>
        <item x="462"/>
        <item x="463"/>
        <item x="289"/>
        <item x="290"/>
        <item x="305"/>
        <item x="306"/>
        <item m="1" x="814"/>
        <item m="1" x="877"/>
        <item m="1" x="813"/>
        <item m="1" x="959"/>
        <item m="1" x="970"/>
        <item m="1" x="843"/>
        <item m="1" x="992"/>
        <item m="1" x="993"/>
        <item m="1" x="844"/>
        <item m="1" x="964"/>
        <item m="1" x="960"/>
        <item m="1" x="965"/>
        <item m="1" x="963"/>
        <item m="1" x="762"/>
        <item m="1" x="763"/>
        <item m="1" x="1045"/>
        <item m="1" x="955"/>
        <item m="1" x="956"/>
        <item m="1" x="860"/>
        <item m="1" x="901"/>
        <item m="1" x="988"/>
        <item m="1" x="1010"/>
        <item m="1" x="1044"/>
        <item m="1" x="723"/>
        <item m="1" x="925"/>
        <item m="1" x="983"/>
        <item m="1" x="926"/>
        <item m="1" x="800"/>
        <item m="1" x="891"/>
        <item m="1" x="930"/>
        <item m="1" x="920"/>
        <item m="1" x="724"/>
        <item m="1" x="991"/>
        <item m="1" x="826"/>
        <item m="1" x="949"/>
        <item m="1" x="773"/>
        <item m="1" x="951"/>
        <item m="1" x="771"/>
        <item m="1" x="817"/>
        <item m="1" x="874"/>
        <item m="1" x="732"/>
        <item m="1" x="761"/>
        <item m="1" x="884"/>
        <item m="1" x="1035"/>
        <item m="1" x="783"/>
        <item m="1" x="736"/>
        <item x="508"/>
        <item m="1" x="1043"/>
        <item x="509"/>
        <item x="510"/>
        <item x="511"/>
        <item x="512"/>
        <item m="1" x="979"/>
        <item m="1" x="879"/>
        <item m="1" x="906"/>
        <item x="517"/>
        <item x="518"/>
        <item x="519"/>
        <item x="520"/>
        <item x="521"/>
        <item x="522"/>
        <item m="1" x="895"/>
        <item x="524"/>
        <item m="1" x="807"/>
        <item x="526"/>
        <item x="527"/>
        <item x="528"/>
        <item x="529"/>
        <item x="530"/>
        <item x="531"/>
        <item x="223"/>
        <item x="224"/>
        <item m="1" x="1000"/>
        <item m="1" x="1001"/>
        <item m="1" x="1002"/>
        <item m="1" x="1003"/>
        <item m="1" x="1004"/>
        <item m="1" x="788"/>
        <item m="1" x="811"/>
        <item m="1" x="789"/>
        <item m="1" x="798"/>
        <item m="1" x="1031"/>
        <item m="1" x="1033"/>
        <item m="1" x="1039"/>
        <item m="1" x="721"/>
        <item m="1" x="729"/>
        <item m="1" x="735"/>
        <item m="1" x="749"/>
        <item m="1" x="770"/>
        <item m="1" x="984"/>
        <item m="1" x="973"/>
        <item m="1" x="961"/>
        <item m="1" x="947"/>
        <item m="1" x="941"/>
        <item m="1" x="780"/>
        <item m="1" x="936"/>
        <item m="1" x="774"/>
        <item m="1" x="932"/>
        <item m="1" x="769"/>
        <item m="1" x="766"/>
        <item m="1" x="799"/>
        <item m="1" x="801"/>
        <item m="1" x="805"/>
        <item m="1" x="933"/>
        <item m="1" x="870"/>
        <item m="1" x="971"/>
        <item m="1" x="939"/>
        <item m="1" x="850"/>
        <item m="1" x="765"/>
        <item m="1" x="997"/>
        <item m="1" x="986"/>
        <item m="1" x="985"/>
        <item m="1" x="922"/>
        <item m="1" x="919"/>
        <item m="1" x="945"/>
        <item m="1" x="990"/>
        <item m="1" x="989"/>
        <item m="1" x="1009"/>
        <item m="1" x="821"/>
        <item m="1" x="924"/>
        <item m="1" x="1021"/>
        <item m="1" x="810"/>
        <item m="1" x="886"/>
        <item m="1" x="892"/>
        <item m="1" x="776"/>
        <item m="1" x="1030"/>
        <item m="1" x="1046"/>
        <item m="1" x="878"/>
        <item m="1" x="1026"/>
        <item m="1" x="862"/>
        <item m="1" x="881"/>
        <item m="1" x="1018"/>
        <item m="1" x="812"/>
        <item m="1" x="792"/>
        <item m="1" x="786"/>
        <item m="1" x="921"/>
        <item m="1" x="975"/>
        <item m="1" x="722"/>
        <item m="1" x="731"/>
        <item m="1" x="751"/>
        <item m="1" x="816"/>
        <item m="1" x="858"/>
        <item m="1" x="787"/>
        <item m="1" x="883"/>
        <item m="1" x="928"/>
        <item m="1" x="1023"/>
        <item m="1" x="1034"/>
        <item m="1" x="726"/>
        <item m="1" x="954"/>
        <item m="1" x="962"/>
        <item m="1" x="1017"/>
        <item x="221"/>
        <item x="293"/>
        <item x="346"/>
        <item x="347"/>
        <item x="348"/>
        <item m="1" x="967"/>
        <item m="1" x="873"/>
        <item m="1" x="958"/>
        <item m="1" x="905"/>
        <item m="1" x="952"/>
        <item m="1" x="946"/>
        <item m="1" x="977"/>
        <item m="1" x="969"/>
        <item m="1" x="907"/>
        <item m="1" x="1037"/>
        <item m="1" x="887"/>
        <item m="1" x="752"/>
        <item m="1" x="753"/>
        <item m="1" x="754"/>
        <item m="1" x="755"/>
        <item m="1" x="757"/>
        <item m="1" x="841"/>
        <item m="1" x="842"/>
        <item m="1" x="845"/>
        <item m="1" x="846"/>
        <item m="1" x="847"/>
        <item m="1" x="848"/>
        <item m="1" x="849"/>
        <item m="1" x="851"/>
        <item m="1" x="852"/>
        <item m="1" x="853"/>
        <item m="1" x="908"/>
        <item m="1" x="909"/>
        <item m="1" x="910"/>
        <item m="1" x="911"/>
        <item m="1" x="912"/>
        <item m="1" x="913"/>
        <item m="1" x="914"/>
        <item m="1" x="916"/>
        <item m="1" x="917"/>
        <item m="1" x="918"/>
        <item m="1" x="994"/>
        <item m="1" x="995"/>
        <item m="1" x="998"/>
        <item m="1" x="999"/>
        <item m="1" x="1005"/>
        <item m="1" x="1006"/>
        <item m="1" x="1007"/>
        <item m="1" x="1008"/>
        <item m="1" x="1011"/>
        <item m="1" x="1012"/>
        <item m="1" x="739"/>
        <item m="1" x="741"/>
        <item m="1" x="742"/>
        <item m="1" x="743"/>
        <item m="1" x="744"/>
        <item m="1" x="745"/>
        <item m="1" x="746"/>
        <item m="1" x="747"/>
        <item m="1" x="748"/>
        <item m="1" x="750"/>
        <item m="1" x="829"/>
        <item m="1" x="830"/>
        <item m="1" x="831"/>
        <item m="1" x="832"/>
        <item m="1" x="833"/>
        <item m="1" x="835"/>
        <item m="1" x="836"/>
        <item m="1" x="837"/>
        <item m="1" x="838"/>
        <item m="1" x="840"/>
        <item m="1" x="898"/>
        <item m="1" x="899"/>
        <item m="1" x="900"/>
        <item m="1" x="902"/>
        <item m="1" x="903"/>
        <item m="1" x="904"/>
        <item m="1" x="1022"/>
        <item m="1" x="1047"/>
        <item m="1" x="820"/>
        <item m="1" x="1024"/>
        <item m="1" x="795"/>
        <item m="1" x="806"/>
        <item m="1" x="1016"/>
        <item m="1" x="734"/>
        <item m="1" x="966"/>
        <item m="1" x="1029"/>
        <item m="1" x="727"/>
        <item m="1" x="1040"/>
        <item m="1" x="804"/>
        <item m="1" x="1032"/>
        <item m="1" x="880"/>
        <item m="1" x="876"/>
        <item m="1" x="915"/>
        <item m="1" x="875"/>
        <item m="1" x="1028"/>
        <item m="1" x="1041"/>
        <item m="1" x="1014"/>
        <item m="1" x="759"/>
        <item m="1" x="1042"/>
        <item m="1" x="987"/>
        <item m="1" x="980"/>
        <item m="1" x="982"/>
        <item m="1" x="782"/>
        <item m="1" x="889"/>
        <item m="1" x="767"/>
        <item m="1" x="756"/>
        <item m="1" x="803"/>
        <item m="1" x="725"/>
        <item m="1" x="865"/>
        <item m="1" x="863"/>
        <item m="1" x="728"/>
        <item m="1" x="781"/>
        <item m="1" x="929"/>
        <item m="1" x="1036"/>
        <item m="1" x="972"/>
        <item x="226"/>
        <item x="232"/>
        <item m="1" x="968"/>
        <item x="618"/>
        <item x="619"/>
        <item m="1" x="885"/>
        <item m="1" x="1020"/>
        <item m="1" x="944"/>
        <item m="1" x="740"/>
        <item m="1" x="834"/>
        <item m="1" x="791"/>
        <item m="1" x="779"/>
        <item m="1" x="882"/>
        <item m="1" x="974"/>
        <item m="1" x="793"/>
        <item m="1" x="778"/>
        <item m="1" x="758"/>
        <item m="1" x="978"/>
        <item m="1" x="764"/>
        <item m="1" x="823"/>
        <item m="1" x="772"/>
        <item m="1" x="818"/>
        <item m="1" x="927"/>
        <item m="1" x="869"/>
        <item m="1" x="1038"/>
        <item m="1" x="890"/>
        <item m="1" x="888"/>
        <item m="1" x="950"/>
        <item m="1" x="737"/>
        <item m="1" x="808"/>
        <item m="1" x="938"/>
        <item x="647"/>
        <item x="648"/>
        <item x="649"/>
        <item x="650"/>
        <item x="651"/>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82"/>
        <item x="383"/>
        <item x="384"/>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652"/>
        <item x="653"/>
        <item x="654"/>
        <item m="1" x="1025"/>
        <item x="656"/>
        <item x="657"/>
        <item x="658"/>
        <item x="659"/>
        <item x="660"/>
        <item x="661"/>
        <item x="291"/>
        <item x="292"/>
        <item x="349"/>
        <item x="445"/>
        <item x="563"/>
        <item x="564"/>
        <item x="565"/>
        <item x="566"/>
        <item x="567"/>
        <item x="568"/>
        <item x="569"/>
        <item x="570"/>
        <item x="571"/>
        <item x="572"/>
        <item x="573"/>
        <item x="574"/>
        <item x="575"/>
        <item x="576"/>
        <item x="577"/>
        <item x="662"/>
        <item x="300"/>
        <item x="301"/>
        <item x="302"/>
        <item x="303"/>
        <item x="513"/>
        <item x="514"/>
        <item x="515"/>
        <item x="516"/>
        <item x="523"/>
        <item x="525"/>
        <item x="655"/>
        <item x="663"/>
        <item x="664"/>
        <item x="665"/>
        <item x="666"/>
        <item x="667"/>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20"/>
        <item x="621"/>
        <item x="622"/>
        <item x="623"/>
        <item x="624"/>
        <item x="625"/>
        <item x="626"/>
        <item x="627"/>
        <item x="628"/>
        <item x="629"/>
        <item x="630"/>
        <item x="631"/>
        <item x="632"/>
        <item x="633"/>
        <item x="634"/>
        <item x="635"/>
        <item x="636"/>
        <item x="637"/>
        <item x="638"/>
        <item x="639"/>
        <item x="640"/>
        <item x="641"/>
        <item x="642"/>
        <item x="643"/>
        <item x="644"/>
        <item x="645"/>
        <item x="646"/>
        <item x="668"/>
        <item x="669"/>
        <item x="670"/>
        <item x="671"/>
        <item x="672"/>
        <item x="673"/>
        <item x="674"/>
        <item x="675"/>
        <item x="676"/>
        <item x="677"/>
        <item x="678"/>
        <item x="679"/>
        <item x="680"/>
        <item x="681"/>
        <item x="682"/>
        <item x="683"/>
        <item x="446"/>
        <item x="447"/>
        <item x="448"/>
        <item x="449"/>
        <item x="450"/>
        <item x="451"/>
        <item x="456"/>
        <item x="457"/>
        <item x="458"/>
        <item x="459"/>
        <item x="617"/>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s>
    </pivotField>
    <pivotField axis="axisRow" compact="0" outline="0" showAll="0" defaultSubtotal="0">
      <items count="164">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6"/>
        <item m="1" x="127"/>
        <item m="1" x="110"/>
        <item m="1" x="151"/>
        <item m="1" x="132"/>
        <item m="1" x="115"/>
        <item m="1" x="155"/>
        <item m="1" x="136"/>
        <item x="100"/>
        <item m="1" x="159"/>
        <item m="1" x="140"/>
        <item m="1" x="122"/>
        <item m="1" x="162"/>
        <item m="1" x="144"/>
        <item m="1" x="108"/>
        <item m="1" x="149"/>
        <item m="1" x="130"/>
        <item m="1" x="113"/>
        <item m="1" x="153"/>
        <item m="1" x="134"/>
        <item m="1" x="117"/>
        <item m="1" x="157"/>
        <item m="1" x="138"/>
        <item m="1" x="120"/>
        <item m="1" x="160"/>
        <item m="1" x="142"/>
        <item m="1" x="124"/>
        <item m="1" x="147"/>
        <item m="1" x="128"/>
        <item m="1" x="111"/>
        <item m="1" x="152"/>
        <item m="1" x="133"/>
        <item m="1" x="116"/>
        <item m="1" x="156"/>
        <item m="1" x="137"/>
        <item m="1" x="119"/>
        <item m="1" x="141"/>
        <item m="1" x="123"/>
        <item m="1" x="163"/>
        <item m="1" x="145"/>
        <item m="1" x="126"/>
        <item m="1" x="109"/>
        <item m="1" x="150"/>
        <item m="1" x="131"/>
        <item m="1" x="114"/>
        <item m="1" x="154"/>
        <item m="1" x="135"/>
        <item m="1" x="118"/>
        <item m="1" x="158"/>
        <item m="1" x="139"/>
        <item m="1" x="121"/>
        <item m="1" x="161"/>
        <item m="1" x="143"/>
        <item m="1" x="125"/>
        <item m="1" x="107"/>
        <item m="1" x="148"/>
        <item m="1" x="129"/>
        <item m="1" x="112"/>
        <item x="96"/>
        <item x="67"/>
        <item x="71"/>
        <item x="97"/>
        <item x="99"/>
        <item x="101"/>
        <item x="102"/>
        <item x="103"/>
        <item x="104"/>
        <item x="105"/>
        <item x="106"/>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85">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x="36"/>
        <item x="37"/>
        <item x="38"/>
        <item x="39"/>
        <item x="40"/>
        <item x="41"/>
        <item m="1" x="83"/>
        <item x="43"/>
        <item x="44"/>
        <item m="1" x="78"/>
        <item m="1" x="75"/>
        <item x="46"/>
        <item x="47"/>
        <item x="48"/>
        <item x="49"/>
        <item x="50"/>
        <item x="51"/>
        <item m="1" x="80"/>
        <item m="1" x="79"/>
        <item x="52"/>
        <item x="53"/>
        <item x="54"/>
        <item x="55"/>
        <item x="56"/>
        <item x="57"/>
        <item x="58"/>
        <item x="59"/>
        <item x="60"/>
        <item m="1" x="77"/>
        <item m="1" x="76"/>
        <item x="61"/>
        <item x="27"/>
        <item m="1" x="81"/>
        <item x="62"/>
        <item x="63"/>
        <item x="64"/>
        <item x="29"/>
        <item x="42"/>
        <item x="65"/>
        <item x="66"/>
        <item m="1" x="82"/>
        <item x="67"/>
        <item x="45"/>
        <item x="68"/>
        <item x="69"/>
        <item x="70"/>
        <item x="71"/>
        <item x="72"/>
        <item x="73"/>
        <item x="74"/>
        <item t="default"/>
      </items>
    </pivotField>
    <pivotField axis="axisRow" compact="0" outline="0" showAll="0" defaultSubtotal="0">
      <items count="14">
        <item x="0"/>
        <item x="13"/>
        <item x="1"/>
        <item x="2"/>
        <item x="3"/>
        <item x="10"/>
        <item x="4"/>
        <item x="5"/>
        <item x="6"/>
        <item x="7"/>
        <item x="8"/>
        <item x="11"/>
        <item x="9"/>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25"/>
      <x/>
      <x/>
      <x v="7"/>
      <x v="1047"/>
      <x v="12"/>
      <x/>
      <x v="83"/>
    </i>
    <i r="1">
      <x v="1"/>
      <x/>
      <x v="7"/>
      <x v="1048"/>
      <x v="12"/>
      <x/>
      <x/>
    </i>
    <i t="grand">
      <x/>
    </i>
  </rowItems>
  <colItems count="1">
    <i/>
  </colItems>
  <pageFields count="2">
    <pageField fld="1" item="15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46D7D-BA9E-4F15-92CB-E859F68FE0B1}">
  <sheetPr codeName="Hoja27">
    <tabColor rgb="FF7030A0"/>
  </sheetPr>
  <dimension ref="B1:U155"/>
  <sheetViews>
    <sheetView tabSelected="1" topLeftCell="A139" zoomScale="80" zoomScaleNormal="80" zoomScaleSheetLayoutView="90" workbookViewId="0">
      <selection activeCell="G154" sqref="G154"/>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CD-287/2023</v>
      </c>
      <c r="E6" s="9"/>
      <c r="F6" s="9"/>
      <c r="O6">
        <v>2</v>
      </c>
      <c r="P6">
        <v>1</v>
      </c>
      <c r="Q6" t="s">
        <v>16</v>
      </c>
      <c r="R6" t="s">
        <v>21</v>
      </c>
      <c r="S6" t="s">
        <v>18</v>
      </c>
      <c r="T6" t="s">
        <v>19</v>
      </c>
      <c r="U6" t="s">
        <v>22</v>
      </c>
    </row>
    <row r="7" spans="2:21" ht="90" customHeight="1" x14ac:dyDescent="0.25">
      <c r="B7" s="10" t="str">
        <f>N5</f>
        <v>CLQ-23-CD-287/2023 ADQUISICION DE RADIADORES PARA SCOOPTRAMS ST2G DE LA EMPRESA MINERA COLQUIRI (MODALIDAD DE CONTRATACION DIRECTA)</v>
      </c>
      <c r="C7" s="10"/>
      <c r="D7" s="10"/>
      <c r="E7" s="10"/>
      <c r="F7" s="10"/>
      <c r="G7" s="10"/>
      <c r="H7" s="10"/>
      <c r="I7" s="10"/>
      <c r="J7" s="10"/>
      <c r="K7" s="10"/>
      <c r="L7" s="10"/>
      <c r="N7" t="s">
        <v>23</v>
      </c>
    </row>
    <row r="8" spans="2:21" ht="5.25" customHeight="1" x14ac:dyDescent="0.35">
      <c r="B8" s="11"/>
      <c r="C8" s="11"/>
      <c r="D8" s="11"/>
      <c r="E8" s="11"/>
      <c r="F8" s="11"/>
      <c r="G8" s="11"/>
      <c r="H8" s="11"/>
      <c r="I8" s="11"/>
      <c r="J8" s="11"/>
      <c r="K8" s="12"/>
      <c r="L8" s="12"/>
    </row>
    <row r="9" spans="2:21" s="7" customFormat="1" ht="28.5" customHeight="1" x14ac:dyDescent="0.25">
      <c r="B9" s="13"/>
      <c r="C9" s="14" t="s">
        <v>24</v>
      </c>
      <c r="D9" s="15"/>
      <c r="E9" s="16"/>
      <c r="F9" s="17" t="s">
        <v>25</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26</v>
      </c>
      <c r="D11" s="15"/>
      <c r="E11" s="16"/>
      <c r="F11" s="25" t="s">
        <v>27</v>
      </c>
      <c r="G11" s="26"/>
      <c r="H11" s="27" t="s">
        <v>28</v>
      </c>
      <c r="I11" s="28" t="s">
        <v>29</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30</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31</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32</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33</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34</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35</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36</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37</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41</v>
      </c>
      <c r="D35" s="86"/>
      <c r="E35" s="86"/>
      <c r="F35" s="86"/>
      <c r="G35" s="86"/>
      <c r="H35" s="86"/>
      <c r="I35" s="86"/>
      <c r="J35" s="86"/>
      <c r="K35" s="87"/>
    </row>
    <row r="36" spans="2:21" ht="21" customHeight="1" x14ac:dyDescent="0.25">
      <c r="B36" s="41"/>
      <c r="C36" s="88" t="s">
        <v>42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43</v>
      </c>
      <c r="D38" s="95"/>
      <c r="E38" s="95"/>
      <c r="F38" s="95"/>
      <c r="G38" s="96"/>
      <c r="H38" s="97"/>
      <c r="I38" s="97"/>
      <c r="J38" s="97"/>
      <c r="K38" s="98"/>
    </row>
    <row r="39" spans="2:21" ht="25.5" customHeight="1" x14ac:dyDescent="0.25">
      <c r="B39" s="41"/>
      <c r="C39" s="99" t="s">
        <v>44</v>
      </c>
      <c r="D39" s="75"/>
      <c r="E39" s="75"/>
      <c r="F39" s="75"/>
      <c r="G39" s="100"/>
      <c r="H39" s="83"/>
      <c r="I39" s="83"/>
      <c r="J39" s="83"/>
      <c r="K39" s="101"/>
    </row>
    <row r="40" spans="2:21" ht="25.5" customHeight="1" x14ac:dyDescent="0.25">
      <c r="B40" s="41"/>
      <c r="C40" s="102" t="s">
        <v>45</v>
      </c>
      <c r="D40" s="103"/>
      <c r="E40" s="103"/>
      <c r="F40" s="103"/>
      <c r="G40" s="103"/>
      <c r="H40" s="103"/>
      <c r="I40" s="103"/>
      <c r="J40" s="103"/>
      <c r="K40" s="104"/>
    </row>
    <row r="41" spans="2:21" ht="25.5" customHeight="1" x14ac:dyDescent="0.25">
      <c r="B41" s="41"/>
      <c r="C41" s="102" t="s">
        <v>46</v>
      </c>
      <c r="D41" s="103"/>
      <c r="E41" s="103"/>
      <c r="F41" s="103"/>
      <c r="G41" s="103"/>
      <c r="H41" s="103"/>
      <c r="I41" s="103"/>
      <c r="J41" s="103"/>
      <c r="K41" s="104"/>
    </row>
    <row r="42" spans="2:21" ht="25.5" customHeight="1" x14ac:dyDescent="0.25">
      <c r="B42" s="41"/>
      <c r="C42" s="102" t="s">
        <v>47</v>
      </c>
      <c r="D42" s="103"/>
      <c r="E42" s="103"/>
      <c r="F42" s="103"/>
      <c r="G42" s="103"/>
      <c r="H42" s="103"/>
      <c r="I42" s="103"/>
      <c r="J42" s="103"/>
      <c r="K42" s="104"/>
    </row>
    <row r="43" spans="2:21" ht="25.5" customHeight="1" x14ac:dyDescent="0.25">
      <c r="B43" s="41"/>
      <c r="C43" s="102" t="s">
        <v>48</v>
      </c>
      <c r="D43" s="103"/>
      <c r="E43" s="103"/>
      <c r="F43" s="103"/>
      <c r="G43" s="103"/>
      <c r="H43" s="103"/>
      <c r="I43" s="103"/>
      <c r="J43" s="103"/>
      <c r="K43" s="104"/>
    </row>
    <row r="44" spans="2:21" ht="25.5" customHeight="1" x14ac:dyDescent="0.25">
      <c r="B44" s="41"/>
      <c r="C44" s="102" t="s">
        <v>49</v>
      </c>
      <c r="D44" s="103"/>
      <c r="E44" s="103"/>
      <c r="F44" s="103"/>
      <c r="G44" s="103"/>
      <c r="H44" s="103"/>
      <c r="I44" s="103"/>
      <c r="J44" s="103"/>
      <c r="K44" s="104"/>
    </row>
    <row r="45" spans="2:21" ht="25.5" customHeight="1" x14ac:dyDescent="0.25">
      <c r="B45" s="41"/>
      <c r="C45" s="102" t="s">
        <v>50</v>
      </c>
      <c r="D45" s="103"/>
      <c r="E45" s="103"/>
      <c r="F45" s="103"/>
      <c r="G45" s="103"/>
      <c r="H45" s="103"/>
      <c r="I45" s="103"/>
      <c r="J45" s="103"/>
      <c r="K45" s="104"/>
    </row>
    <row r="46" spans="2:21" ht="25.5" customHeight="1" x14ac:dyDescent="0.25">
      <c r="B46" s="41"/>
      <c r="C46" s="102" t="s">
        <v>51</v>
      </c>
      <c r="D46" s="103"/>
      <c r="E46" s="103"/>
      <c r="F46" s="103"/>
      <c r="G46" s="103"/>
      <c r="H46" s="103"/>
      <c r="I46" s="103"/>
      <c r="J46" s="103"/>
      <c r="K46" s="104"/>
    </row>
    <row r="47" spans="2:21" ht="25.5" customHeight="1" x14ac:dyDescent="0.25">
      <c r="B47" s="41"/>
      <c r="C47" s="102" t="s">
        <v>52</v>
      </c>
      <c r="D47" s="103"/>
      <c r="E47" s="103"/>
      <c r="F47" s="103"/>
      <c r="G47" s="103"/>
      <c r="H47" s="103"/>
      <c r="I47" s="103"/>
      <c r="J47" s="103"/>
      <c r="K47" s="104"/>
    </row>
    <row r="48" spans="2:21" ht="25.5" customHeight="1" x14ac:dyDescent="0.25">
      <c r="C48" s="105" t="s">
        <v>53</v>
      </c>
      <c r="D48" s="106"/>
      <c r="E48" s="106"/>
      <c r="F48" s="106"/>
      <c r="G48" s="106"/>
      <c r="H48" s="106"/>
      <c r="I48" s="106"/>
      <c r="J48" s="106"/>
      <c r="K48" s="107"/>
    </row>
    <row r="49" spans="2:21" ht="86.25" customHeight="1" x14ac:dyDescent="0.25"/>
    <row r="50" spans="2:21" ht="39" customHeight="1" x14ac:dyDescent="0.3">
      <c r="B50" s="108" t="s">
        <v>54</v>
      </c>
      <c r="C50" s="108"/>
      <c r="D50" s="108"/>
      <c r="E50" s="108"/>
      <c r="F50" s="108"/>
      <c r="G50" s="108"/>
      <c r="H50" s="108"/>
      <c r="I50" s="108"/>
      <c r="J50" s="108"/>
      <c r="K50" s="108"/>
      <c r="L50" s="108"/>
    </row>
    <row r="53" spans="2:21" ht="23.25" x14ac:dyDescent="0.35">
      <c r="B53" s="109" t="s">
        <v>55</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56</v>
      </c>
      <c r="C57" s="119"/>
      <c r="D57" s="119"/>
      <c r="E57" s="119"/>
      <c r="F57" s="120"/>
      <c r="G57" s="121" t="s">
        <v>57</v>
      </c>
      <c r="H57" s="122"/>
      <c r="I57" s="122"/>
      <c r="J57" s="122"/>
      <c r="K57" s="122"/>
      <c r="L57" s="123"/>
    </row>
    <row r="58" spans="2:21" s="33" customFormat="1" ht="25.5" x14ac:dyDescent="0.25">
      <c r="B58" s="124" t="s">
        <v>58</v>
      </c>
      <c r="C58" s="125" t="s">
        <v>59</v>
      </c>
      <c r="D58" s="126" t="s">
        <v>60</v>
      </c>
      <c r="E58" s="126" t="s">
        <v>61</v>
      </c>
      <c r="F58" s="126" t="s">
        <v>62</v>
      </c>
      <c r="G58" s="126" t="s">
        <v>63</v>
      </c>
      <c r="H58" s="126" t="s">
        <v>64</v>
      </c>
      <c r="I58" s="126" t="s">
        <v>65</v>
      </c>
      <c r="J58" s="126" t="s">
        <v>66</v>
      </c>
      <c r="K58" s="126" t="s">
        <v>67</v>
      </c>
      <c r="L58" s="127" t="s">
        <v>68</v>
      </c>
      <c r="N58"/>
      <c r="O58"/>
      <c r="P58"/>
      <c r="Q58"/>
      <c r="R58"/>
      <c r="S58"/>
      <c r="T58"/>
      <c r="U58"/>
    </row>
    <row r="59" spans="2:21" ht="157.5" customHeight="1" x14ac:dyDescent="0.25">
      <c r="B59" s="128">
        <f>O5</f>
        <v>1</v>
      </c>
      <c r="C59" s="129">
        <f>P5</f>
        <v>1</v>
      </c>
      <c r="D59" s="130" t="str">
        <f>Q5</f>
        <v>PZA</v>
      </c>
      <c r="E59" s="131" t="str">
        <f>R5</f>
        <v>RADIATOR CUMMINS N° PARTE ANTERIOR 5580019770 N° PARTE ACTUAL 5580019770L</v>
      </c>
      <c r="F59" s="194" t="str">
        <f>U5</f>
        <v>CONDICIONES TECNICAS	
EQUIPO: SCOOPTRAM
MARCA: ATLAS COPCO
MODLEO: ST-2G
MOTOR CUMMINS QSB 4.5
MOTOR DIESEL DEUTZ MOD. BF4M1013EC 	
CONDICIONES ADICIONALES
•	La Empresa debe tener como mínimo 7 años de experiencia en el rubro
•	Debe contar con certificados y pruebas de calidad de fábrica de los radiadores ofertados.
•	Se considerará su genuinidad y originalidad mediante certificado de origen.
•	Manual de partes y mantenimiento de radiadores.
•	Tiempo de entrega: 110 días calendario max. (tendrá una ponderación en el puntaje el menor tiempo de entrega).
•	Lugar de entrega: Almacenes de la Empresa Minera Colquiri.
•	Garantía mínima de 1 año.</v>
      </c>
      <c r="G59" s="132"/>
      <c r="H59" s="133"/>
      <c r="I59" s="133"/>
      <c r="J59" s="133"/>
      <c r="K59" s="133"/>
      <c r="L59" s="134"/>
    </row>
    <row r="60" spans="2:21" ht="157.5" customHeight="1" x14ac:dyDescent="0.25">
      <c r="B60" s="128">
        <f t="shared" ref="B60:E120" si="0">O6</f>
        <v>2</v>
      </c>
      <c r="C60" s="129">
        <f t="shared" si="0"/>
        <v>1</v>
      </c>
      <c r="D60" s="130" t="str">
        <f t="shared" si="0"/>
        <v>PZA</v>
      </c>
      <c r="E60" s="131" t="str">
        <f t="shared" si="0"/>
        <v>RADIATOR DEUTZ N° PARTE ANTERIOR 5580005682 N° PARTE ACTUAL 5580005682L</v>
      </c>
      <c r="F60" s="195"/>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ref="F60: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69</v>
      </c>
      <c r="C136" s="137"/>
      <c r="D136" s="137"/>
      <c r="E136" s="137"/>
      <c r="F136" s="137"/>
      <c r="G136" s="137"/>
      <c r="H136" s="137"/>
      <c r="I136" s="137"/>
      <c r="J136" s="137"/>
      <c r="K136" s="138"/>
      <c r="L136" s="134"/>
    </row>
    <row r="137" spans="2:12" ht="15.75" thickBot="1" x14ac:dyDescent="0.3">
      <c r="B137" s="139" t="s">
        <v>70</v>
      </c>
      <c r="C137" s="140"/>
      <c r="D137" s="140"/>
      <c r="E137" s="140"/>
      <c r="F137" s="140"/>
      <c r="G137" s="140"/>
      <c r="H137" s="140"/>
      <c r="I137" s="140"/>
      <c r="J137" s="140"/>
      <c r="K137" s="140"/>
      <c r="L137" s="141"/>
    </row>
    <row r="138" spans="2:12" ht="18.75" x14ac:dyDescent="0.3">
      <c r="B138" s="103" t="s">
        <v>71</v>
      </c>
      <c r="C138" s="142"/>
      <c r="D138" s="142"/>
      <c r="E138" s="142"/>
      <c r="F138" s="142"/>
      <c r="G138" s="142"/>
      <c r="H138" s="142"/>
      <c r="I138" s="142"/>
      <c r="J138" s="142"/>
      <c r="K138" s="142"/>
    </row>
    <row r="139" spans="2:12" ht="18.75" x14ac:dyDescent="0.25">
      <c r="B139" s="103" t="s">
        <v>72</v>
      </c>
      <c r="C139" s="103"/>
      <c r="D139" s="103"/>
      <c r="E139" s="103"/>
      <c r="F139" s="103"/>
      <c r="G139" s="103"/>
      <c r="H139" s="103"/>
      <c r="I139" s="103"/>
      <c r="J139" s="103"/>
      <c r="K139" s="103"/>
      <c r="L139" s="103"/>
    </row>
    <row r="140" spans="2:12" ht="21" x14ac:dyDescent="0.25">
      <c r="B140" s="143" t="s">
        <v>73</v>
      </c>
      <c r="C140" s="143"/>
      <c r="D140" s="143"/>
      <c r="E140" s="143"/>
      <c r="F140" s="144"/>
      <c r="G140" s="145"/>
      <c r="H140" s="146"/>
      <c r="I140" s="146"/>
      <c r="J140" s="146"/>
      <c r="K140" s="146"/>
      <c r="L140" s="146"/>
    </row>
    <row r="141" spans="2:12" ht="80.25" customHeight="1" x14ac:dyDescent="0.25">
      <c r="B141" s="147" t="s">
        <v>74</v>
      </c>
      <c r="C141" s="148"/>
      <c r="D141" s="148"/>
      <c r="E141" s="148"/>
      <c r="F141" s="148"/>
      <c r="G141" s="148"/>
      <c r="H141" s="148"/>
      <c r="I141" s="148"/>
      <c r="J141" s="148"/>
      <c r="K141" s="148"/>
      <c r="L141" s="149"/>
    </row>
    <row r="142" spans="2:12" ht="18.75" x14ac:dyDescent="0.25">
      <c r="B142" s="150" t="s">
        <v>75</v>
      </c>
      <c r="C142" s="151"/>
      <c r="D142" s="151"/>
      <c r="E142" s="151"/>
      <c r="F142" s="152"/>
      <c r="G142" s="153"/>
      <c r="H142" s="154"/>
      <c r="I142" s="154"/>
      <c r="J142" s="154"/>
      <c r="K142" s="154"/>
      <c r="L142" s="155"/>
    </row>
    <row r="143" spans="2:12" ht="18.75" x14ac:dyDescent="0.25">
      <c r="B143" s="156" t="s">
        <v>76</v>
      </c>
      <c r="C143" s="157"/>
      <c r="D143" s="157"/>
      <c r="E143" s="157"/>
      <c r="F143" s="158"/>
      <c r="G143" s="159" t="s">
        <v>77</v>
      </c>
      <c r="H143" s="160"/>
      <c r="I143" s="160"/>
      <c r="J143" s="160"/>
      <c r="K143" s="160"/>
      <c r="L143" s="161"/>
    </row>
    <row r="144" spans="2:12" ht="18.75" x14ac:dyDescent="0.25">
      <c r="B144" s="156" t="s">
        <v>78</v>
      </c>
      <c r="C144" s="157"/>
      <c r="D144" s="157"/>
      <c r="E144" s="157"/>
      <c r="F144" s="158"/>
      <c r="G144" s="162"/>
      <c r="H144" s="163"/>
      <c r="I144" s="163"/>
      <c r="J144" s="163"/>
      <c r="K144" s="163"/>
      <c r="L144" s="164"/>
    </row>
    <row r="145" spans="2:12" ht="24.75" customHeight="1" x14ac:dyDescent="0.25">
      <c r="B145" s="165" t="s">
        <v>79</v>
      </c>
      <c r="C145" s="166"/>
      <c r="D145" s="166"/>
      <c r="E145" s="166"/>
      <c r="F145" s="166"/>
      <c r="G145" s="166"/>
      <c r="H145" s="166"/>
      <c r="I145" s="166"/>
      <c r="J145" s="166"/>
      <c r="K145" s="166"/>
      <c r="L145" s="167"/>
    </row>
    <row r="146" spans="2:12" ht="19.5" thickBot="1" x14ac:dyDescent="0.3">
      <c r="B146" s="168" t="s">
        <v>80</v>
      </c>
      <c r="C146" s="169"/>
      <c r="D146" s="169"/>
      <c r="E146" s="169"/>
      <c r="F146" s="170"/>
      <c r="G146" s="171"/>
      <c r="H146" s="172"/>
      <c r="I146" s="172"/>
      <c r="J146" s="172"/>
      <c r="K146" s="172"/>
      <c r="L146" s="173"/>
    </row>
    <row r="147" spans="2:12" ht="21" x14ac:dyDescent="0.35">
      <c r="B147" s="174" t="s">
        <v>43</v>
      </c>
      <c r="C147" s="50"/>
      <c r="D147" s="50"/>
      <c r="E147" s="50"/>
      <c r="F147" s="175"/>
      <c r="G147" s="176"/>
      <c r="H147" s="176"/>
      <c r="I147" s="176"/>
      <c r="J147" s="176"/>
      <c r="K147" s="177"/>
      <c r="L147" s="178"/>
    </row>
    <row r="148" spans="2:12" ht="18.75" x14ac:dyDescent="0.3">
      <c r="B148" s="179" t="s">
        <v>81</v>
      </c>
      <c r="C148" s="180"/>
      <c r="D148" s="180"/>
      <c r="E148" s="180"/>
      <c r="F148" s="180"/>
      <c r="G148" s="180"/>
      <c r="H148" s="180"/>
      <c r="I148" s="180"/>
      <c r="J148" s="180"/>
      <c r="K148" s="180"/>
      <c r="L148" s="181"/>
    </row>
    <row r="149" spans="2:12" ht="18.75" x14ac:dyDescent="0.3">
      <c r="B149" s="179" t="s">
        <v>82</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83</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84</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85</v>
      </c>
      <c r="C155" s="193"/>
      <c r="D155" s="193"/>
      <c r="E155" s="193"/>
      <c r="F155" s="193"/>
      <c r="G155" s="193"/>
      <c r="H155" s="193"/>
      <c r="I155" s="193"/>
      <c r="J155" s="193"/>
      <c r="K155" s="193"/>
      <c r="L155" s="193"/>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68CE0585-1B88-4FE6-9A75-EC4E23B1E2F9}"/>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2023-07-04T20:12:01Z</cp:lastPrinted>
  <dcterms:created xsi:type="dcterms:W3CDTF">2023-07-04T20:11:08Z</dcterms:created>
  <dcterms:modified xsi:type="dcterms:W3CDTF">2023-07-04T20:12:57Z</dcterms:modified>
</cp:coreProperties>
</file>