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308 ADQUISICION DE HERRAMIENTAS ELECTRICAS PARA TALLER MECANICO TRUCKLESS\"/>
    </mc:Choice>
  </mc:AlternateContent>
  <xr:revisionPtr revIDLastSave="0" documentId="8_{6911FAE1-1B5D-4BED-974D-9655449DB3F3}" xr6:coauthVersionLast="47" xr6:coauthVersionMax="47" xr10:uidLastSave="{00000000-0000-0000-0000-000000000000}"/>
  <bookViews>
    <workbookView xWindow="-120" yWindow="-120" windowWidth="29040" windowHeight="15990" xr2:uid="{D562D996-28C5-4CFB-B135-B872E249DA3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<sst xmlns="http://schemas.openxmlformats.org/spreadsheetml/2006/main" count="142" uniqueCount="96">
  <si>
    <t xml:space="preserve">Nº </t>
  </si>
  <si>
    <t>CD-308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</si>
  <si>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</si>
  <si>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</si>
  <si>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</si>
  <si>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</si>
  <si>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</si>
  <si>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</si>
  <si>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</si>
  <si>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</si>
  <si>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</si>
  <si>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</si>
  <si>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</si>
  <si>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</si>
  <si>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</si>
  <si>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CLQ-23-CD-308/2023 ADQUISICION DE HERRAMIENTAS ELECTRICAS PARA TALLER MECANICO TRUCKLESS DE LA EMPRESA MINERA COLQUIRI (MODALIDAD DE CONTRATACION DIRECTA)</t>
  </si>
  <si>
    <t>pza.</t>
  </si>
  <si>
    <t>TORQUIMETRO DIGITAL CON ENCASTRE DE ½”, TORQUE MAX. 1800 LB-PIE A BATERIA (O VALORES SUPERIORES)</t>
  </si>
  <si>
    <t>CALIDAD PROPUESTA TECNICA Y COSTO (CALIDAD 35%, PROPUESTA TECNICA 35% Y COSTO 30%)</t>
  </si>
  <si>
    <t>Por Item</t>
  </si>
  <si>
    <t>SE ADJUNTA CONDICIONES TECNICAS (PDF)</t>
  </si>
  <si>
    <t>LLAVE DE IMPACTO RECTA DE ENCASTRE DE 1/2", TORQUE 220 LB-PIE A BATERIA (O VALORES SUPERIORES)</t>
  </si>
  <si>
    <t>(en blanco)</t>
  </si>
  <si>
    <t>PISTOLA DE IMPACTO DE ENCASTRE DE 3/4", TORQUE SUJECION 1200 LB-PIE A BATERIA (O VALORES SUPERIORES)</t>
  </si>
  <si>
    <t>PISTOLA ENGRASADORA, CAUDAL: 2,6 OZ/MIN, PRESION 8000 PSI A BATERIA (O VALORES SUPERIORES)</t>
  </si>
  <si>
    <t>Fecha lÍmite de presentaccion de propuestas</t>
  </si>
  <si>
    <t>19 de Julio de 2023, Horas: 14:30</t>
  </si>
  <si>
    <t>TALADRO PERCUTOR DE ½” CON SET DE BROCAS, POTENCIA : 850 W, 220V/50HZ (O VALORES SUPERIORES)</t>
  </si>
  <si>
    <t>AMOLADORA ANGULAR DE 9”, 2200W, 220V, 50HZ (O VALORES SUPERIORES)</t>
  </si>
  <si>
    <t>Encargado de atender consultas</t>
  </si>
  <si>
    <t>Eddy Faz Pacheco</t>
  </si>
  <si>
    <t>e-mail:</t>
  </si>
  <si>
    <t>epacheco@colquiri.gob.bo</t>
  </si>
  <si>
    <t>AMOLADORA ANGULAR DE 7” 2000W, 220V, 50HZ (O VALORES SUPERIORES)</t>
  </si>
  <si>
    <t>AMOLADORA ANGULAR DE 4 ½” 1550W, 220V, 50HZ (O VALORES SUPERIORES)</t>
  </si>
  <si>
    <t xml:space="preserve">PRESENTACIÓN DE PROPUESTA </t>
  </si>
  <si>
    <t>RECTIFICADOR DE 1/4" 2200 W A BATERIA (O VALORES SUPERIORES)</t>
  </si>
  <si>
    <t>AMOLADORA ANGULAR DE 4 ½”, 11A, A BATERIA (O VALORES SUPERIORES)</t>
  </si>
  <si>
    <t>1.-IDENTIFICACION DEL PROPONENTE</t>
  </si>
  <si>
    <t>INFLADOR DE NEUMATICOS INALAMBRICO DE 18V</t>
  </si>
  <si>
    <t>LLAVE DE IMPACTO EN ANGULO RECTO 1/2" M12  TORQUE 220 LB-PIE A BATERIA (O VALORES SUPERIORES)</t>
  </si>
  <si>
    <t xml:space="preserve">DATOS GENERALES DEL PROPONENTE </t>
  </si>
  <si>
    <t>Total general</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</si>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</sst>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E626D65-92B3-48FA-AFC8-E07AE429135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4454CD8-4A9E-4AC7-A2B7-58260DBE574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55D7851-D7A7-471C-B39E-0F4E09C19B1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B6759F6-A8B7-439A-BA27-ADE837D59E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78D91D2-3E6B-4C85-8EF9-7BF6C223F6A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D01DF23-046E-455B-9D06-7994DCF7F53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C4FEB819-C243-4CC0-8FD9-7BFD22C6CD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D9F18F6-8E34-4419-A863-D2873666C41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A05FD9B-A4FA-4CC7-8950-997C3D39F19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CA37A5E-CAD3-4891-82CA-F4420AAFDAC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CC224AB-C079-4454-AD81-DA2071A7F6B9}"/>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A023657-719C-405A-9CFD-771B53CCB60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ABAE100-77B9-4CD0-9310-6A0E4EA9307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076B12B-33D6-4D32-B796-C8707B3B69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F543255-F687-48F4-B7EE-988760F5FAB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A7EB9B2-351E-4597-B555-DFCBC39AC06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DA8BDA7-414A-4CB5-B667-6450CF166A4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6E2C722-3FBD-4075-B559-7A9A25183AD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0371EA3-2669-4776-AB94-F503353EB29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8ED65BC-8622-49BC-BBAE-959EBA31C64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E1E80DD-4596-468F-8F79-2968616499A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EB35507-1224-412B-8D15-7965EB96B11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8FD3FE3-75B5-4A68-A479-BB90D931FC1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47E9F98-9CAC-4117-8F29-9B615B350C8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3296DE2-E516-4DCC-A2CC-CC471027ECA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083931B-E76F-4CCB-A2F0-6D00319CA9D8}"/>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6901407-E386-4C85-A1C2-39C8A10DDC9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8A07F5D-78B3-4A0E-A638-99450F95B2B9}"/>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B3CDC7F-F047-4883-AB6E-0362EDFBA01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77BC950-399C-45F8-9BBB-43ACF052A38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E55D8EB9-95B2-45DD-8BE1-2834875B459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7084597F-C79D-4AE5-B5C7-3E1A1AACD8E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DAA25B20-E6EF-4224-9EEB-8D65714E67B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A255562-04C3-4F6D-8480-9CF663F6103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825DF5D-CC47-4245-B29D-1F23FC9BF77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A425053-CC77-44B7-AC66-8825592D40F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3A95F69-0082-4181-B7F0-1E20F7C53E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88570E9-5065-4117-9F22-B42A2B90B4B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0D41209-0932-4F04-BF95-F02568B1C20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963F129-E5BF-411D-9908-C4B95D3CF38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47EA59F-F68E-4D26-B310-DC2A8B14914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F9F5B4C-822D-4135-8F8C-2EE99358E77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C590759-B981-47CA-9EC0-F7A90D1A46E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13D44ED-689B-44D5-A6ED-9B5D0696BB9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23879C8-26E3-425E-8353-59A7CB71DA0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7BCD999-D7C3-4999-A086-CCC9736B520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8.796915509258" createdVersion="8" refreshedVersion="8" minRefreshableVersion="3" recordCount="8933" xr:uid="{38A3DD48-5300-4E2A-9C21-095FF1FF5F04}">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12T00:00:00"/>
    </cacheField>
    <cacheField name="MES-REC" numFmtId="0">
      <sharedItems containsNonDate="0" containsString="0" containsBlank="1"/>
    </cacheField>
    <cacheField name="CERTF presup" numFmtId="0">
      <sharedItems containsString="0" containsBlank="1" containsNumber="1" containsInteger="1" minValue="2" maxValue="630"/>
    </cacheField>
    <cacheField name="SERV/BIEN/OBRA" numFmtId="0">
      <sharedItems containsBlank="1"/>
    </cacheField>
    <cacheField name="CONCEPTO" numFmtId="0">
      <sharedItems containsBlank="1" count="13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0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CINTA DE VIDRIO C/ADHESIVO 3/4&quot; X 36Y" u="1"/>
        <s v="CONTACTO AUXILIAR ABB SERIE AF CAL 19-11 AF116- AF370" u="1"/>
        <s v="Combo de 16 Lb. " u="1"/>
        <s v="Conector permanente para manguera codo 90° 1/4'' 04U-664"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8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10T00:00:00"/>
    </cacheField>
    <cacheField name="FECHA DE CONFIRMACION" numFmtId="0">
      <sharedItems containsDate="1" containsBlank="1" containsMixedTypes="1" minDate="1900-01-10T05:50:04" maxDate="2023-07-0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9"/>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8"/>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1900-01-04T00:00:00"/>
    <s v="MAYO"/>
    <s v="09/05/2143"/>
    <n v="125"/>
    <n v="2555"/>
    <n v="110"/>
    <d v="2023-09-28T00:00:00"/>
    <n v="88879"/>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1900-01-04T00:00:00"/>
    <s v="JUNIO"/>
    <s v="09/05/2144"/>
    <n v="125"/>
    <n v="2555"/>
    <n v="110"/>
    <d v="2023-09-29T00:00:00"/>
    <n v="89245"/>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m/>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1900-01-04T00:00:00"/>
    <s v="JULIO"/>
    <s v="09/05/2145"/>
    <n v="125"/>
    <n v="2555"/>
    <n v="110"/>
    <d v="2023-09-30T00:00:00"/>
    <n v="89610"/>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6"/>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7"/>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8"/>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9"/>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m/>
    <s v="GERMAN GONGORA CRUZ"/>
    <m/>
    <n v="30"/>
    <n v="75"/>
    <m/>
    <d v="2023-06-01T00:00:00"/>
    <m/>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1900-03-15T00:00:00"/>
    <s v="ENERO"/>
    <s v="09/05/2211"/>
    <n v="125"/>
    <n v="2555"/>
    <n v="110"/>
    <d v="2023-12-05T00:00:00"/>
    <n v="113645"/>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2"/>
    <x v="26"/>
    <x v="56"/>
    <x v="50"/>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0"/>
    <x v="16"/>
    <x v="18"/>
    <x v="51"/>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1900-01-29T00:00:00"/>
    <s v="OCTUBRE"/>
    <s v="09/05/2220"/>
    <n v="125"/>
    <n v="2555"/>
    <n v="110"/>
    <d v="2023-12-14T00:00:00"/>
    <n v="11697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1900-01-29T00:00:00"/>
    <s v="NOVIEMBRE"/>
    <s v="09/05/2221"/>
    <n v="125"/>
    <n v="2555"/>
    <n v="110"/>
    <d v="2023-12-15T00:00:00"/>
    <n v="11734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m/>
    <s v="ESTRUMJOR MULTISERVICIOS - JHONNY ROQUE MAMANI"/>
    <m/>
    <n v="30"/>
    <n v="30"/>
    <m/>
    <d v="2023-05-17T00:00:00"/>
    <m/>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1900-01-29T00:00:00"/>
    <s v="DICIEMBRE"/>
    <s v="09/05/2222"/>
    <n v="125"/>
    <n v="2555"/>
    <n v="110"/>
    <d v="2023-12-16T00:00:00"/>
    <n v="11770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2"/>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1900-01-29T00:00:00"/>
    <s v="ENERO"/>
    <s v="09/05/2223"/>
    <n v="125"/>
    <n v="2555"/>
    <n v="110"/>
    <d v="2023-12-17T00:00:00"/>
    <n v="118073"/>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1900-01-29T00:00:00"/>
    <s v="FEBRERO"/>
    <s v="09/05/2224"/>
    <n v="125"/>
    <n v="2555"/>
    <n v="110"/>
    <d v="2023-12-18T00:00:00"/>
    <n v="118439"/>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0"/>
    <n v="0"/>
    <n v="234.19540229885058"/>
    <n v="0"/>
    <n v="0"/>
    <n v="0"/>
    <d v="1900-01-29T00:00:00"/>
    <s v="MARZO"/>
    <s v="09/05/2225"/>
    <n v="125"/>
    <n v="2555"/>
    <n v="110"/>
    <d v="2023-12-19T00:00:00"/>
    <n v="118804"/>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0"/>
    <n v="0"/>
    <n v="218.39080459770116"/>
    <n v="0"/>
    <n v="0"/>
    <n v="0"/>
    <d v="1900-01-29T00:00:00"/>
    <s v="ABRIL"/>
    <s v="09/05/2226"/>
    <n v="125"/>
    <n v="2555"/>
    <n v="110"/>
    <d v="2023-12-20T00:00:00"/>
    <n v="119169"/>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3"/>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1900-01-19T00:00:00"/>
    <s v="MAYO"/>
    <s v="09/05/2227"/>
    <n v="125"/>
    <n v="2555"/>
    <n v="110"/>
    <d v="2023-12-21T00:00:00"/>
    <n v="11954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m/>
    <s v="EMPRESA CONSTRUCTORA DESRROLLOS EFICIENTES PANAMERICANOS S.R.L. DEPA S.R.L."/>
    <m/>
    <n v="30"/>
    <n v="20"/>
    <m/>
    <d v="2023-05-18T00:00:00"/>
    <m/>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1900-01-19T00:00:00"/>
    <s v="JUNIO"/>
    <s v="09/05/2228"/>
    <n v="125"/>
    <n v="2555"/>
    <n v="110"/>
    <d v="2023-12-22T00:00:00"/>
    <n v="11991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m/>
    <s v="LUNADESIGN&amp;CONSTRUCTION - LUIS MARCELO LUNA HUARACHI "/>
    <m/>
    <n v="30"/>
    <n v="100"/>
    <m/>
    <d v="2023-06-09T00:00:00"/>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1900-04-09T00:00:00"/>
    <s v="JULIO"/>
    <s v="09/05/2229"/>
    <n v="125"/>
    <n v="2555"/>
    <n v="110"/>
    <d v="2023-12-23T00:00:00"/>
    <n v="1201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4"/>
    <x v="0"/>
    <x v="1"/>
    <s v="18/05/2023"/>
    <s v="18/05/2023"/>
    <s v="14:30"/>
    <s v="15:00"/>
    <s v="EDMY LYDIA MAGNE GUTIERREZ"/>
    <s v="FRANZ GUILLERMO CARLOS FLORES ERGUETA "/>
    <s v="EDMY LIDYA MAGNE GUTIERREZ"/>
    <d v="2023-05-30T00:00:00"/>
    <s v="CMB/EMC/O CIV-ADQ/026/IT-025/2023"/>
    <d v="2023-06-29T00:00:00"/>
    <s v="CD-229"/>
    <s v="CD-229"/>
    <s v="CD-229"/>
    <n v="30550"/>
    <s v="CD-229"/>
    <m/>
    <s v="EMPRESA CONSTRUCTORA DESRROLLOS EFICIENTES PANAMERICANOS S.R.L. DEPA S.R.L."/>
    <m/>
    <n v="30"/>
    <n v="20"/>
    <m/>
    <d v="2023-05-18T00:00:00"/>
    <m/>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1900-01-19T00:00:00"/>
    <s v="AGOSTO"/>
    <s v="09/05/2230"/>
    <n v="125"/>
    <n v="2555"/>
    <n v="110"/>
    <d v="2023-12-24T00:00:00"/>
    <n v="12064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5"/>
    <x v="5"/>
    <x v="0"/>
    <s v="22/05/2023"/>
    <s v="22/05/2023"/>
    <s v="14:30"/>
    <s v="15:00"/>
    <s v="RUBEN SALAZAR VILLCA"/>
    <s v="PAMELA OLIVIA CAYO MAMANI"/>
    <s v="RUBEN SALAZAR VILLCA"/>
    <d v="2023-05-29T00:00:00"/>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6"/>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7"/>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8"/>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9"/>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6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1"/>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2"/>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63"/>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49"/>
    <x v="8"/>
    <x v="56"/>
    <x v="64"/>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0"/>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3"/>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4"/>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5"/>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5"/>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01"/>
    <x v="67"/>
    <x v="66"/>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58"/>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9"/>
    <x v="16"/>
    <x v="55"/>
    <x v="67"/>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0"/>
    <x v="29"/>
    <x v="56"/>
    <x v="68"/>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1"/>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2"/>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3"/>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4"/>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5"/>
    <x v="7"/>
    <x v="55"/>
    <x v="69"/>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9"/>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0"/>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1"/>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5"/>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6"/>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7"/>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8"/>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9"/>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0"/>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1"/>
    <x v="103"/>
    <x v="56"/>
    <x v="7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2"/>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3"/>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4"/>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5"/>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6"/>
    <x v="7"/>
    <x v="68"/>
    <x v="71"/>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7"/>
    <x v="7"/>
    <x v="68"/>
    <x v="0"/>
    <x v="8"/>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8"/>
    <x v="7"/>
    <x v="5"/>
    <x v="72"/>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1"/>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2"/>
    <x v="4"/>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5"/>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6"/>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7"/>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8"/>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9"/>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0"/>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1"/>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2"/>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3"/>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4"/>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5"/>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6"/>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7"/>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8"/>
    <x v="7"/>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9"/>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0"/>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1"/>
    <x v="3"/>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2"/>
    <x v="29"/>
    <x v="5"/>
    <x v="0"/>
    <x v="8"/>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3"/>
    <x v="104"/>
    <x v="51"/>
    <x v="33"/>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4"/>
    <x v="105"/>
    <x v="51"/>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5"/>
    <x v="106"/>
    <x v="0"/>
    <x v="0"/>
    <x v="8"/>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6"/>
    <x v="16"/>
    <x v="5"/>
    <x v="73"/>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7"/>
    <x v="16"/>
    <x v="5"/>
    <x v="0"/>
    <x v="8"/>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8"/>
    <x v="16"/>
    <x v="5"/>
    <x v="74"/>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1"/>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2"/>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6"/>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7"/>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0"/>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2"/>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4"/>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5"/>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8"/>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9"/>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0"/>
    <x v="4"/>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1"/>
    <x v="7"/>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2"/>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3"/>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4"/>
    <x v="45"/>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5"/>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6"/>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7"/>
    <x v="16"/>
    <x v="5"/>
    <x v="0"/>
    <x v="8"/>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8"/>
    <x v="16"/>
    <x v="18"/>
    <x v="75"/>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50"/>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0"/>
    <x v="751"/>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1"/>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2"/>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3"/>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4"/>
    <x v="755"/>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5"/>
    <x v="756"/>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6"/>
    <x v="757"/>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7"/>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8"/>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9"/>
    <x v="760"/>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10"/>
    <x v="761"/>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NESTOR ROMAY CANAZA"/>
    <s v="CMB/EMC/ING-PLA/0088/2023"/>
    <d v="2023-06-07T00:00:00"/>
    <m/>
    <n v="630"/>
    <s v="BIEN"/>
    <x v="122"/>
    <n v="169916"/>
    <x v="11"/>
    <x v="76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61"/>
    <x v="650"/>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23"/>
    <n v="104670"/>
    <x v="1"/>
    <x v="650"/>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4"/>
    <m/>
    <s v="COTIZACION"/>
    <s v="JUNIO"/>
    <d v="2023-06-05T00:00:00"/>
    <s v="C-3-EDDY FAZ PACHECO"/>
    <n v="34800"/>
    <s v="HERRAMIENTAS MENORES"/>
    <s v="INGENIERIA Y PLANIFICACION"/>
    <s v="NESTOR ROMAY CANAZA"/>
    <s v="CMB/EMC/ING-PLA/0088/2023"/>
    <d v="2023-06-07T00:00:00"/>
    <m/>
    <n v="550"/>
    <s v="BIEN"/>
    <x v="105"/>
    <n v="104670"/>
    <x v="1"/>
    <x v="65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s v=" "/>
    <m/>
    <m/>
    <m/>
    <m/>
    <m/>
    <m/>
    <m/>
    <m/>
    <m/>
    <m/>
    <m/>
    <m/>
    <m/>
    <m/>
    <m/>
    <m/>
    <m/>
    <m/>
    <m/>
    <m/>
    <m/>
    <m/>
    <m/>
    <m/>
    <m/>
    <m/>
    <m/>
    <m/>
    <m/>
    <m/>
    <m/>
    <m/>
    <m/>
    <m/>
    <m/>
    <m/>
    <m/>
    <m/>
    <m/>
    <m/>
  </r>
  <r>
    <x v="1"/>
    <x v="124"/>
    <m/>
    <m/>
    <m/>
    <m/>
    <m/>
    <m/>
    <m/>
    <m/>
    <m/>
    <m/>
    <m/>
    <m/>
    <m/>
    <m/>
    <x v="123"/>
    <m/>
    <x v="61"/>
    <x v="38"/>
    <x v="46"/>
    <x v="20"/>
    <x v="0"/>
    <x v="13"/>
    <x v="5"/>
    <m/>
    <m/>
    <m/>
    <m/>
    <m/>
    <m/>
    <m/>
    <m/>
    <m/>
    <m/>
    <m/>
    <m/>
    <m/>
    <m/>
    <m/>
    <m/>
    <m/>
    <m/>
    <m/>
    <m/>
    <m/>
    <m/>
    <m/>
    <m/>
    <m/>
    <m/>
    <m/>
    <m/>
    <m/>
    <m/>
    <s v=" "/>
    <m/>
    <m/>
    <m/>
    <m/>
    <m/>
    <m/>
    <m/>
    <m/>
    <m/>
    <m/>
    <m/>
    <m/>
    <m/>
    <m/>
    <m/>
    <m/>
    <m/>
    <m/>
    <m/>
    <m/>
    <m/>
    <m/>
    <m/>
    <m/>
    <m/>
    <m/>
    <m/>
    <m/>
    <m/>
    <m/>
    <m/>
    <m/>
    <m/>
    <m/>
    <m/>
    <m/>
    <m/>
    <m/>
    <m/>
    <m/>
  </r>
  <r>
    <x v="1"/>
    <x v="124"/>
    <m/>
    <m/>
    <m/>
    <m/>
    <m/>
    <m/>
    <m/>
    <m/>
    <m/>
    <m/>
    <m/>
    <m/>
    <m/>
    <m/>
    <x v="123"/>
    <m/>
    <x v="61"/>
    <x v="38"/>
    <x v="46"/>
    <x v="20"/>
    <x v="0"/>
    <x v="13"/>
    <x v="5"/>
    <m/>
    <m/>
    <m/>
    <m/>
    <m/>
    <m/>
    <m/>
    <m/>
    <m/>
    <m/>
    <m/>
    <m/>
    <m/>
    <m/>
    <m/>
    <m/>
    <m/>
    <m/>
    <m/>
    <m/>
    <m/>
    <m/>
    <m/>
    <m/>
    <m/>
    <m/>
    <m/>
    <m/>
    <m/>
    <m/>
    <s v=" "/>
    <m/>
    <m/>
    <m/>
    <m/>
    <m/>
    <m/>
    <m/>
    <m/>
    <m/>
    <m/>
    <m/>
    <m/>
    <m/>
    <m/>
    <m/>
    <m/>
    <m/>
    <m/>
    <m/>
    <m/>
    <m/>
    <m/>
    <m/>
    <m/>
    <m/>
    <m/>
    <m/>
    <m/>
    <m/>
    <m/>
    <m/>
    <m/>
    <m/>
    <m/>
    <m/>
    <m/>
    <m/>
    <m/>
    <m/>
    <m/>
  </r>
  <r>
    <x v="1"/>
    <x v="124"/>
    <m/>
    <m/>
    <m/>
    <m/>
    <m/>
    <m/>
    <m/>
    <m/>
    <m/>
    <m/>
    <m/>
    <m/>
    <m/>
    <m/>
    <x v="123"/>
    <m/>
    <x v="61"/>
    <x v="38"/>
    <x v="46"/>
    <x v="20"/>
    <x v="0"/>
    <x v="13"/>
    <x v="5"/>
    <m/>
    <m/>
    <m/>
    <m/>
    <m/>
    <m/>
    <m/>
    <m/>
    <m/>
    <m/>
    <m/>
    <m/>
    <m/>
    <m/>
    <m/>
    <m/>
    <m/>
    <m/>
    <m/>
    <m/>
    <m/>
    <m/>
    <m/>
    <m/>
    <m/>
    <m/>
    <m/>
    <m/>
    <m/>
    <m/>
    <s v=" "/>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s v="                                                                                                                                                                                                                                                                                                                                                                                                                                                                                                                                                                                                                                                                                                                                                                                         "/>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s v="                                                  "/>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n v="7.4753699999999998"/>
    <n v="0"/>
    <m/>
    <m/>
    <m/>
    <m/>
    <m/>
    <m/>
    <m/>
    <m/>
    <m/>
    <m/>
    <m/>
    <m/>
    <m/>
    <m/>
    <m/>
    <m/>
    <m/>
    <m/>
    <m/>
    <m/>
    <m/>
    <m/>
    <m/>
    <m/>
    <m/>
    <m/>
    <m/>
    <m/>
    <m/>
    <m/>
    <m/>
    <m/>
    <m/>
    <m/>
    <m/>
  </r>
  <r>
    <x v="0"/>
    <x v="124"/>
    <m/>
    <m/>
    <m/>
    <m/>
    <m/>
    <m/>
    <m/>
    <m/>
    <m/>
    <m/>
    <m/>
    <m/>
    <m/>
    <m/>
    <x v="123"/>
    <m/>
    <x v="61"/>
    <x v="38"/>
    <x v="46"/>
    <x v="20"/>
    <x v="0"/>
    <x v="13"/>
    <x v="5"/>
    <m/>
    <m/>
    <m/>
    <m/>
    <m/>
    <m/>
    <m/>
    <m/>
    <m/>
    <m/>
    <m/>
    <m/>
    <m/>
    <m/>
    <m/>
    <m/>
    <m/>
    <m/>
    <m/>
    <m/>
    <m/>
    <m/>
    <m/>
    <m/>
    <m/>
    <m/>
    <m/>
    <m/>
    <m/>
    <m/>
    <m/>
    <m/>
    <m/>
    <m/>
    <m/>
    <n v="0"/>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0"/>
    <x v="124"/>
    <m/>
    <m/>
    <m/>
    <m/>
    <m/>
    <m/>
    <m/>
    <m/>
    <m/>
    <m/>
    <m/>
    <m/>
    <m/>
    <m/>
    <x v="123"/>
    <m/>
    <x v="61"/>
    <x v="38"/>
    <x v="46"/>
    <x v="20"/>
    <x v="0"/>
    <x v="13"/>
    <x v="5"/>
    <m/>
    <m/>
    <m/>
    <m/>
    <m/>
    <m/>
    <m/>
    <m/>
    <m/>
    <m/>
    <m/>
    <m/>
    <m/>
    <m/>
    <m/>
    <m/>
    <m/>
    <m/>
    <m/>
    <m/>
    <m/>
    <m/>
    <m/>
    <m/>
    <m/>
    <m/>
    <m/>
    <m/>
    <m/>
    <m/>
    <m/>
    <m/>
    <m/>
    <m/>
    <m/>
    <m/>
    <m/>
    <m/>
    <m/>
    <m/>
    <m/>
    <m/>
    <m/>
    <m/>
    <m/>
    <m/>
    <m/>
    <m/>
    <m/>
    <m/>
    <m/>
    <m/>
    <m/>
    <m/>
    <m/>
    <m/>
    <m/>
    <m/>
    <m/>
    <m/>
    <m/>
    <m/>
    <m/>
    <m/>
    <m/>
    <m/>
    <m/>
    <m/>
    <m/>
    <m/>
    <m/>
  </r>
  <r>
    <x v="1"/>
    <x v="124"/>
    <m/>
    <m/>
    <m/>
    <m/>
    <m/>
    <m/>
    <m/>
    <m/>
    <m/>
    <m/>
    <m/>
    <m/>
    <m/>
    <m/>
    <x v="123"/>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0C7591-92D9-4D7B-B7A8-33C227EF728E}" name="Tabla dinámica1" cacheId="10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3">
        <item x="12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3"/>
        <item x="100"/>
        <item m="1" x="151"/>
        <item m="1" x="154"/>
        <item m="1" x="157"/>
        <item m="1" x="159"/>
        <item m="1" x="160"/>
        <item m="1" x="132"/>
        <item m="1" x="134"/>
        <item m="1" x="137"/>
        <item x="101"/>
        <item m="1" x="144"/>
        <item m="1" x="146"/>
        <item m="1" x="148"/>
        <item x="104"/>
        <item x="105"/>
        <item m="1" x="171"/>
        <item m="1" x="127"/>
        <item m="1" x="130"/>
        <item m="1" x="131"/>
        <item m="1" x="133"/>
        <item m="1" x="135"/>
        <item m="1" x="138"/>
        <item m="1" x="140"/>
        <item m="1" x="142"/>
        <item m="1" x="145"/>
        <item x="106"/>
        <item x="110"/>
        <item m="1" x="167"/>
        <item m="1" x="169"/>
        <item m="1" x="125"/>
        <item m="1" x="128"/>
        <item x="107"/>
        <item x="108"/>
        <item x="109"/>
        <item m="1" x="136"/>
        <item m="1" x="161"/>
        <item m="1" x="162"/>
        <item m="1" x="163"/>
        <item x="111"/>
        <item x="112"/>
        <item m="1" x="165"/>
        <item m="1" x="168"/>
        <item m="1" x="170"/>
        <item m="1" x="126"/>
        <item m="1" x="129"/>
        <item m="1" x="152"/>
        <item m="1" x="155"/>
        <item m="1" x="158"/>
        <item x="113"/>
        <item x="114"/>
        <item x="115"/>
        <item m="1" x="164"/>
        <item x="120"/>
        <item x="116"/>
        <item m="1" x="166"/>
        <item x="121"/>
        <item m="1" x="147"/>
        <item m="1" x="149"/>
        <item m="1" x="150"/>
        <item m="1" x="153"/>
        <item m="1" x="156"/>
        <item x="69"/>
        <item x="46"/>
        <item m="1" x="141"/>
        <item m="1" x="139"/>
        <item x="102"/>
        <item x="103"/>
        <item x="49"/>
        <item x="117"/>
        <item x="118"/>
        <item x="119"/>
        <item x="122"/>
        <item x="12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2">
        <item x="12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28"/>
        <item x="54"/>
        <item x="55"/>
        <item x="56"/>
        <item x="57"/>
        <item x="58"/>
        <item m="1" x="127"/>
        <item x="60"/>
        <item x="61"/>
        <item x="62"/>
        <item x="63"/>
        <item x="64"/>
        <item m="1" x="124"/>
        <item x="66"/>
        <item x="69"/>
        <item x="70"/>
        <item x="71"/>
        <item x="72"/>
        <item x="73"/>
        <item m="1" x="126"/>
        <item x="75"/>
        <item x="76"/>
        <item x="77"/>
        <item x="78"/>
        <item m="1" x="130"/>
        <item x="80"/>
        <item x="81"/>
        <item x="82"/>
        <item x="83"/>
        <item m="1" x="125"/>
        <item x="85"/>
        <item x="67"/>
        <item x="86"/>
        <item x="87"/>
        <item x="88"/>
        <item x="89"/>
        <item x="90"/>
        <item x="91"/>
        <item x="92"/>
        <item x="93"/>
        <item x="94"/>
        <item x="95"/>
        <item x="96"/>
        <item x="97"/>
        <item sd="0" x="98"/>
        <item x="68"/>
        <item x="99"/>
        <item x="100"/>
        <item x="84"/>
        <item m="1" x="129"/>
        <item x="45"/>
        <item x="101"/>
        <item x="102"/>
        <item x="103"/>
        <item x="104"/>
        <item x="48"/>
        <item x="65"/>
        <item x="105"/>
        <item x="106"/>
        <item x="107"/>
        <item x="108"/>
        <item x="109"/>
        <item x="110"/>
        <item x="74"/>
        <item m="1" x="131"/>
        <item x="111"/>
        <item x="112"/>
        <item x="113"/>
        <item x="114"/>
        <item x="115"/>
        <item x="116"/>
        <item x="117"/>
        <item x="118"/>
        <item x="119"/>
        <item x="120"/>
        <item x="53"/>
        <item x="59"/>
        <item x="79"/>
        <item x="121"/>
        <item x="122"/>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0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52"/>
        <item m="1" x="916"/>
        <item m="1" x="982"/>
        <item m="1" x="827"/>
        <item m="1" x="1066"/>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68"/>
        <item m="1" x="1030"/>
        <item x="294"/>
        <item x="299"/>
        <item m="1" x="983"/>
        <item m="1" x="869"/>
        <item m="1" x="839"/>
        <item m="1" x="940"/>
        <item m="1" x="863"/>
        <item m="1" x="943"/>
        <item m="1" x="833"/>
        <item m="1" x="772"/>
        <item m="1" x="780"/>
        <item m="1" x="817"/>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37"/>
        <item m="1" x="990"/>
        <item m="1" x="905"/>
        <item m="1" x="917"/>
        <item m="1" x="1068"/>
        <item m="1" x="840"/>
        <item m="1" x="899"/>
        <item m="1" x="871"/>
        <item m="1" x="859"/>
        <item m="1" x="1048"/>
        <item m="1" x="903"/>
        <item m="1" x="988"/>
        <item m="1" x="810"/>
        <item m="1" x="802"/>
        <item m="1" x="775"/>
        <item m="1" x="819"/>
        <item m="1" x="872"/>
        <item m="1" x="845"/>
        <item m="1" x="912"/>
        <item m="1" x="911"/>
        <item m="1" x="910"/>
        <item m="1" x="908"/>
        <item m="1" x="1005"/>
        <item m="1" x="828"/>
        <item m="1" x="944"/>
        <item m="1" x="1001"/>
        <item m="1" x="991"/>
        <item m="1" x="1086"/>
        <item m="1" x="920"/>
        <item m="1" x="914"/>
        <item m="1" x="1088"/>
        <item m="1" x="822"/>
        <item m="1" x="1011"/>
        <item m="1" x="1072"/>
        <item m="1" x="985"/>
        <item m="1" x="898"/>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0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79"/>
        <item m="1" x="1080"/>
        <item m="1" x="996"/>
        <item m="1" x="971"/>
        <item m="1" x="900"/>
        <item m="1" x="941"/>
        <item m="1" x="1036"/>
        <item m="1" x="1035"/>
        <item m="1" x="1034"/>
        <item m="1" x="853"/>
        <item x="242"/>
        <item x="243"/>
        <item x="244"/>
        <item x="245"/>
        <item x="246"/>
        <item x="382"/>
        <item x="383"/>
        <item x="384"/>
        <item x="385"/>
        <item x="386"/>
        <item m="1" x="883"/>
        <item m="1" x="1025"/>
        <item m="1" x="1103"/>
        <item m="1" x="866"/>
        <item m="1" x="968"/>
        <item m="1" x="928"/>
        <item x="459"/>
        <item m="1" x="1059"/>
        <item x="289"/>
        <item x="290"/>
        <item x="305"/>
        <item x="306"/>
        <item m="1" x="858"/>
        <item m="1" x="923"/>
        <item m="1" x="857"/>
        <item m="1" x="1007"/>
        <item m="1" x="1019"/>
        <item m="1" x="887"/>
        <item m="1" x="1044"/>
        <item m="1" x="1045"/>
        <item m="1" x="888"/>
        <item m="1" x="1013"/>
        <item m="1" x="1008"/>
        <item m="1" x="1014"/>
        <item m="1" x="1012"/>
        <item m="1" x="804"/>
        <item m="1" x="805"/>
        <item m="1" x="1100"/>
        <item m="1" x="1003"/>
        <item m="1" x="1004"/>
        <item m="1" x="904"/>
        <item m="1" x="948"/>
        <item m="1" x="1040"/>
        <item m="1" x="1063"/>
        <item m="1" x="1099"/>
        <item m="1" x="765"/>
        <item m="1" x="973"/>
        <item m="1" x="1032"/>
        <item m="1" x="974"/>
        <item m="1" x="843"/>
        <item m="1" x="938"/>
        <item m="1" x="978"/>
        <item m="1" x="967"/>
        <item m="1" x="766"/>
        <item m="1" x="1043"/>
        <item m="1" x="870"/>
        <item m="1" x="997"/>
        <item m="1" x="815"/>
        <item m="1" x="999"/>
        <item m="1" x="813"/>
        <item m="1" x="861"/>
        <item m="1" x="919"/>
        <item m="1" x="774"/>
        <item m="1" x="803"/>
        <item m="1" x="931"/>
        <item m="1" x="1090"/>
        <item m="1" x="826"/>
        <item m="1" x="778"/>
        <item x="505"/>
        <item m="1" x="1098"/>
        <item x="506"/>
        <item x="507"/>
        <item x="508"/>
        <item x="509"/>
        <item m="1" x="1028"/>
        <item m="1" x="925"/>
        <item m="1" x="953"/>
        <item x="514"/>
        <item x="515"/>
        <item x="516"/>
        <item x="517"/>
        <item x="518"/>
        <item x="519"/>
        <item m="1" x="942"/>
        <item x="521"/>
        <item m="1" x="850"/>
        <item x="523"/>
        <item x="524"/>
        <item x="525"/>
        <item x="526"/>
        <item x="527"/>
        <item x="528"/>
        <item x="223"/>
        <item x="224"/>
        <item m="1" x="1052"/>
        <item m="1" x="1053"/>
        <item m="1" x="1054"/>
        <item m="1" x="1055"/>
        <item m="1" x="1056"/>
        <item m="1" x="831"/>
        <item m="1" x="855"/>
        <item m="1" x="832"/>
        <item m="1" x="841"/>
        <item m="1" x="1084"/>
        <item m="1" x="1087"/>
        <item m="1" x="1094"/>
        <item m="1" x="763"/>
        <item m="1" x="771"/>
        <item m="1" x="777"/>
        <item m="1" x="791"/>
        <item m="1" x="812"/>
        <item m="1" x="1033"/>
        <item m="1" x="1022"/>
        <item m="1" x="1009"/>
        <item m="1" x="995"/>
        <item m="1" x="989"/>
        <item m="1" x="823"/>
        <item m="1" x="984"/>
        <item m="1" x="816"/>
        <item m="1" x="980"/>
        <item m="1" x="811"/>
        <item m="1" x="808"/>
        <item m="1" x="842"/>
        <item m="1" x="844"/>
        <item m="1" x="848"/>
        <item m="1" x="981"/>
        <item m="1" x="915"/>
        <item m="1" x="1020"/>
        <item m="1" x="987"/>
        <item m="1" x="894"/>
        <item m="1" x="807"/>
        <item m="1" x="1049"/>
        <item m="1" x="1038"/>
        <item m="1" x="1037"/>
        <item m="1" x="970"/>
        <item m="1" x="966"/>
        <item m="1" x="993"/>
        <item m="1" x="1042"/>
        <item m="1" x="1041"/>
        <item m="1" x="1062"/>
        <item m="1" x="865"/>
        <item m="1" x="972"/>
        <item m="1" x="1074"/>
        <item m="1" x="854"/>
        <item m="1" x="933"/>
        <item m="1" x="939"/>
        <item m="1" x="818"/>
        <item m="1" x="1083"/>
        <item m="1" x="1101"/>
        <item m="1" x="924"/>
        <item m="1" x="1079"/>
        <item m="1" x="906"/>
        <item m="1" x="927"/>
        <item m="1" x="1071"/>
        <item m="1" x="856"/>
        <item m="1" x="835"/>
        <item m="1" x="829"/>
        <item m="1" x="969"/>
        <item m="1" x="1024"/>
        <item m="1" x="764"/>
        <item m="1" x="773"/>
        <item m="1" x="793"/>
        <item m="1" x="860"/>
        <item m="1" x="902"/>
        <item m="1" x="830"/>
        <item m="1" x="930"/>
        <item m="1" x="976"/>
        <item m="1" x="1076"/>
        <item m="1" x="1089"/>
        <item m="1" x="768"/>
        <item m="1" x="1002"/>
        <item m="1" x="1010"/>
        <item m="1" x="1070"/>
        <item x="221"/>
        <item x="293"/>
        <item x="346"/>
        <item x="347"/>
        <item x="348"/>
        <item m="1" x="1016"/>
        <item m="1" x="918"/>
        <item m="1" x="1006"/>
        <item m="1" x="952"/>
        <item m="1" x="1000"/>
        <item m="1" x="994"/>
        <item m="1" x="1026"/>
        <item m="1" x="1018"/>
        <item m="1" x="954"/>
        <item m="1" x="1092"/>
        <item m="1" x="934"/>
        <item m="1" x="794"/>
        <item m="1" x="795"/>
        <item m="1" x="796"/>
        <item m="1" x="797"/>
        <item m="1" x="799"/>
        <item m="1" x="885"/>
        <item m="1" x="886"/>
        <item m="1" x="889"/>
        <item m="1" x="890"/>
        <item m="1" x="891"/>
        <item m="1" x="892"/>
        <item m="1" x="893"/>
        <item m="1" x="895"/>
        <item m="1" x="896"/>
        <item m="1" x="897"/>
        <item m="1" x="955"/>
        <item m="1" x="956"/>
        <item m="1" x="957"/>
        <item m="1" x="958"/>
        <item m="1" x="959"/>
        <item m="1" x="960"/>
        <item m="1" x="961"/>
        <item m="1" x="963"/>
        <item m="1" x="964"/>
        <item m="1" x="965"/>
        <item m="1" x="1046"/>
        <item m="1" x="1047"/>
        <item m="1" x="1050"/>
        <item m="1" x="1051"/>
        <item m="1" x="1057"/>
        <item m="1" x="1058"/>
        <item m="1" x="1060"/>
        <item m="1" x="1061"/>
        <item m="1" x="1064"/>
        <item m="1" x="1065"/>
        <item m="1" x="781"/>
        <item m="1" x="783"/>
        <item m="1" x="784"/>
        <item m="1" x="785"/>
        <item m="1" x="786"/>
        <item m="1" x="787"/>
        <item m="1" x="788"/>
        <item m="1" x="789"/>
        <item m="1" x="790"/>
        <item m="1" x="792"/>
        <item m="1" x="873"/>
        <item m="1" x="874"/>
        <item m="1" x="875"/>
        <item m="1" x="876"/>
        <item m="1" x="877"/>
        <item m="1" x="879"/>
        <item m="1" x="880"/>
        <item m="1" x="881"/>
        <item m="1" x="882"/>
        <item m="1" x="884"/>
        <item m="1" x="945"/>
        <item m="1" x="946"/>
        <item m="1" x="947"/>
        <item m="1" x="949"/>
        <item m="1" x="950"/>
        <item m="1" x="951"/>
        <item m="1" x="1075"/>
        <item m="1" x="1102"/>
        <item m="1" x="864"/>
        <item m="1" x="1077"/>
        <item m="1" x="838"/>
        <item m="1" x="849"/>
        <item m="1" x="1069"/>
        <item m="1" x="776"/>
        <item m="1" x="1015"/>
        <item m="1" x="1082"/>
        <item m="1" x="769"/>
        <item m="1" x="1095"/>
        <item m="1" x="847"/>
        <item m="1" x="1085"/>
        <item m="1" x="926"/>
        <item m="1" x="922"/>
        <item m="1" x="962"/>
        <item m="1" x="921"/>
        <item m="1" x="1081"/>
        <item m="1" x="1096"/>
        <item m="1" x="1067"/>
        <item m="1" x="801"/>
        <item m="1" x="1097"/>
        <item m="1" x="1039"/>
        <item m="1" x="1029"/>
        <item m="1" x="1031"/>
        <item m="1" x="825"/>
        <item m="1" x="936"/>
        <item m="1" x="809"/>
        <item m="1" x="798"/>
        <item m="1" x="846"/>
        <item m="1" x="767"/>
        <item m="1" x="909"/>
        <item m="1" x="907"/>
        <item m="1" x="770"/>
        <item m="1" x="824"/>
        <item m="1" x="977"/>
        <item m="1" x="1091"/>
        <item m="1" x="1021"/>
        <item x="226"/>
        <item x="232"/>
        <item m="1" x="1017"/>
        <item x="615"/>
        <item x="616"/>
        <item m="1" x="932"/>
        <item m="1" x="1073"/>
        <item m="1" x="992"/>
        <item m="1" x="782"/>
        <item m="1" x="878"/>
        <item m="1" x="834"/>
        <item m="1" x="821"/>
        <item m="1" x="929"/>
        <item m="1" x="1023"/>
        <item m="1" x="836"/>
        <item m="1" x="820"/>
        <item m="1" x="800"/>
        <item m="1" x="1027"/>
        <item m="1" x="806"/>
        <item m="1" x="867"/>
        <item m="1" x="814"/>
        <item m="1" x="862"/>
        <item m="1" x="975"/>
        <item m="1" x="913"/>
        <item m="1" x="1093"/>
        <item m="1" x="937"/>
        <item m="1" x="935"/>
        <item m="1" x="998"/>
        <item m="1" x="779"/>
        <item m="1" x="851"/>
        <item m="1" x="986"/>
        <item x="644"/>
        <item x="645"/>
        <item x="646"/>
        <item x="647"/>
        <item x="648"/>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649"/>
        <item x="650"/>
        <item x="651"/>
        <item m="1" x="1078"/>
        <item x="653"/>
        <item x="654"/>
        <item x="655"/>
        <item x="656"/>
        <item x="657"/>
        <item x="658"/>
        <item x="291"/>
        <item x="292"/>
        <item x="349"/>
        <item x="442"/>
        <item x="560"/>
        <item x="561"/>
        <item x="562"/>
        <item x="563"/>
        <item x="564"/>
        <item x="565"/>
        <item x="566"/>
        <item x="567"/>
        <item x="568"/>
        <item x="569"/>
        <item x="570"/>
        <item x="571"/>
        <item x="572"/>
        <item x="573"/>
        <item x="574"/>
        <item x="659"/>
        <item x="300"/>
        <item x="301"/>
        <item x="302"/>
        <item x="303"/>
        <item x="510"/>
        <item x="511"/>
        <item x="512"/>
        <item x="513"/>
        <item x="520"/>
        <item x="522"/>
        <item x="652"/>
        <item x="660"/>
        <item x="661"/>
        <item x="662"/>
        <item x="663"/>
        <item x="664"/>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5"/>
        <item x="666"/>
        <item x="667"/>
        <item x="668"/>
        <item x="669"/>
        <item x="670"/>
        <item x="671"/>
        <item x="672"/>
        <item x="673"/>
        <item x="674"/>
        <item x="675"/>
        <item x="676"/>
        <item x="677"/>
        <item x="678"/>
        <item x="679"/>
        <item x="680"/>
        <item x="443"/>
        <item x="444"/>
        <item x="445"/>
        <item x="446"/>
        <item x="447"/>
        <item x="448"/>
        <item x="453"/>
        <item x="454"/>
        <item x="455"/>
        <item x="456"/>
        <item x="614"/>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450"/>
        <item x="451"/>
        <item x="452"/>
        <item x="457"/>
        <item x="458"/>
        <item x="460"/>
        <item x="376"/>
        <item x="377"/>
        <item x="378"/>
        <item x="449"/>
        <item x="748"/>
        <item x="749"/>
        <item x="750"/>
        <item x="751"/>
        <item x="752"/>
        <item x="753"/>
        <item x="754"/>
        <item x="755"/>
        <item x="756"/>
        <item x="757"/>
        <item x="758"/>
        <item x="759"/>
        <item x="760"/>
        <item x="761"/>
        <item x="762"/>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8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78"/>
        <item x="37"/>
        <item x="38"/>
        <item x="39"/>
        <item x="40"/>
        <item x="41"/>
        <item m="1" x="87"/>
        <item x="43"/>
        <item x="44"/>
        <item m="1" x="82"/>
        <item m="1" x="76"/>
        <item m="1" x="77"/>
        <item x="46"/>
        <item m="1" x="81"/>
        <item x="48"/>
        <item x="49"/>
        <item x="50"/>
        <item m="1" x="84"/>
        <item m="1" x="83"/>
        <item x="51"/>
        <item x="52"/>
        <item x="53"/>
        <item x="54"/>
        <item x="55"/>
        <item x="56"/>
        <item x="57"/>
        <item x="58"/>
        <item x="59"/>
        <item m="1" x="80"/>
        <item m="1" x="79"/>
        <item x="60"/>
        <item x="27"/>
        <item m="1" x="85"/>
        <item x="61"/>
        <item x="62"/>
        <item x="63"/>
        <item x="29"/>
        <item x="42"/>
        <item x="64"/>
        <item x="65"/>
        <item m="1" x="86"/>
        <item x="66"/>
        <item x="45"/>
        <item x="67"/>
        <item x="68"/>
        <item x="69"/>
        <item x="70"/>
        <item x="71"/>
        <item x="72"/>
        <item x="73"/>
        <item x="74"/>
        <item x="36"/>
        <item x="47"/>
        <item x="75"/>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3">
    <i>
      <x v="131"/>
      <x/>
      <x v="3"/>
      <x v="2"/>
      <x v="1092"/>
      <x v="12"/>
      <x/>
      <x v="31"/>
    </i>
    <i r="1">
      <x v="1"/>
      <x v="3"/>
      <x v="2"/>
      <x v="1093"/>
      <x v="12"/>
      <x/>
      <x/>
    </i>
    <i r="1">
      <x v="2"/>
      <x v="3"/>
      <x v="2"/>
      <x v="1094"/>
      <x v="12"/>
      <x/>
      <x/>
    </i>
    <i r="1">
      <x v="3"/>
      <x v="3"/>
      <x v="2"/>
      <x v="1095"/>
      <x v="12"/>
      <x/>
      <x/>
    </i>
    <i r="1">
      <x v="4"/>
      <x v="3"/>
      <x v="2"/>
      <x v="1096"/>
      <x v="12"/>
      <x/>
      <x/>
    </i>
    <i r="1">
      <x v="5"/>
      <x v="2"/>
      <x v="2"/>
      <x v="1097"/>
      <x v="12"/>
      <x/>
      <x/>
    </i>
    <i r="1">
      <x v="6"/>
      <x v="5"/>
      <x v="2"/>
      <x v="1098"/>
      <x v="12"/>
      <x/>
      <x/>
    </i>
    <i r="1">
      <x v="7"/>
      <x v="3"/>
      <x v="2"/>
      <x v="1099"/>
      <x v="12"/>
      <x/>
      <x/>
    </i>
    <i r="1">
      <x v="8"/>
      <x v="3"/>
      <x v="2"/>
      <x v="1100"/>
      <x v="12"/>
      <x/>
      <x/>
    </i>
    <i r="1">
      <x v="9"/>
      <x v="3"/>
      <x v="2"/>
      <x v="1101"/>
      <x v="12"/>
      <x/>
      <x/>
    </i>
    <i r="1">
      <x v="10"/>
      <x/>
      <x v="2"/>
      <x v="1102"/>
      <x v="12"/>
      <x/>
      <x/>
    </i>
    <i r="1">
      <x v="11"/>
      <x v="3"/>
      <x v="2"/>
      <x v="1103"/>
      <x v="12"/>
      <x/>
      <x/>
    </i>
    <i t="grand">
      <x/>
    </i>
  </rowItems>
  <colItems count="1">
    <i/>
  </colItems>
  <pageFields count="2">
    <pageField fld="1" item="17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7831-27C7-45F8-94CD-46DDA1BE6C9B}">
  <sheetPr codeName="Hoja27">
    <tabColor rgb="FF7030A0"/>
  </sheetPr>
  <dimension ref="B1:U155"/>
  <sheetViews>
    <sheetView tabSelected="1" topLeftCell="A3" zoomScale="80" zoomScaleNormal="80" zoomScaleSheetLayoutView="90" workbookViewId="0">
      <selection activeCell="F9" sqref="F9:G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1.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CD-308/2023</v>
      </c>
      <c r="E6" s="9"/>
      <c r="F6" s="9"/>
      <c r="O6">
        <v>2</v>
      </c>
      <c r="P6">
        <v>4</v>
      </c>
      <c r="Q6" t="s">
        <v>16</v>
      </c>
      <c r="R6" t="s">
        <v>21</v>
      </c>
      <c r="S6" t="s">
        <v>18</v>
      </c>
      <c r="T6" t="s">
        <v>19</v>
      </c>
      <c r="U6" t="s">
        <v>22</v>
      </c>
    </row>
    <row r="7" spans="2:21" ht="90" customHeight="1" x14ac:dyDescent="0.25">
      <c r="B7" s="10" t="str">
        <f>N5</f>
        <v>CLQ-23-CD-308/2023 ADQUISICION DE HERRAMIENTAS ELECTRICAS PARA TALLER MECANICO TRUCKLESS DE LA EMPRESA MINERA COLQUIRI (MODALIDAD DE CONTRATACION DIRECTA)</v>
      </c>
      <c r="C7" s="10"/>
      <c r="D7" s="10"/>
      <c r="E7" s="10"/>
      <c r="F7" s="10"/>
      <c r="G7" s="10"/>
      <c r="H7" s="10"/>
      <c r="I7" s="10"/>
      <c r="J7" s="10"/>
      <c r="K7" s="10"/>
      <c r="L7" s="10"/>
      <c r="O7">
        <v>3</v>
      </c>
      <c r="P7">
        <v>4</v>
      </c>
      <c r="Q7" t="s">
        <v>16</v>
      </c>
      <c r="R7" t="s">
        <v>23</v>
      </c>
      <c r="S7" t="s">
        <v>18</v>
      </c>
      <c r="T7" t="s">
        <v>19</v>
      </c>
      <c r="U7" t="s">
        <v>22</v>
      </c>
    </row>
    <row r="8" spans="2:21" ht="5.25" customHeight="1" x14ac:dyDescent="0.35">
      <c r="B8" s="11"/>
      <c r="C8" s="11"/>
      <c r="D8" s="11"/>
      <c r="E8" s="11"/>
      <c r="F8" s="11"/>
      <c r="G8" s="11"/>
      <c r="H8" s="11"/>
      <c r="I8" s="11"/>
      <c r="J8" s="11"/>
      <c r="K8" s="12"/>
      <c r="L8" s="12"/>
      <c r="O8">
        <v>4</v>
      </c>
      <c r="P8">
        <v>4</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4</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3</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6</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4</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4</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4</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1</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4</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N17" t="s">
        <v>42</v>
      </c>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43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44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51</v>
      </c>
      <c r="D35" s="86"/>
      <c r="E35" s="86"/>
      <c r="F35" s="86"/>
      <c r="G35" s="86"/>
      <c r="H35" s="86"/>
      <c r="I35" s="86"/>
      <c r="J35" s="86"/>
      <c r="K35" s="87"/>
    </row>
    <row r="36" spans="2:21" ht="21" customHeight="1" x14ac:dyDescent="0.25">
      <c r="B36" s="41"/>
      <c r="C36" s="88" t="s">
        <v>52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53</v>
      </c>
      <c r="D38" s="95"/>
      <c r="E38" s="95"/>
      <c r="F38" s="95"/>
      <c r="G38" s="96"/>
      <c r="H38" s="97"/>
      <c r="I38" s="97"/>
      <c r="J38" s="97"/>
      <c r="K38" s="98"/>
    </row>
    <row r="39" spans="2:21" ht="25.5" customHeight="1" x14ac:dyDescent="0.25">
      <c r="B39" s="41"/>
      <c r="C39" s="99" t="s">
        <v>54</v>
      </c>
      <c r="D39" s="75"/>
      <c r="E39" s="75"/>
      <c r="F39" s="75"/>
      <c r="G39" s="100"/>
      <c r="H39" s="83"/>
      <c r="I39" s="83"/>
      <c r="J39" s="83"/>
      <c r="K39" s="101"/>
    </row>
    <row r="40" spans="2:21" ht="25.5" customHeight="1" x14ac:dyDescent="0.25">
      <c r="B40" s="41"/>
      <c r="C40" s="102" t="s">
        <v>55</v>
      </c>
      <c r="D40" s="103"/>
      <c r="E40" s="103"/>
      <c r="F40" s="103"/>
      <c r="G40" s="103"/>
      <c r="H40" s="103"/>
      <c r="I40" s="103"/>
      <c r="J40" s="103"/>
      <c r="K40" s="104"/>
    </row>
    <row r="41" spans="2:21" ht="25.5" customHeight="1" x14ac:dyDescent="0.25">
      <c r="B41" s="41"/>
      <c r="C41" s="102" t="s">
        <v>56</v>
      </c>
      <c r="D41" s="103"/>
      <c r="E41" s="103"/>
      <c r="F41" s="103"/>
      <c r="G41" s="103"/>
      <c r="H41" s="103"/>
      <c r="I41" s="103"/>
      <c r="J41" s="103"/>
      <c r="K41" s="104"/>
    </row>
    <row r="42" spans="2:21" ht="25.5" customHeight="1" x14ac:dyDescent="0.25">
      <c r="B42" s="41"/>
      <c r="C42" s="102" t="s">
        <v>57</v>
      </c>
      <c r="D42" s="103"/>
      <c r="E42" s="103"/>
      <c r="F42" s="103"/>
      <c r="G42" s="103"/>
      <c r="H42" s="103"/>
      <c r="I42" s="103"/>
      <c r="J42" s="103"/>
      <c r="K42" s="104"/>
    </row>
    <row r="43" spans="2:21" ht="25.5" customHeight="1" x14ac:dyDescent="0.25">
      <c r="B43" s="41"/>
      <c r="C43" s="102" t="s">
        <v>58</v>
      </c>
      <c r="D43" s="103"/>
      <c r="E43" s="103"/>
      <c r="F43" s="103"/>
      <c r="G43" s="103"/>
      <c r="H43" s="103"/>
      <c r="I43" s="103"/>
      <c r="J43" s="103"/>
      <c r="K43" s="104"/>
    </row>
    <row r="44" spans="2:21" ht="25.5" customHeight="1" x14ac:dyDescent="0.25">
      <c r="B44" s="41"/>
      <c r="C44" s="102" t="s">
        <v>59</v>
      </c>
      <c r="D44" s="103"/>
      <c r="E44" s="103"/>
      <c r="F44" s="103"/>
      <c r="G44" s="103"/>
      <c r="H44" s="103"/>
      <c r="I44" s="103"/>
      <c r="J44" s="103"/>
      <c r="K44" s="104"/>
    </row>
    <row r="45" spans="2:21" ht="25.5" customHeight="1" x14ac:dyDescent="0.25">
      <c r="B45" s="41"/>
      <c r="C45" s="102" t="s">
        <v>60</v>
      </c>
      <c r="D45" s="103"/>
      <c r="E45" s="103"/>
      <c r="F45" s="103"/>
      <c r="G45" s="103"/>
      <c r="H45" s="103"/>
      <c r="I45" s="103"/>
      <c r="J45" s="103"/>
      <c r="K45" s="104"/>
    </row>
    <row r="46" spans="2:21" ht="25.5" customHeight="1" x14ac:dyDescent="0.25">
      <c r="B46" s="41"/>
      <c r="C46" s="102" t="s">
        <v>61</v>
      </c>
      <c r="D46" s="103"/>
      <c r="E46" s="103"/>
      <c r="F46" s="103"/>
      <c r="G46" s="103"/>
      <c r="H46" s="103"/>
      <c r="I46" s="103"/>
      <c r="J46" s="103"/>
      <c r="K46" s="104"/>
    </row>
    <row r="47" spans="2:21" ht="25.5" customHeight="1" x14ac:dyDescent="0.25">
      <c r="B47" s="41"/>
      <c r="C47" s="102" t="s">
        <v>62</v>
      </c>
      <c r="D47" s="103"/>
      <c r="E47" s="103"/>
      <c r="F47" s="103"/>
      <c r="G47" s="103"/>
      <c r="H47" s="103"/>
      <c r="I47" s="103"/>
      <c r="J47" s="103"/>
      <c r="K47" s="104"/>
    </row>
    <row r="48" spans="2:21" ht="25.5" customHeight="1" x14ac:dyDescent="0.25">
      <c r="C48" s="105" t="s">
        <v>63</v>
      </c>
      <c r="D48" s="106"/>
      <c r="E48" s="106"/>
      <c r="F48" s="106"/>
      <c r="G48" s="106"/>
      <c r="H48" s="106"/>
      <c r="I48" s="106"/>
      <c r="J48" s="106"/>
      <c r="K48" s="107"/>
    </row>
    <row r="49" spans="2:21" ht="86.25" customHeight="1" x14ac:dyDescent="0.25"/>
    <row r="50" spans="2:21" ht="39" customHeight="1" x14ac:dyDescent="0.3">
      <c r="B50" s="108" t="s">
        <v>64</v>
      </c>
      <c r="C50" s="108"/>
      <c r="D50" s="108"/>
      <c r="E50" s="108"/>
      <c r="F50" s="108"/>
      <c r="G50" s="108"/>
      <c r="H50" s="108"/>
      <c r="I50" s="108"/>
      <c r="J50" s="108"/>
      <c r="K50" s="108"/>
      <c r="L50" s="108"/>
    </row>
    <row r="53" spans="2:21" ht="23.25" x14ac:dyDescent="0.35">
      <c r="B53" s="109" t="s">
        <v>65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66</v>
      </c>
      <c r="C57" s="119"/>
      <c r="D57" s="119"/>
      <c r="E57" s="119"/>
      <c r="F57" s="120"/>
      <c r="G57" s="121" t="s">
        <v>67</v>
      </c>
      <c r="H57" s="122"/>
      <c r="I57" s="122"/>
      <c r="J57" s="122"/>
      <c r="K57" s="122"/>
      <c r="L57" s="123"/>
    </row>
    <row r="58" spans="2:21" s="33" customFormat="1" ht="25.5" x14ac:dyDescent="0.25">
      <c r="B58" s="124" t="s">
        <v>68</v>
      </c>
      <c r="C58" s="125" t="s">
        <v>69</v>
      </c>
      <c r="D58" s="126" t="s">
        <v>70</v>
      </c>
      <c r="E58" s="126" t="s">
        <v>71</v>
      </c>
      <c r="F58" s="126" t="s">
        <v>72</v>
      </c>
      <c r="G58" s="126" t="s">
        <v>73</v>
      </c>
      <c r="H58" s="126" t="s">
        <v>74</v>
      </c>
      <c r="I58" s="126" t="s">
        <v>75</v>
      </c>
      <c r="J58" s="126" t="s">
        <v>76</v>
      </c>
      <c r="K58" s="126" t="s">
        <v>77</v>
      </c>
      <c r="L58" s="127" t="s">
        <v>78</v>
      </c>
      <c r="N58"/>
      <c r="O58"/>
      <c r="P58"/>
      <c r="Q58"/>
      <c r="R58"/>
      <c r="S58"/>
      <c r="T58"/>
      <c r="U58"/>
    </row>
    <row r="59" spans="2:21" ht="56.25" customHeight="1" x14ac:dyDescent="0.25">
      <c r="B59" s="128">
        <f>O5</f>
        <v>1</v>
      </c>
      <c r="C59" s="129">
        <f>P5</f>
        <v>4</v>
      </c>
      <c r="D59" s="130" t="str">
        <f>Q5</f>
        <v>pza.</v>
      </c>
      <c r="E59" s="131" t="str">
        <f>R5</f>
        <v>TORQUIMETRO DIGITAL CON ENCASTRE DE ½”, TORQUE MAX. 1800 LB-PIE A BATERIA (O VALORES SUPERIORES)</v>
      </c>
      <c r="F59" s="194" t="str">
        <f>U5</f>
        <v>SE ADJUNTA CONDICIONES TECNICAS (PDF)</v>
      </c>
      <c r="G59" s="132"/>
      <c r="H59" s="133"/>
      <c r="I59" s="133"/>
      <c r="J59" s="133"/>
      <c r="K59" s="133"/>
      <c r="L59" s="134"/>
    </row>
    <row r="60" spans="2:21" ht="56.25" customHeight="1" x14ac:dyDescent="0.25">
      <c r="B60" s="128">
        <f t="shared" ref="B60:E120" si="0">O6</f>
        <v>2</v>
      </c>
      <c r="C60" s="129">
        <f t="shared" si="0"/>
        <v>4</v>
      </c>
      <c r="D60" s="130" t="str">
        <f t="shared" si="0"/>
        <v>pza.</v>
      </c>
      <c r="E60" s="131" t="str">
        <f t="shared" si="0"/>
        <v>LLAVE DE IMPACTO RECTA DE ENCASTRE DE 1/2", TORQUE 220 LB-PIE A BATERIA (O VALORES SUPERIORES)</v>
      </c>
      <c r="F60" s="195"/>
      <c r="G60" s="132"/>
      <c r="H60" s="133"/>
      <c r="I60" s="133"/>
      <c r="J60" s="133"/>
      <c r="K60" s="133"/>
      <c r="L60" s="134"/>
    </row>
    <row r="61" spans="2:21" ht="56.25" customHeight="1" x14ac:dyDescent="0.25">
      <c r="B61" s="128">
        <f t="shared" si="0"/>
        <v>3</v>
      </c>
      <c r="C61" s="129">
        <f t="shared" si="0"/>
        <v>4</v>
      </c>
      <c r="D61" s="130" t="str">
        <f t="shared" si="0"/>
        <v>pza.</v>
      </c>
      <c r="E61" s="131" t="str">
        <f t="shared" si="0"/>
        <v>PISTOLA DE IMPACTO DE ENCASTRE DE 3/4", TORQUE SUJECION 1200 LB-PIE A BATERIA (O VALORES SUPERIORES)</v>
      </c>
      <c r="F61" s="195"/>
      <c r="G61" s="132"/>
      <c r="H61" s="133"/>
      <c r="I61" s="133"/>
      <c r="J61" s="133"/>
      <c r="K61" s="133"/>
      <c r="L61" s="134"/>
    </row>
    <row r="62" spans="2:21" ht="56.25" customHeight="1" x14ac:dyDescent="0.25">
      <c r="B62" s="128">
        <f t="shared" si="0"/>
        <v>4</v>
      </c>
      <c r="C62" s="129">
        <f t="shared" si="0"/>
        <v>4</v>
      </c>
      <c r="D62" s="130" t="str">
        <f t="shared" si="0"/>
        <v>pza.</v>
      </c>
      <c r="E62" s="131" t="str">
        <f t="shared" si="0"/>
        <v>PISTOLA ENGRASADORA, CAUDAL: 2,6 OZ/MIN, PRESION 8000 PSI A BATERIA (O VALORES SUPERIORES)</v>
      </c>
      <c r="F62" s="195"/>
      <c r="G62" s="132"/>
      <c r="H62" s="133"/>
      <c r="I62" s="133"/>
      <c r="J62" s="133"/>
      <c r="K62" s="133"/>
      <c r="L62" s="134"/>
    </row>
    <row r="63" spans="2:21" ht="56.25" customHeight="1" x14ac:dyDescent="0.25">
      <c r="B63" s="128">
        <f t="shared" si="0"/>
        <v>5</v>
      </c>
      <c r="C63" s="129">
        <f t="shared" si="0"/>
        <v>4</v>
      </c>
      <c r="D63" s="130" t="str">
        <f t="shared" si="0"/>
        <v>pza.</v>
      </c>
      <c r="E63" s="131" t="str">
        <f t="shared" si="0"/>
        <v>TALADRO PERCUTOR DE ½” CON SET DE BROCAS, POTENCIA : 850 W, 220V/50HZ (O VALORES SUPERIORES)</v>
      </c>
      <c r="F63" s="195"/>
      <c r="G63" s="132"/>
      <c r="H63" s="133"/>
      <c r="I63" s="133"/>
      <c r="J63" s="133"/>
      <c r="K63" s="133"/>
      <c r="L63" s="134"/>
    </row>
    <row r="64" spans="2:21" ht="56.25" customHeight="1" x14ac:dyDescent="0.25">
      <c r="B64" s="128">
        <f t="shared" si="0"/>
        <v>6</v>
      </c>
      <c r="C64" s="129">
        <f t="shared" si="0"/>
        <v>3</v>
      </c>
      <c r="D64" s="130" t="str">
        <f t="shared" si="0"/>
        <v>pza.</v>
      </c>
      <c r="E64" s="131" t="str">
        <f t="shared" si="0"/>
        <v>AMOLADORA ANGULAR DE 9”, 2200W, 220V, 50HZ (O VALORES SUPERIORES)</v>
      </c>
      <c r="F64" s="195"/>
      <c r="G64" s="132"/>
      <c r="H64" s="133"/>
      <c r="I64" s="133"/>
      <c r="J64" s="133"/>
      <c r="K64" s="133"/>
      <c r="L64" s="134"/>
    </row>
    <row r="65" spans="2:12" ht="56.25" customHeight="1" x14ac:dyDescent="0.25">
      <c r="B65" s="128">
        <f t="shared" si="0"/>
        <v>7</v>
      </c>
      <c r="C65" s="129">
        <f t="shared" si="0"/>
        <v>6</v>
      </c>
      <c r="D65" s="130" t="str">
        <f t="shared" si="0"/>
        <v>pza.</v>
      </c>
      <c r="E65" s="131" t="str">
        <f t="shared" si="0"/>
        <v>AMOLADORA ANGULAR DE 7” 2000W, 220V, 50HZ (O VALORES SUPERIORES)</v>
      </c>
      <c r="F65" s="195"/>
      <c r="G65" s="132"/>
      <c r="H65" s="133"/>
      <c r="I65" s="133"/>
      <c r="J65" s="133"/>
      <c r="K65" s="133"/>
      <c r="L65" s="134"/>
    </row>
    <row r="66" spans="2:12" ht="56.25" customHeight="1" x14ac:dyDescent="0.25">
      <c r="B66" s="128">
        <f t="shared" si="0"/>
        <v>8</v>
      </c>
      <c r="C66" s="129">
        <f t="shared" si="0"/>
        <v>4</v>
      </c>
      <c r="D66" s="130" t="str">
        <f t="shared" si="0"/>
        <v>pza.</v>
      </c>
      <c r="E66" s="131" t="str">
        <f t="shared" si="0"/>
        <v>AMOLADORA ANGULAR DE 4 ½” 1550W, 220V, 50HZ (O VALORES SUPERIORES)</v>
      </c>
      <c r="F66" s="195"/>
      <c r="G66" s="132"/>
      <c r="H66" s="133"/>
      <c r="I66" s="133"/>
      <c r="J66" s="133"/>
      <c r="K66" s="133"/>
      <c r="L66" s="134"/>
    </row>
    <row r="67" spans="2:12" ht="56.25" customHeight="1" x14ac:dyDescent="0.25">
      <c r="B67" s="128">
        <f t="shared" si="0"/>
        <v>9</v>
      </c>
      <c r="C67" s="129">
        <f t="shared" si="0"/>
        <v>4</v>
      </c>
      <c r="D67" s="130" t="str">
        <f t="shared" si="0"/>
        <v>pza.</v>
      </c>
      <c r="E67" s="131" t="str">
        <f t="shared" si="0"/>
        <v>RECTIFICADOR DE 1/4" 2200 W A BATERIA (O VALORES SUPERIORES)</v>
      </c>
      <c r="F67" s="195"/>
      <c r="G67" s="132"/>
      <c r="H67" s="133"/>
      <c r="I67" s="133"/>
      <c r="J67" s="133"/>
      <c r="K67" s="133"/>
      <c r="L67" s="134"/>
    </row>
    <row r="68" spans="2:12" ht="56.25" customHeight="1" x14ac:dyDescent="0.25">
      <c r="B68" s="128">
        <f t="shared" si="0"/>
        <v>10</v>
      </c>
      <c r="C68" s="129">
        <f t="shared" si="0"/>
        <v>4</v>
      </c>
      <c r="D68" s="130" t="str">
        <f t="shared" si="0"/>
        <v>pza.</v>
      </c>
      <c r="E68" s="131" t="str">
        <f t="shared" si="0"/>
        <v>AMOLADORA ANGULAR DE 4 ½”, 11A, A BATERIA (O VALORES SUPERIORES)</v>
      </c>
      <c r="F68" s="195"/>
      <c r="G68" s="132"/>
      <c r="H68" s="133"/>
      <c r="I68" s="133"/>
      <c r="J68" s="133"/>
      <c r="K68" s="133"/>
      <c r="L68" s="134"/>
    </row>
    <row r="69" spans="2:12" ht="56.25" customHeight="1" x14ac:dyDescent="0.25">
      <c r="B69" s="128">
        <f t="shared" si="0"/>
        <v>11</v>
      </c>
      <c r="C69" s="129">
        <f t="shared" si="0"/>
        <v>1</v>
      </c>
      <c r="D69" s="130" t="str">
        <f t="shared" si="0"/>
        <v>pza.</v>
      </c>
      <c r="E69" s="131" t="str">
        <f t="shared" si="0"/>
        <v>INFLADOR DE NEUMATICOS INALAMBRICO DE 18V</v>
      </c>
      <c r="F69" s="195"/>
      <c r="G69" s="132"/>
      <c r="H69" s="133"/>
      <c r="I69" s="133"/>
      <c r="J69" s="133"/>
      <c r="K69" s="133"/>
      <c r="L69" s="134"/>
    </row>
    <row r="70" spans="2:12" ht="56.25" customHeight="1" x14ac:dyDescent="0.25">
      <c r="B70" s="128">
        <f t="shared" si="0"/>
        <v>12</v>
      </c>
      <c r="C70" s="129">
        <f t="shared" si="0"/>
        <v>4</v>
      </c>
      <c r="D70" s="130" t="str">
        <f t="shared" si="0"/>
        <v>pza.</v>
      </c>
      <c r="E70" s="131" t="str">
        <f t="shared" si="0"/>
        <v>LLAVE DE IMPACTO EN ANGULO RECTO 1/2" M12  TORQUE 220 LB-PIE A BATERIA (O VALORES SUPERIORES)</v>
      </c>
      <c r="F70" s="196"/>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ref="F60:F120" si="1">U17</f>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79</v>
      </c>
      <c r="C136" s="137"/>
      <c r="D136" s="137"/>
      <c r="E136" s="137"/>
      <c r="F136" s="137"/>
      <c r="G136" s="137"/>
      <c r="H136" s="137"/>
      <c r="I136" s="137"/>
      <c r="J136" s="137"/>
      <c r="K136" s="138"/>
      <c r="L136" s="134"/>
    </row>
    <row r="137" spans="2:12" ht="15.75" thickBot="1" x14ac:dyDescent="0.3">
      <c r="B137" s="139" t="s">
        <v>80</v>
      </c>
      <c r="C137" s="140"/>
      <c r="D137" s="140"/>
      <c r="E137" s="140"/>
      <c r="F137" s="140"/>
      <c r="G137" s="140"/>
      <c r="H137" s="140"/>
      <c r="I137" s="140"/>
      <c r="J137" s="140"/>
      <c r="K137" s="140"/>
      <c r="L137" s="141"/>
    </row>
    <row r="138" spans="2:12" ht="18.75" x14ac:dyDescent="0.3">
      <c r="B138" s="103" t="s">
        <v>81</v>
      </c>
      <c r="C138" s="142"/>
      <c r="D138" s="142"/>
      <c r="E138" s="142"/>
      <c r="F138" s="142"/>
      <c r="G138" s="142"/>
      <c r="H138" s="142"/>
      <c r="I138" s="142"/>
      <c r="J138" s="142"/>
      <c r="K138" s="142"/>
    </row>
    <row r="139" spans="2:12" ht="18.75" x14ac:dyDescent="0.25">
      <c r="B139" s="103" t="s">
        <v>82</v>
      </c>
      <c r="C139" s="103"/>
      <c r="D139" s="103"/>
      <c r="E139" s="103"/>
      <c r="F139" s="103"/>
      <c r="G139" s="103"/>
      <c r="H139" s="103"/>
      <c r="I139" s="103"/>
      <c r="J139" s="103"/>
      <c r="K139" s="103"/>
      <c r="L139" s="103"/>
    </row>
    <row r="140" spans="2:12" ht="21" x14ac:dyDescent="0.25">
      <c r="B140" s="143" t="s">
        <v>83</v>
      </c>
      <c r="C140" s="143"/>
      <c r="D140" s="143"/>
      <c r="E140" s="143"/>
      <c r="F140" s="144"/>
      <c r="G140" s="145"/>
      <c r="H140" s="146"/>
      <c r="I140" s="146"/>
      <c r="J140" s="146"/>
      <c r="K140" s="146"/>
      <c r="L140" s="146"/>
    </row>
    <row r="141" spans="2:12" ht="80.25" customHeight="1" x14ac:dyDescent="0.25">
      <c r="B141" s="147" t="s">
        <v>84</v>
      </c>
      <c r="C141" s="148"/>
      <c r="D141" s="148"/>
      <c r="E141" s="148"/>
      <c r="F141" s="148"/>
      <c r="G141" s="148"/>
      <c r="H141" s="148"/>
      <c r="I141" s="148"/>
      <c r="J141" s="148"/>
      <c r="K141" s="148"/>
      <c r="L141" s="149"/>
    </row>
    <row r="142" spans="2:12" ht="18.75" x14ac:dyDescent="0.25">
      <c r="B142" s="150" t="s">
        <v>85</v>
      </c>
      <c r="C142" s="151"/>
      <c r="D142" s="151"/>
      <c r="E142" s="151"/>
      <c r="F142" s="152"/>
      <c r="G142" s="153"/>
      <c r="H142" s="154"/>
      <c r="I142" s="154"/>
      <c r="J142" s="154"/>
      <c r="K142" s="154"/>
      <c r="L142" s="155"/>
    </row>
    <row r="143" spans="2:12" ht="18.75" x14ac:dyDescent="0.25">
      <c r="B143" s="156" t="s">
        <v>86</v>
      </c>
      <c r="C143" s="157"/>
      <c r="D143" s="157"/>
      <c r="E143" s="157"/>
      <c r="F143" s="158"/>
      <c r="G143" s="159" t="s">
        <v>87</v>
      </c>
      <c r="H143" s="160"/>
      <c r="I143" s="160"/>
      <c r="J143" s="160"/>
      <c r="K143" s="160"/>
      <c r="L143" s="161"/>
    </row>
    <row r="144" spans="2:12" ht="18.75" x14ac:dyDescent="0.25">
      <c r="B144" s="156" t="s">
        <v>88</v>
      </c>
      <c r="C144" s="157"/>
      <c r="D144" s="157"/>
      <c r="E144" s="157"/>
      <c r="F144" s="158"/>
      <c r="G144" s="162"/>
      <c r="H144" s="163"/>
      <c r="I144" s="163"/>
      <c r="J144" s="163"/>
      <c r="K144" s="163"/>
      <c r="L144" s="164"/>
    </row>
    <row r="145" spans="2:12" ht="24.75" customHeight="1" x14ac:dyDescent="0.25">
      <c r="B145" s="165" t="s">
        <v>89</v>
      </c>
      <c r="C145" s="166"/>
      <c r="D145" s="166"/>
      <c r="E145" s="166"/>
      <c r="F145" s="166"/>
      <c r="G145" s="166"/>
      <c r="H145" s="166"/>
      <c r="I145" s="166"/>
      <c r="J145" s="166"/>
      <c r="K145" s="166"/>
      <c r="L145" s="167"/>
    </row>
    <row r="146" spans="2:12" ht="19.5" thickBot="1" x14ac:dyDescent="0.3">
      <c r="B146" s="168" t="s">
        <v>90</v>
      </c>
      <c r="C146" s="169"/>
      <c r="D146" s="169"/>
      <c r="E146" s="169"/>
      <c r="F146" s="170"/>
      <c r="G146" s="171"/>
      <c r="H146" s="172"/>
      <c r="I146" s="172"/>
      <c r="J146" s="172"/>
      <c r="K146" s="172"/>
      <c r="L146" s="173"/>
    </row>
    <row r="147" spans="2:12" ht="21" x14ac:dyDescent="0.35">
      <c r="B147" s="174" t="s">
        <v>53</v>
      </c>
      <c r="C147" s="50"/>
      <c r="D147" s="50"/>
      <c r="E147" s="50"/>
      <c r="F147" s="175"/>
      <c r="G147" s="176"/>
      <c r="H147" s="176"/>
      <c r="I147" s="176"/>
      <c r="J147" s="176"/>
      <c r="K147" s="177"/>
      <c r="L147" s="178"/>
    </row>
    <row r="148" spans="2:12" ht="18.75" x14ac:dyDescent="0.3">
      <c r="B148" s="179" t="s">
        <v>91</v>
      </c>
      <c r="C148" s="180"/>
      <c r="D148" s="180"/>
      <c r="E148" s="180"/>
      <c r="F148" s="180"/>
      <c r="G148" s="180"/>
      <c r="H148" s="180"/>
      <c r="I148" s="180"/>
      <c r="J148" s="180"/>
      <c r="K148" s="180"/>
      <c r="L148" s="181"/>
    </row>
    <row r="149" spans="2:12" ht="18.75" x14ac:dyDescent="0.3">
      <c r="B149" s="179" t="s">
        <v>92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94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95</v>
      </c>
      <c r="C155" s="193"/>
      <c r="D155" s="193"/>
      <c r="E155" s="193"/>
      <c r="F155" s="193"/>
      <c r="G155" s="193"/>
      <c r="H155" s="193"/>
      <c r="I155" s="193"/>
      <c r="J155" s="193"/>
      <c r="K155" s="193"/>
      <c r="L155" s="193"/>
    </row>
  </sheetData>
  <mergeCells count="60">
    <mergeCell ref="B155:L155"/>
    <mergeCell ref="F59:F7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B27A68A-4791-457C-A962-DB8F93C0987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2023-07-11T23:08:48Z</cp:lastPrinted>
  <dcterms:created xsi:type="dcterms:W3CDTF">2023-07-11T23:07:49Z</dcterms:created>
  <dcterms:modified xsi:type="dcterms:W3CDTF">2023-07-11T23:11:34Z</dcterms:modified>
</cp:coreProperties>
</file>