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325 ADQUISICION DE ELECTRODOS PARA MANTENIMIENTO Y SERVICIOS\"/>
    </mc:Choice>
  </mc:AlternateContent>
  <xr:revisionPtr revIDLastSave="0" documentId="8_{FC375905-72B6-4388-95A7-363E9A31BB9D}" xr6:coauthVersionLast="47" xr6:coauthVersionMax="47" xr10:uidLastSave="{00000000-0000-0000-0000-000000000000}"/>
  <bookViews>
    <workbookView xWindow="-120" yWindow="-120" windowWidth="29040" windowHeight="15990" xr2:uid="{268EDD91-30B7-4824-9A7E-0D968301CD3B}"/>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16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<sst xmlns="http://schemas.openxmlformats.org/spreadsheetml/2006/main" count="142" uniqueCount="96">
  <si>
    <t xml:space="preserve">Nº </t>
  </si>
  <si>
    <t>CD-325</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</si>
  <si>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</si>
  <si>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</si>
  <si>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</si>
  <si>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</si>
  <si>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</si>
  <si>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</si>
  <si>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</si>
  <si>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</si>
  <si>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</si>
  <si>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</si>
  <si>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</si>
  <si>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</si>
  <si>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</si>
  <si>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CLQ-23-CD-325/2023 ADQUISICION DE ELECTRODOS PARA MANTENIMIENTO Y SERVICIOS DE LA EMPRESA MINERA COLQUIRI (MODALIDAD DE CONTRATACION DIRECTA)</t>
  </si>
  <si>
    <t>Kg</t>
  </si>
  <si>
    <t>ALAMBRE MIG AWS ER 70S-6 0.90MM</t>
  </si>
  <si>
    <t>CALIDAD PROPUESTA TECNICA Y COSTO (CALIDAD 35%, PROPUESTA TECNICA 35% Y COSTO 30%)</t>
  </si>
  <si>
    <t>Por Item</t>
  </si>
  <si>
    <t>CONDICIONES TECNICAS
Plazo de entrega: 45 días calendario
Manuales; debe contar con sus fichas técnicas
Remitir la ficha técnica de los materiales solicitados
Lugar de entrega: Almacenes de la Empresa Minera Colquiri.
Garantía: 1 año</t>
  </si>
  <si>
    <t xml:space="preserve">ALAMBRE MIG AWS ER 70S-6 1.2MM </t>
  </si>
  <si>
    <t>(en blanco)</t>
  </si>
  <si>
    <t>ELECTRODO AWS A5.1 E6013 DE 1/8" (3.25 MM)</t>
  </si>
  <si>
    <t>ELECTRODO AWS A5.1 E7018 DE 3/16" (5.00 MM)</t>
  </si>
  <si>
    <t>Fecha lÍmite de presentaccion de propuestas</t>
  </si>
  <si>
    <t>21 de Julio de 2023, Horas: 14:30</t>
  </si>
  <si>
    <t>ELECTRODO AWS A5.1 E7018 DE 5/32" (4 MM)</t>
  </si>
  <si>
    <t>ELECTRODO AWS A5.1 E7018 DE 1/8" (3.25 MM)</t>
  </si>
  <si>
    <t>Encargado de atender consultas</t>
  </si>
  <si>
    <t>Eddy Faz Pacheco</t>
  </si>
  <si>
    <t>e-mail:</t>
  </si>
  <si>
    <t>epacheco@colquiri.gob.bo</t>
  </si>
  <si>
    <t>SOLDADURA BRONCE 1/8"X 36"</t>
  </si>
  <si>
    <t>ELECTRODO INOX 680 DE 3.25MM</t>
  </si>
  <si>
    <t xml:space="preserve">PRESENTACIÓN DE PROPUESTA </t>
  </si>
  <si>
    <t>ELECTRODO INOX 680 DE 4.00MM</t>
  </si>
  <si>
    <t>ELECTRODO INOX AWS A5.4 E312-16, 1/8" (3.25 MM)</t>
  </si>
  <si>
    <t>1.-IDENTIFICACION DEL PROPONENTE</t>
  </si>
  <si>
    <t>ELECTRODO INOX AWS A5.4 E312-16, 5/32" (4.0 MM)</t>
  </si>
  <si>
    <t>BORAX FUNDENTE</t>
  </si>
  <si>
    <t xml:space="preserve">DATOS GENERALES DEL PROPONENTE </t>
  </si>
  <si>
    <t>Total general</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</si>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</sst>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7DF3410-9375-40D7-B57D-9E176B8952B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D2705B0B-75B4-414C-AC5B-DAFFC8DE2E9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AB115C1E-5C38-46C8-A131-FB502AC1486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0BE660D-1443-44C2-A57F-3950101CA10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B23DFC7-7A35-49D7-9FC9-72A9CDBC477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E0540FE-7057-43E6-8B54-DB551FFE4FF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9072DB5C-920D-42BF-A4B8-1BA4159F764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9255DAC-142F-4BB3-8897-336E07F5115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F0BDC0A-7A2A-4961-A616-0EB76F3F461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B4ACDDE-C14A-43FC-A520-94369473669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5151E3D-08FB-4EC1-9FFC-07DDFD13B1DB}"/>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CC85996-0DEA-4E29-8664-CB35C92EEE9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1C5ECD3F-2922-43DE-8F7D-9DCFB860B3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8C95E5A-F65F-43E4-9ACD-1C757A427B8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2DF657EF-9E4E-4A6F-81B8-F52EFE177B1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8E0FADA-E3EC-4424-899C-CEE0BAF4BCA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300B17CF-9F3B-481B-9347-F6656098B96C}"/>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AC6CDFA-B1C3-43F1-BC79-457FC9CB144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AA52FBC-C328-4DB7-8419-DD2E53F76DD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3C4B9736-B1AE-450F-8318-9EF552E0CD6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65EF455-001D-4AE5-AE61-1B45A8EFB31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8316A0BB-4E26-48FA-B582-515A1FC48BA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9C252A9-F954-43A2-9C32-101246973B1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1FB3651-472E-4D0D-A41D-5965466C89A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385D492-BEE4-47F6-817B-63611CCD722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813A618-5C71-4AAF-8A6B-F676024A9963}"/>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7DC2652-2A5E-4A5F-8FF4-4C726EE4E53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B5DB2CD3-F24C-47F1-A204-5E9BEEE04B72}"/>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CAE8F2E-0560-4D7B-BFE8-AE1EAD5146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5FAB90DA-9A7B-416B-B264-E0E1A2780DC3}"/>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F7B3CF21-4D8B-4B1E-B805-E8013D26139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C573F90D-6CE7-415D-AFD0-22A7C188A76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EFD9C8D8-5E13-4F87-817F-4E257BB7193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AF88B76-7419-4578-8F5F-74A73AE7CE5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A11185E-33FF-4397-8F36-DAD78874E13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2A32E0C-A427-45A0-97B9-04BEF891DBE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DEFFAE5B-26B6-4F68-BFCD-529CFD96E7A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E5631CF7-9375-46D6-AD75-7D3B0CF29CD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DF597954-FD9A-4E13-B3CF-51E21C88F71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D0AC0BA6-389A-492C-9011-3A2EE0FFE51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12A77F83-B198-431A-ABDD-4395379C9CC5}"/>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B2C90C87-9664-4F3F-9D7C-840CC5CD1C1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C15F6CB0-102D-42C4-8772-927FCF9131F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2C3ECAF0-49BE-482F-A0FF-61677ADBF40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7E5140B0-38FC-493D-9AC0-61AD34D8CC5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FAE3F562-85FC-4183-A55C-58372F2E58A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20.857427430557" createdVersion="8" refreshedVersion="8" minRefreshableVersion="3" recordCount="8934" xr:uid="{50FADA27-4558-4DB1-B2D2-3E036E1840E3}">
  <cacheSource type="worksheet">
    <worksheetSource ref="A2:CR32946"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79">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12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14T00:00:00"/>
    </cacheField>
    <cacheField name="MES-REC" numFmtId="0">
      <sharedItems containsNonDate="0" containsString="0" containsBlank="1"/>
    </cacheField>
    <cacheField name="CERTF presup" numFmtId="0">
      <sharedItems containsString="0" containsBlank="1" containsNumber="1" containsInteger="1" minValue="2" maxValue="654"/>
    </cacheField>
    <cacheField name="SERV/BIEN/OBRA" numFmtId="0">
      <sharedItems containsBlank="1"/>
    </cacheField>
    <cacheField name="CONCEPTO" numFmtId="0">
      <sharedItems containsBlank="1" count="13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151"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CINTA DE VIDRIO C/ADHESIVO 3/4&quot; X 36Y" u="1"/>
        <s v="CONTACTO AUXILIAR ABB SERIE AF CAL 19-11 AF116- AF370" u="1"/>
        <s v="Combo de 16 Lb. " u="1"/>
        <s v="Conector permanente para manguera codo 90° 1/4'' 04U-664"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5">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22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2"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_x000a_Plazo de entrega: 45 días calendario_x000a_Manuales; debe contar con sus fichas técnicas_x000a_Remitir la ficha técnica de los materiales solicitados_x000a_Lugar de entrega: Almacenes de la Empresa Minera Colquiri._x000a_Garantía: 1 añ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11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27T00:00:00"/>
    </cacheField>
    <cacheField name="FECHA DE CONFIRMACION" numFmtId="0">
      <sharedItems containsDate="1" containsBlank="1" containsMixedTypes="1" minDate="1900-01-10T05:50:04" maxDate="2023-07-0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4">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m/>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1900-01-02T00:00:00"/>
    <s v="NOVIEMBRE"/>
    <s v="09/05/2053"/>
    <n v="125"/>
    <n v="2555"/>
    <n v="110"/>
    <d v="2023-06-30T00:00:00"/>
    <n v="56010"/>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4"/>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1900-01-04T00:00:00"/>
    <s v="MAYO"/>
    <s v="09/05/2143"/>
    <n v="125"/>
    <n v="2555"/>
    <n v="110"/>
    <d v="2023-09-28T00:00:00"/>
    <n v="88879"/>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1900-01-04T00:00:00"/>
    <s v="JUNIO"/>
    <s v="09/05/2144"/>
    <n v="125"/>
    <n v="2555"/>
    <n v="110"/>
    <d v="2023-09-29T00:00:00"/>
    <n v="89245"/>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1900-01-04T00:00:00"/>
    <s v="JULIO"/>
    <s v="09/05/2145"/>
    <n v="125"/>
    <n v="2555"/>
    <n v="110"/>
    <d v="2023-09-30T00:00:00"/>
    <n v="89610"/>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5"/>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6"/>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7"/>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8"/>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m/>
    <s v="GERMAN GONGORA CRUZ"/>
    <m/>
    <n v="30"/>
    <n v="75"/>
    <m/>
    <d v="2023-06-01T00:00:00"/>
    <m/>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1900-03-15T00:00:00"/>
    <s v="ENERO"/>
    <s v="09/05/2211"/>
    <n v="125"/>
    <n v="2555"/>
    <n v="110"/>
    <d v="2023-12-05T00:00:00"/>
    <n v="113645"/>
    <n v="0"/>
    <n v="0"/>
    <n v="0"/>
    <m/>
    <m/>
    <m/>
    <m/>
    <m/>
    <m/>
    <m/>
    <m/>
    <s v="L"/>
    <s v="NORMAL"/>
    <s v="OC"/>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9"/>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0"/>
    <x v="16"/>
    <x v="18"/>
    <x v="5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1900-01-29T00:00:00"/>
    <s v="OCTUBRE"/>
    <s v="09/05/2220"/>
    <n v="125"/>
    <n v="2555"/>
    <n v="110"/>
    <d v="2023-12-14T00:00:00"/>
    <n v="11697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1900-01-29T00:00:00"/>
    <s v="NOVIEMBRE"/>
    <s v="09/05/2221"/>
    <n v="125"/>
    <n v="2555"/>
    <n v="110"/>
    <d v="2023-12-15T00:00:00"/>
    <n v="11734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1900-01-29T00:00:00"/>
    <s v="DICIEMBRE"/>
    <s v="09/05/2222"/>
    <n v="125"/>
    <n v="2555"/>
    <n v="110"/>
    <d v="2023-12-16T00:00:00"/>
    <n v="11770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1"/>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1900-01-29T00:00:00"/>
    <s v="ENERO"/>
    <s v="09/05/2223"/>
    <n v="125"/>
    <n v="2555"/>
    <n v="110"/>
    <d v="2023-12-17T00:00:00"/>
    <n v="11807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1900-01-29T00:00:00"/>
    <s v="FEBRERO"/>
    <s v="09/05/2224"/>
    <n v="125"/>
    <n v="2555"/>
    <n v="110"/>
    <d v="2023-12-18T00:00:00"/>
    <n v="11843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0"/>
    <n v="0"/>
    <n v="234.19540229885058"/>
    <n v="0"/>
    <n v="0"/>
    <n v="0"/>
    <d v="1900-01-29T00:00:00"/>
    <s v="MARZO"/>
    <s v="09/05/2225"/>
    <n v="125"/>
    <n v="2555"/>
    <n v="110"/>
    <d v="2023-12-19T00:00:00"/>
    <n v="11880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0"/>
    <n v="0"/>
    <n v="218.39080459770116"/>
    <n v="0"/>
    <n v="0"/>
    <n v="0"/>
    <d v="1900-01-29T00:00:00"/>
    <s v="ABRIL"/>
    <s v="09/05/2226"/>
    <n v="125"/>
    <n v="2555"/>
    <n v="110"/>
    <d v="2023-12-20T00:00:00"/>
    <n v="11916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2"/>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1900-01-19T00:00:00"/>
    <s v="MAYO"/>
    <s v="09/05/2227"/>
    <n v="125"/>
    <n v="2555"/>
    <n v="110"/>
    <d v="2023-12-21T00:00:00"/>
    <n v="11954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1900-01-19T00:00:00"/>
    <s v="JUNIO"/>
    <s v="09/05/2228"/>
    <n v="125"/>
    <n v="2555"/>
    <n v="110"/>
    <d v="2023-12-22T00:00:00"/>
    <n v="11991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m/>
    <s v="LUNADESIGN&amp;CONSTRUCTION - LUIS MARCELO LUNA HUARACHI "/>
    <m/>
    <n v="30"/>
    <n v="100"/>
    <m/>
    <d v="2023-06-09T00:00:00"/>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1900-04-09T00:00:00"/>
    <s v="JULIO"/>
    <s v="09/05/2229"/>
    <n v="125"/>
    <n v="2555"/>
    <n v="110"/>
    <d v="2023-12-23T00:00:00"/>
    <n v="1201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3"/>
    <x v="0"/>
    <x v="1"/>
    <s v="18/05/2023"/>
    <s v="18/05/2023"/>
    <s v="14:30"/>
    <s v="15:00"/>
    <s v="EDMY LYDIA MAGNE GUTIERREZ"/>
    <s v="FRANZ GUILLERMO CARLOS FLORES ERGUETA "/>
    <s v="EDMY LIDYA MAGNE GUTIERREZ"/>
    <d v="2023-05-30T00:00:00"/>
    <s v="CMB/EMC/O CIV-ADQ/026/IT-025/2023"/>
    <d v="2023-06-29T00:00:00"/>
    <s v="CD-229"/>
    <s v="CD-229"/>
    <s v="CD-229"/>
    <n v="30550"/>
    <s v="CD-229"/>
    <m/>
    <s v="EMPRESA CONSTRUCTORA DESRROLLOS EFICIENTES PANAMERICANOS S.R.L. DEPA S.R.L."/>
    <m/>
    <n v="30"/>
    <n v="20"/>
    <m/>
    <d v="2023-05-18T00:00:00"/>
    <m/>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1900-01-19T00:00:00"/>
    <s v="AGOSTO"/>
    <s v="09/05/2230"/>
    <n v="125"/>
    <n v="2555"/>
    <n v="110"/>
    <d v="2023-12-24T00:00:00"/>
    <n v="12064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4"/>
    <x v="5"/>
    <x v="0"/>
    <s v="22/05/2023"/>
    <s v="22/05/2023"/>
    <s v="14:30"/>
    <s v="15:00"/>
    <s v="RUBEN SALAZAR VILLCA"/>
    <s v="PAMELA OLIVIA CAYO MAMANI"/>
    <s v="RUBEN SALAZAR VILLCA"/>
    <d v="2023-05-29T00:00:00"/>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5"/>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6"/>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7"/>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8"/>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9"/>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1"/>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62"/>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49"/>
    <x v="8"/>
    <x v="56"/>
    <x v="63"/>
    <x v="3"/>
    <x v="0"/>
    <s v="15/06/2023"/>
    <s v="15/06/2023"/>
    <s v="14:30"/>
    <s v="15:00"/>
    <s v="GLADYS ESCOBAR TORREZ"/>
    <s v="OSCAR ZABALA SOLIZ"/>
    <s v="GLADYS ESCOBAR TORREZ"/>
    <m/>
    <m/>
    <m/>
    <m/>
    <m/>
    <m/>
    <m/>
    <n v="0"/>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0"/>
    <x v="8"/>
    <x v="56"/>
    <x v="0"/>
    <x v="3"/>
    <x v="0"/>
    <s v="15/06/2023"/>
    <s v="15/06/2023"/>
    <s v="14:30"/>
    <s v="15:00"/>
    <s v="GLADYS ESCOBAR TORREZ"/>
    <s v="OSCAR ZABALA SOLIZ"/>
    <s v="GLADYS ESCOBAR TORREZ"/>
    <m/>
    <m/>
    <m/>
    <m/>
    <m/>
    <m/>
    <m/>
    <n v="0"/>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3"/>
    <x v="73"/>
    <x v="56"/>
    <x v="38"/>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4"/>
    <x v="73"/>
    <x v="56"/>
    <x v="0"/>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5"/>
    <x v="3"/>
    <x v="56"/>
    <x v="0"/>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4"/>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01"/>
    <x v="67"/>
    <x v="65"/>
    <x v="0"/>
    <x v="1"/>
    <s v="22/06/2023"/>
    <s v="22/06/2023"/>
    <s v="14:30"/>
    <s v="15:00"/>
    <s v="EDMY LYDIA MAGNE GUTIERREZ"/>
    <s v="MARTIN DAVID TALLACAGUA POLOMINO"/>
    <s v="EDMY LIDYA MAGNE GUTIERREZ"/>
    <m/>
    <m/>
    <m/>
    <m/>
    <m/>
    <m/>
    <m/>
    <n v="0"/>
    <m/>
    <m/>
    <m/>
    <n v="30"/>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58"/>
    <x v="101"/>
    <x v="67"/>
    <x v="0"/>
    <x v="0"/>
    <x v="1"/>
    <s v="22/06/2023"/>
    <s v="22/06/2023"/>
    <s v="14:30"/>
    <s v="15:00"/>
    <s v="EDMY LYDIA MAGNE GUTIERREZ"/>
    <s v="MARTIN DAVID TALLACAGUA POLOMINO"/>
    <s v="EDMY LIDYA MAGNE GUTIERREZ"/>
    <m/>
    <m/>
    <m/>
    <m/>
    <m/>
    <m/>
    <m/>
    <n v="0"/>
    <m/>
    <m/>
    <m/>
    <n v="30"/>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9"/>
    <x v="16"/>
    <x v="54"/>
    <x v="66"/>
    <x v="12"/>
    <x v="1"/>
    <s v="26/06/2023"/>
    <s v="26/06/2023"/>
    <s v="14:30"/>
    <s v="15:00"/>
    <s v="CESAR ROCHA ZANGA"/>
    <s v="PAMELA OLIVIA CAYO MAMANI"/>
    <s v="CESAR ROCHA ZANGA"/>
    <d v="2023-06-29T00:00:00"/>
    <s v="IT-PCPL-069/2023"/>
    <d v="2023-07-10T00:00:00"/>
    <s v="CD-274"/>
    <s v="CD-274"/>
    <s v="CD-274"/>
    <n v="60300"/>
    <s v="CD-274"/>
    <m/>
    <s v="TEKIN S.R.L."/>
    <m/>
    <n v="30"/>
    <m/>
    <m/>
    <d v="2023-06-26T00:00:00"/>
    <m/>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0"/>
    <x v="29"/>
    <x v="56"/>
    <x v="67"/>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2"/>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3"/>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4"/>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5"/>
    <x v="7"/>
    <x v="55"/>
    <x v="68"/>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8"/>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4"/>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8"/>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9"/>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0"/>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1"/>
    <x v="103"/>
    <x v="56"/>
    <x v="69"/>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2"/>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3"/>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4"/>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5"/>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6"/>
    <x v="7"/>
    <x v="68"/>
    <x v="7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7"/>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8"/>
    <x v="7"/>
    <x v="5"/>
    <x v="71"/>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2"/>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1"/>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3"/>
    <x v="104"/>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4"/>
    <x v="105"/>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5"/>
    <x v="106"/>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6"/>
    <x v="16"/>
    <x v="5"/>
    <x v="72"/>
    <x v="8"/>
    <x v="0"/>
    <s v="11/07/2023"/>
    <s v="11/07/2023"/>
    <s v="14:30"/>
    <s v="15:00"/>
    <s v="CLOVIS VELASCO HINOJOZA "/>
    <s v="PAMELA OLIVIA CAYO MAMANI"/>
    <s v="CLOVIS VELASCO HINOJOZA"/>
    <m/>
    <m/>
    <m/>
    <m/>
    <m/>
    <m/>
    <m/>
    <n v="0"/>
    <m/>
    <m/>
    <m/>
    <n v="30"/>
    <m/>
    <m/>
    <m/>
    <m/>
    <s v="COLQUIRI"/>
    <m/>
    <m/>
    <s v="CLQ-23-CD-287/2023 ADQUISICION DE RADIADORES PARA SCOOPTRAMS ST2G DE LA EMPRESA MINERA COLQUIRI (MODALIDAD DE CONTRATACION DIRECTA)"/>
    <s v="ADQ.MANTTO Y SERV. 84/2023"/>
    <n v="43700"/>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7"/>
    <x v="16"/>
    <x v="5"/>
    <x v="0"/>
    <x v="8"/>
    <x v="0"/>
    <s v="11/07/2023"/>
    <s v="11/07/2023"/>
    <s v="14:30"/>
    <s v="15:00"/>
    <s v="CLOVIS VELASCO HINOJOZA "/>
    <s v="PAMELA OLIVIA CAYO MAMANI"/>
    <s v="CLOVIS VELASCO HINOJOZA"/>
    <m/>
    <m/>
    <m/>
    <m/>
    <m/>
    <m/>
    <m/>
    <n v="0"/>
    <m/>
    <m/>
    <m/>
    <n v="30"/>
    <m/>
    <m/>
    <m/>
    <m/>
    <s v="COLQUIRI"/>
    <m/>
    <m/>
    <s v="CLQ-23-CD-287/2023 ADQUISICION DE RADIADORES PARA SCOOPTRAMS ST2G DE LA EMPRESA MINERA COLQUIRI (MODALIDAD DE CONTRATACION DIRECTA)"/>
    <s v="ADQ.MANTTO Y SERV. 84/2023"/>
    <n v="43700"/>
    <n v="2"/>
    <s v="RADIATOR DEUTZ N° PARTE ANTERIOR 5580005682 N° PARTE ACTUAL 5580005682L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8"/>
    <x v="16"/>
    <x v="5"/>
    <x v="73"/>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1"/>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2"/>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4"/>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6"/>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7"/>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30"/>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1"/>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40"/>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1"/>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2"/>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4"/>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8"/>
    <x v="16"/>
    <x v="18"/>
    <x v="74"/>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50"/>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1"/>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5"/>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6"/>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7"/>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60"/>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1"/>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3"/>
    <x v="27"/>
    <x v="5"/>
    <x v="75"/>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4"/>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5"/>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6"/>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7"/>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8"/>
    <x v="26"/>
    <x v="5"/>
    <x v="76"/>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9"/>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70"/>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1"/>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2"/>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3"/>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5"/>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6"/>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7"/>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8"/>
    <x v="29"/>
    <x v="5"/>
    <x v="77"/>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9"/>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3"/>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4"/>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5"/>
    <x v="8"/>
    <x v="5"/>
    <x v="33"/>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SE ADJUNTA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6"/>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7"/>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9"/>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90"/>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1"/>
    <x v="45"/>
    <x v="5"/>
    <x v="33"/>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SE ADJUNTA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3"/>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4"/>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5"/>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6"/>
    <x v="2"/>
    <x v="0"/>
    <x v="78"/>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7"/>
    <x v="2"/>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8"/>
    <x v="10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9"/>
    <x v="23"/>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800"/>
    <x v="9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801"/>
    <x v="2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2"/>
    <x v="25"/>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3"/>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4"/>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5"/>
    <x v="7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6"/>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7"/>
    <x v="9"/>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1"/>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s v=" "/>
    <m/>
    <m/>
    <m/>
    <m/>
    <m/>
    <m/>
    <m/>
    <m/>
    <m/>
    <m/>
    <m/>
    <m/>
    <m/>
    <m/>
    <m/>
    <m/>
    <m/>
    <m/>
    <m/>
    <m/>
    <m/>
    <m/>
    <m/>
    <m/>
    <m/>
    <m/>
    <m/>
    <m/>
    <m/>
    <m/>
    <m/>
    <m/>
    <m/>
    <m/>
    <m/>
    <m/>
    <m/>
    <m/>
    <m/>
    <m/>
  </r>
  <r>
    <x v="1"/>
    <x v="131"/>
    <m/>
    <m/>
    <m/>
    <m/>
    <m/>
    <m/>
    <m/>
    <m/>
    <m/>
    <m/>
    <m/>
    <m/>
    <m/>
    <m/>
    <x v="130"/>
    <m/>
    <x v="61"/>
    <x v="38"/>
    <x v="46"/>
    <x v="20"/>
    <x v="0"/>
    <x v="13"/>
    <x v="5"/>
    <m/>
    <m/>
    <m/>
    <m/>
    <m/>
    <m/>
    <m/>
    <m/>
    <m/>
    <m/>
    <m/>
    <m/>
    <m/>
    <m/>
    <m/>
    <m/>
    <m/>
    <m/>
    <m/>
    <m/>
    <m/>
    <m/>
    <m/>
    <m/>
    <m/>
    <m/>
    <m/>
    <m/>
    <m/>
    <m/>
    <s v=" "/>
    <m/>
    <m/>
    <m/>
    <m/>
    <m/>
    <m/>
    <m/>
    <m/>
    <m/>
    <m/>
    <m/>
    <m/>
    <m/>
    <m/>
    <m/>
    <m/>
    <m/>
    <m/>
    <m/>
    <m/>
    <m/>
    <m/>
    <m/>
    <m/>
    <m/>
    <m/>
    <m/>
    <m/>
    <m/>
    <m/>
    <m/>
    <m/>
    <m/>
    <m/>
    <m/>
    <m/>
    <m/>
    <m/>
    <m/>
    <m/>
  </r>
  <r>
    <x v="1"/>
    <x v="131"/>
    <m/>
    <m/>
    <m/>
    <m/>
    <m/>
    <m/>
    <m/>
    <m/>
    <m/>
    <m/>
    <m/>
    <m/>
    <m/>
    <m/>
    <x v="130"/>
    <m/>
    <x v="61"/>
    <x v="38"/>
    <x v="46"/>
    <x v="20"/>
    <x v="0"/>
    <x v="13"/>
    <x v="5"/>
    <m/>
    <m/>
    <m/>
    <m/>
    <m/>
    <m/>
    <m/>
    <m/>
    <m/>
    <m/>
    <m/>
    <m/>
    <m/>
    <m/>
    <m/>
    <m/>
    <m/>
    <m/>
    <m/>
    <m/>
    <m/>
    <m/>
    <m/>
    <m/>
    <m/>
    <m/>
    <m/>
    <m/>
    <m/>
    <m/>
    <s v=" "/>
    <m/>
    <m/>
    <m/>
    <m/>
    <m/>
    <m/>
    <m/>
    <m/>
    <m/>
    <m/>
    <m/>
    <m/>
    <m/>
    <m/>
    <m/>
    <m/>
    <m/>
    <m/>
    <m/>
    <m/>
    <m/>
    <m/>
    <m/>
    <m/>
    <m/>
    <m/>
    <m/>
    <m/>
    <m/>
    <m/>
    <m/>
    <m/>
    <m/>
    <m/>
    <m/>
    <m/>
    <m/>
    <m/>
    <m/>
    <m/>
  </r>
  <r>
    <x v="1"/>
    <x v="131"/>
    <m/>
    <m/>
    <m/>
    <m/>
    <m/>
    <m/>
    <m/>
    <m/>
    <m/>
    <m/>
    <m/>
    <m/>
    <m/>
    <m/>
    <x v="130"/>
    <m/>
    <x v="61"/>
    <x v="38"/>
    <x v="46"/>
    <x v="20"/>
    <x v="0"/>
    <x v="13"/>
    <x v="5"/>
    <m/>
    <m/>
    <m/>
    <m/>
    <m/>
    <m/>
    <m/>
    <m/>
    <m/>
    <m/>
    <m/>
    <m/>
    <m/>
    <m/>
    <m/>
    <m/>
    <m/>
    <m/>
    <m/>
    <m/>
    <m/>
    <m/>
    <m/>
    <m/>
    <m/>
    <m/>
    <m/>
    <m/>
    <m/>
    <m/>
    <s v=" "/>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s v="                                                                                                                                                                                                                                                                                                                                                                                                                                                                                                                                                                                                                                                                                                                                                                                         "/>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s v="                                                  "/>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n v="7.4753699999999998"/>
    <n v="0"/>
    <m/>
    <m/>
    <m/>
    <m/>
    <m/>
    <m/>
    <m/>
    <m/>
    <m/>
    <m/>
    <m/>
    <m/>
    <m/>
    <m/>
    <m/>
    <m/>
    <m/>
    <m/>
    <m/>
    <m/>
    <m/>
    <m/>
    <m/>
    <m/>
    <m/>
    <m/>
    <m/>
    <m/>
    <m/>
    <m/>
    <m/>
    <m/>
    <m/>
    <m/>
    <m/>
  </r>
  <r>
    <x v="0"/>
    <x v="131"/>
    <m/>
    <m/>
    <m/>
    <m/>
    <m/>
    <m/>
    <m/>
    <m/>
    <m/>
    <m/>
    <m/>
    <m/>
    <m/>
    <m/>
    <x v="130"/>
    <m/>
    <x v="61"/>
    <x v="38"/>
    <x v="46"/>
    <x v="20"/>
    <x v="0"/>
    <x v="13"/>
    <x v="5"/>
    <m/>
    <m/>
    <m/>
    <m/>
    <m/>
    <m/>
    <m/>
    <m/>
    <m/>
    <m/>
    <m/>
    <m/>
    <m/>
    <m/>
    <m/>
    <m/>
    <m/>
    <m/>
    <m/>
    <m/>
    <m/>
    <m/>
    <m/>
    <m/>
    <m/>
    <m/>
    <m/>
    <m/>
    <m/>
    <m/>
    <m/>
    <m/>
    <m/>
    <m/>
    <m/>
    <n v="0"/>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0"/>
    <x v="131"/>
    <m/>
    <m/>
    <m/>
    <m/>
    <m/>
    <m/>
    <m/>
    <m/>
    <m/>
    <m/>
    <m/>
    <m/>
    <m/>
    <m/>
    <x v="130"/>
    <m/>
    <x v="61"/>
    <x v="38"/>
    <x v="46"/>
    <x v="20"/>
    <x v="0"/>
    <x v="13"/>
    <x v="5"/>
    <m/>
    <m/>
    <m/>
    <m/>
    <m/>
    <m/>
    <m/>
    <m/>
    <m/>
    <m/>
    <m/>
    <m/>
    <m/>
    <m/>
    <m/>
    <m/>
    <m/>
    <m/>
    <m/>
    <m/>
    <m/>
    <m/>
    <m/>
    <m/>
    <m/>
    <m/>
    <m/>
    <m/>
    <m/>
    <m/>
    <m/>
    <m/>
    <m/>
    <m/>
    <m/>
    <m/>
    <m/>
    <m/>
    <m/>
    <m/>
    <m/>
    <m/>
    <m/>
    <m/>
    <m/>
    <m/>
    <m/>
    <m/>
    <m/>
    <m/>
    <m/>
    <m/>
    <m/>
    <m/>
    <m/>
    <m/>
    <m/>
    <m/>
    <m/>
    <m/>
    <m/>
    <m/>
    <m/>
    <m/>
    <m/>
    <m/>
    <m/>
    <m/>
    <m/>
    <m/>
    <m/>
  </r>
  <r>
    <x v="1"/>
    <x v="131"/>
    <m/>
    <m/>
    <m/>
    <m/>
    <m/>
    <m/>
    <m/>
    <m/>
    <m/>
    <m/>
    <m/>
    <m/>
    <m/>
    <m/>
    <x v="130"/>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705C2A-11B8-4F14-A443-70CCF01CF71C}" name="Tabla dinámica1" cacheId="2169"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80">
        <item x="13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50"/>
        <item x="100"/>
        <item m="1" x="158"/>
        <item m="1" x="161"/>
        <item m="1" x="164"/>
        <item m="1" x="166"/>
        <item m="1" x="167"/>
        <item m="1" x="139"/>
        <item m="1" x="141"/>
        <item m="1" x="144"/>
        <item x="101"/>
        <item m="1" x="151"/>
        <item m="1" x="153"/>
        <item m="1" x="155"/>
        <item x="104"/>
        <item x="105"/>
        <item m="1" x="178"/>
        <item m="1" x="134"/>
        <item m="1" x="137"/>
        <item m="1" x="138"/>
        <item m="1" x="140"/>
        <item m="1" x="142"/>
        <item m="1" x="145"/>
        <item m="1" x="147"/>
        <item m="1" x="149"/>
        <item m="1" x="152"/>
        <item x="106"/>
        <item x="110"/>
        <item m="1" x="174"/>
        <item m="1" x="176"/>
        <item m="1" x="132"/>
        <item m="1" x="135"/>
        <item x="107"/>
        <item x="108"/>
        <item x="109"/>
        <item m="1" x="143"/>
        <item m="1" x="168"/>
        <item m="1" x="169"/>
        <item m="1" x="170"/>
        <item x="111"/>
        <item x="112"/>
        <item m="1" x="172"/>
        <item m="1" x="175"/>
        <item m="1" x="177"/>
        <item m="1" x="133"/>
        <item m="1" x="136"/>
        <item m="1" x="159"/>
        <item m="1" x="162"/>
        <item m="1" x="165"/>
        <item x="113"/>
        <item x="114"/>
        <item x="115"/>
        <item m="1" x="171"/>
        <item x="120"/>
        <item x="116"/>
        <item m="1" x="173"/>
        <item x="121"/>
        <item m="1" x="154"/>
        <item m="1" x="156"/>
        <item m="1" x="157"/>
        <item m="1" x="160"/>
        <item m="1" x="163"/>
        <item x="69"/>
        <item x="46"/>
        <item m="1" x="148"/>
        <item m="1" x="146"/>
        <item x="102"/>
        <item x="103"/>
        <item x="49"/>
        <item x="117"/>
        <item x="118"/>
        <item x="119"/>
        <item x="122"/>
        <item x="123"/>
        <item x="124"/>
        <item x="125"/>
        <item x="126"/>
        <item x="127"/>
        <item x="128"/>
        <item x="129"/>
        <item x="13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9">
        <item x="130"/>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35"/>
        <item x="54"/>
        <item x="55"/>
        <item x="56"/>
        <item x="57"/>
        <item x="58"/>
        <item m="1" x="134"/>
        <item x="60"/>
        <item x="61"/>
        <item x="62"/>
        <item x="63"/>
        <item x="64"/>
        <item m="1" x="131"/>
        <item x="66"/>
        <item x="69"/>
        <item x="70"/>
        <item x="71"/>
        <item x="72"/>
        <item x="73"/>
        <item m="1" x="133"/>
        <item x="75"/>
        <item x="76"/>
        <item x="77"/>
        <item x="78"/>
        <item m="1" x="137"/>
        <item x="80"/>
        <item x="81"/>
        <item x="82"/>
        <item x="83"/>
        <item m="1" x="132"/>
        <item x="85"/>
        <item x="67"/>
        <item x="86"/>
        <item x="87"/>
        <item x="88"/>
        <item x="89"/>
        <item x="90"/>
        <item x="91"/>
        <item x="92"/>
        <item x="93"/>
        <item x="94"/>
        <item x="95"/>
        <item x="96"/>
        <item x="97"/>
        <item sd="0" x="98"/>
        <item x="68"/>
        <item x="99"/>
        <item x="100"/>
        <item x="84"/>
        <item m="1" x="136"/>
        <item x="45"/>
        <item x="101"/>
        <item x="102"/>
        <item x="103"/>
        <item x="104"/>
        <item x="48"/>
        <item x="65"/>
        <item x="105"/>
        <item x="106"/>
        <item x="107"/>
        <item x="108"/>
        <item x="109"/>
        <item x="110"/>
        <item x="74"/>
        <item m="1" x="138"/>
        <item x="111"/>
        <item x="112"/>
        <item x="113"/>
        <item x="114"/>
        <item x="115"/>
        <item x="116"/>
        <item x="117"/>
        <item x="118"/>
        <item x="119"/>
        <item x="120"/>
        <item x="53"/>
        <item x="59"/>
        <item x="79"/>
        <item x="121"/>
        <item x="122"/>
        <item x="123"/>
        <item x="124"/>
        <item x="125"/>
        <item x="126"/>
        <item x="127"/>
        <item x="128"/>
        <item x="129"/>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15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897"/>
        <item m="1" x="961"/>
        <item m="1" x="1028"/>
        <item m="1" x="872"/>
        <item m="1" x="1112"/>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913"/>
        <item m="1" x="1076"/>
        <item m="1" x="1134"/>
        <item x="299"/>
        <item m="1" x="1029"/>
        <item m="1" x="914"/>
        <item m="1" x="884"/>
        <item m="1" x="985"/>
        <item m="1" x="908"/>
        <item m="1" x="989"/>
        <item m="1" x="878"/>
        <item m="1" x="817"/>
        <item m="1" x="825"/>
        <item m="1" x="862"/>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882"/>
        <item m="1" x="1036"/>
        <item m="1" x="950"/>
        <item m="1" x="962"/>
        <item m="1" x="1114"/>
        <item m="1" x="885"/>
        <item m="1" x="944"/>
        <item m="1" x="916"/>
        <item m="1" x="904"/>
        <item m="1" x="1094"/>
        <item m="1" x="948"/>
        <item m="1" x="1034"/>
        <item m="1" x="855"/>
        <item m="1" x="847"/>
        <item m="1" x="820"/>
        <item m="1" x="864"/>
        <item m="1" x="917"/>
        <item m="1" x="890"/>
        <item m="1" x="957"/>
        <item m="1" x="956"/>
        <item m="1" x="955"/>
        <item m="1" x="953"/>
        <item m="1" x="1051"/>
        <item m="1" x="873"/>
        <item m="1" x="990"/>
        <item m="1" x="1047"/>
        <item m="1" x="1037"/>
        <item m="1" x="1132"/>
        <item m="1" x="965"/>
        <item m="1" x="959"/>
        <item m="1" x="1135"/>
        <item m="1" x="867"/>
        <item m="1" x="1057"/>
        <item m="1" x="1118"/>
        <item m="1" x="1031"/>
        <item m="1" x="943"/>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946"/>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025"/>
        <item m="1" x="1126"/>
        <item m="1" x="1042"/>
        <item m="1" x="1017"/>
        <item m="1" x="945"/>
        <item m="1" x="986"/>
        <item m="1" x="1082"/>
        <item m="1" x="1081"/>
        <item m="1" x="1080"/>
        <item m="1" x="898"/>
        <item x="242"/>
        <item x="243"/>
        <item x="244"/>
        <item x="245"/>
        <item x="246"/>
        <item x="382"/>
        <item x="383"/>
        <item x="384"/>
        <item x="385"/>
        <item x="386"/>
        <item m="1" x="928"/>
        <item m="1" x="1071"/>
        <item m="1" x="1150"/>
        <item m="1" x="911"/>
        <item m="1" x="1014"/>
        <item m="1" x="973"/>
        <item x="459"/>
        <item m="1" x="1105"/>
        <item x="289"/>
        <item x="290"/>
        <item x="305"/>
        <item x="306"/>
        <item m="1" x="903"/>
        <item m="1" x="968"/>
        <item m="1" x="902"/>
        <item m="1" x="1053"/>
        <item m="1" x="1065"/>
        <item m="1" x="932"/>
        <item m="1" x="1090"/>
        <item m="1" x="1091"/>
        <item m="1" x="933"/>
        <item m="1" x="1059"/>
        <item m="1" x="1054"/>
        <item m="1" x="1060"/>
        <item m="1" x="1058"/>
        <item m="1" x="849"/>
        <item m="1" x="850"/>
        <item m="1" x="1147"/>
        <item m="1" x="1049"/>
        <item m="1" x="1050"/>
        <item m="1" x="949"/>
        <item m="1" x="994"/>
        <item m="1" x="1086"/>
        <item m="1" x="1109"/>
        <item m="1" x="1146"/>
        <item m="1" x="810"/>
        <item m="1" x="1019"/>
        <item m="1" x="1078"/>
        <item m="1" x="1020"/>
        <item m="1" x="888"/>
        <item m="1" x="983"/>
        <item m="1" x="1024"/>
        <item m="1" x="1013"/>
        <item m="1" x="811"/>
        <item m="1" x="1089"/>
        <item m="1" x="915"/>
        <item m="1" x="1043"/>
        <item m="1" x="860"/>
        <item m="1" x="1045"/>
        <item m="1" x="858"/>
        <item m="1" x="906"/>
        <item m="1" x="964"/>
        <item m="1" x="819"/>
        <item m="1" x="848"/>
        <item m="1" x="976"/>
        <item m="1" x="1137"/>
        <item m="1" x="871"/>
        <item m="1" x="823"/>
        <item x="505"/>
        <item m="1" x="1145"/>
        <item x="506"/>
        <item x="507"/>
        <item x="508"/>
        <item x="509"/>
        <item m="1" x="1074"/>
        <item m="1" x="970"/>
        <item m="1" x="999"/>
        <item x="514"/>
        <item x="515"/>
        <item x="516"/>
        <item x="517"/>
        <item x="518"/>
        <item x="519"/>
        <item m="1" x="988"/>
        <item x="521"/>
        <item m="1" x="895"/>
        <item x="523"/>
        <item x="524"/>
        <item x="525"/>
        <item x="526"/>
        <item x="527"/>
        <item x="528"/>
        <item x="223"/>
        <item x="224"/>
        <item m="1" x="1098"/>
        <item m="1" x="1099"/>
        <item m="1" x="1100"/>
        <item m="1" x="1101"/>
        <item m="1" x="1102"/>
        <item m="1" x="876"/>
        <item m="1" x="900"/>
        <item m="1" x="877"/>
        <item m="1" x="886"/>
        <item m="1" x="1130"/>
        <item m="1" x="1133"/>
        <item m="1" x="1141"/>
        <item m="1" x="808"/>
        <item m="1" x="816"/>
        <item m="1" x="822"/>
        <item m="1" x="836"/>
        <item m="1" x="857"/>
        <item m="1" x="1079"/>
        <item m="1" x="1068"/>
        <item m="1" x="1055"/>
        <item m="1" x="1041"/>
        <item m="1" x="1035"/>
        <item m="1" x="868"/>
        <item m="1" x="1030"/>
        <item m="1" x="861"/>
        <item m="1" x="1026"/>
        <item m="1" x="856"/>
        <item m="1" x="853"/>
        <item m="1" x="887"/>
        <item m="1" x="889"/>
        <item m="1" x="893"/>
        <item m="1" x="1027"/>
        <item m="1" x="960"/>
        <item m="1" x="1066"/>
        <item m="1" x="1033"/>
        <item m="1" x="939"/>
        <item m="1" x="852"/>
        <item m="1" x="1095"/>
        <item m="1" x="1084"/>
        <item m="1" x="1083"/>
        <item m="1" x="1016"/>
        <item m="1" x="1012"/>
        <item m="1" x="1039"/>
        <item m="1" x="1088"/>
        <item m="1" x="1087"/>
        <item m="1" x="1108"/>
        <item m="1" x="910"/>
        <item m="1" x="1018"/>
        <item m="1" x="1120"/>
        <item m="1" x="899"/>
        <item m="1" x="978"/>
        <item m="1" x="984"/>
        <item m="1" x="863"/>
        <item m="1" x="1129"/>
        <item m="1" x="1148"/>
        <item m="1" x="969"/>
        <item m="1" x="1125"/>
        <item m="1" x="951"/>
        <item m="1" x="972"/>
        <item m="1" x="1117"/>
        <item m="1" x="901"/>
        <item m="1" x="880"/>
        <item m="1" x="874"/>
        <item m="1" x="1015"/>
        <item m="1" x="1070"/>
        <item m="1" x="809"/>
        <item m="1" x="818"/>
        <item m="1" x="838"/>
        <item m="1" x="905"/>
        <item m="1" x="947"/>
        <item m="1" x="875"/>
        <item m="1" x="975"/>
        <item m="1" x="1022"/>
        <item m="1" x="1122"/>
        <item m="1" x="1136"/>
        <item m="1" x="813"/>
        <item m="1" x="1048"/>
        <item m="1" x="1056"/>
        <item m="1" x="1116"/>
        <item x="221"/>
        <item x="293"/>
        <item x="346"/>
        <item x="347"/>
        <item x="348"/>
        <item m="1" x="1062"/>
        <item m="1" x="963"/>
        <item m="1" x="1052"/>
        <item m="1" x="998"/>
        <item m="1" x="1046"/>
        <item m="1" x="1040"/>
        <item m="1" x="1072"/>
        <item m="1" x="1064"/>
        <item m="1" x="1000"/>
        <item m="1" x="1139"/>
        <item m="1" x="979"/>
        <item m="1" x="839"/>
        <item m="1" x="840"/>
        <item m="1" x="841"/>
        <item m="1" x="842"/>
        <item m="1" x="844"/>
        <item m="1" x="930"/>
        <item m="1" x="931"/>
        <item m="1" x="934"/>
        <item m="1" x="935"/>
        <item m="1" x="936"/>
        <item m="1" x="937"/>
        <item m="1" x="938"/>
        <item m="1" x="940"/>
        <item m="1" x="941"/>
        <item m="1" x="942"/>
        <item m="1" x="1001"/>
        <item m="1" x="1002"/>
        <item m="1" x="1003"/>
        <item m="1" x="1004"/>
        <item m="1" x="1005"/>
        <item m="1" x="1006"/>
        <item m="1" x="1007"/>
        <item m="1" x="1009"/>
        <item m="1" x="1010"/>
        <item m="1" x="1011"/>
        <item m="1" x="1092"/>
        <item m="1" x="1093"/>
        <item m="1" x="1096"/>
        <item m="1" x="1097"/>
        <item m="1" x="1103"/>
        <item m="1" x="1104"/>
        <item m="1" x="1106"/>
        <item m="1" x="1107"/>
        <item m="1" x="1110"/>
        <item m="1" x="1111"/>
        <item m="1" x="826"/>
        <item m="1" x="828"/>
        <item m="1" x="829"/>
        <item m="1" x="830"/>
        <item m="1" x="831"/>
        <item m="1" x="832"/>
        <item m="1" x="833"/>
        <item m="1" x="834"/>
        <item m="1" x="835"/>
        <item m="1" x="837"/>
        <item m="1" x="918"/>
        <item m="1" x="919"/>
        <item m="1" x="920"/>
        <item m="1" x="921"/>
        <item m="1" x="922"/>
        <item m="1" x="924"/>
        <item m="1" x="925"/>
        <item m="1" x="926"/>
        <item m="1" x="927"/>
        <item m="1" x="929"/>
        <item m="1" x="991"/>
        <item m="1" x="992"/>
        <item m="1" x="993"/>
        <item m="1" x="995"/>
        <item m="1" x="996"/>
        <item m="1" x="997"/>
        <item m="1" x="1121"/>
        <item m="1" x="1149"/>
        <item m="1" x="909"/>
        <item m="1" x="1123"/>
        <item m="1" x="883"/>
        <item m="1" x="894"/>
        <item m="1" x="1115"/>
        <item m="1" x="821"/>
        <item m="1" x="1061"/>
        <item m="1" x="1128"/>
        <item m="1" x="814"/>
        <item m="1" x="1142"/>
        <item m="1" x="892"/>
        <item m="1" x="1131"/>
        <item m="1" x="971"/>
        <item m="1" x="967"/>
        <item m="1" x="1008"/>
        <item m="1" x="966"/>
        <item m="1" x="1127"/>
        <item m="1" x="1143"/>
        <item m="1" x="1113"/>
        <item m="1" x="846"/>
        <item m="1" x="1144"/>
        <item m="1" x="1085"/>
        <item m="1" x="1075"/>
        <item m="1" x="1077"/>
        <item m="1" x="870"/>
        <item m="1" x="981"/>
        <item m="1" x="854"/>
        <item m="1" x="843"/>
        <item m="1" x="891"/>
        <item m="1" x="812"/>
        <item m="1" x="954"/>
        <item m="1" x="952"/>
        <item m="1" x="815"/>
        <item m="1" x="869"/>
        <item m="1" x="1023"/>
        <item m="1" x="1138"/>
        <item m="1" x="1067"/>
        <item x="226"/>
        <item x="232"/>
        <item m="1" x="1063"/>
        <item x="615"/>
        <item x="616"/>
        <item m="1" x="977"/>
        <item m="1" x="1119"/>
        <item m="1" x="1038"/>
        <item m="1" x="827"/>
        <item m="1" x="923"/>
        <item m="1" x="879"/>
        <item m="1" x="866"/>
        <item m="1" x="974"/>
        <item m="1" x="1069"/>
        <item m="1" x="881"/>
        <item m="1" x="865"/>
        <item m="1" x="845"/>
        <item m="1" x="1073"/>
        <item m="1" x="851"/>
        <item m="1" x="912"/>
        <item m="1" x="859"/>
        <item m="1" x="907"/>
        <item m="1" x="1021"/>
        <item m="1" x="958"/>
        <item m="1" x="1140"/>
        <item m="1" x="982"/>
        <item m="1" x="980"/>
        <item m="1" x="1044"/>
        <item m="1" x="824"/>
        <item m="1" x="896"/>
        <item m="1" x="1032"/>
        <item x="644"/>
        <item x="645"/>
        <item x="646"/>
        <item x="647"/>
        <item x="648"/>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649"/>
        <item x="650"/>
        <item x="651"/>
        <item m="1" x="1124"/>
        <item x="653"/>
        <item x="654"/>
        <item x="655"/>
        <item x="656"/>
        <item x="657"/>
        <item x="658"/>
        <item x="291"/>
        <item x="292"/>
        <item x="349"/>
        <item x="442"/>
        <item x="560"/>
        <item x="561"/>
        <item x="562"/>
        <item x="563"/>
        <item x="564"/>
        <item x="565"/>
        <item x="566"/>
        <item x="567"/>
        <item x="568"/>
        <item x="569"/>
        <item x="570"/>
        <item x="571"/>
        <item x="572"/>
        <item x="573"/>
        <item x="574"/>
        <item m="1" x="987"/>
        <item x="300"/>
        <item x="301"/>
        <item x="302"/>
        <item x="303"/>
        <item x="510"/>
        <item x="511"/>
        <item x="512"/>
        <item x="513"/>
        <item x="520"/>
        <item x="522"/>
        <item x="652"/>
        <item x="660"/>
        <item x="661"/>
        <item x="662"/>
        <item x="663"/>
        <item x="664"/>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5"/>
        <item x="666"/>
        <item x="667"/>
        <item x="668"/>
        <item x="669"/>
        <item x="670"/>
        <item x="671"/>
        <item x="672"/>
        <item x="673"/>
        <item x="674"/>
        <item x="675"/>
        <item x="676"/>
        <item x="677"/>
        <item x="678"/>
        <item x="679"/>
        <item x="680"/>
        <item x="443"/>
        <item x="444"/>
        <item x="445"/>
        <item x="446"/>
        <item x="447"/>
        <item x="448"/>
        <item x="453"/>
        <item x="454"/>
        <item x="455"/>
        <item x="456"/>
        <item x="614"/>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450"/>
        <item x="451"/>
        <item x="452"/>
        <item x="457"/>
        <item x="458"/>
        <item x="460"/>
        <item x="376"/>
        <item x="377"/>
        <item x="378"/>
        <item x="449"/>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294"/>
        <item x="659"/>
        <item x="784"/>
        <item x="785"/>
        <item x="786"/>
        <item x="787"/>
        <item x="788"/>
        <item x="789"/>
        <item x="790"/>
        <item x="791"/>
        <item x="792"/>
        <item x="793"/>
        <item x="794"/>
        <item x="795"/>
        <item x="796"/>
        <item x="797"/>
        <item x="798"/>
        <item x="799"/>
        <item x="800"/>
        <item x="801"/>
        <item x="802"/>
        <item x="803"/>
        <item x="804"/>
        <item x="805"/>
        <item x="806"/>
        <item x="807"/>
      </items>
    </pivotField>
    <pivotField axis="axisRow" compact="0" outline="0" showAll="0" defaultSubtotal="0">
      <items count="165">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7"/>
        <item m="1" x="128"/>
        <item m="1" x="111"/>
        <item m="1" x="152"/>
        <item m="1" x="133"/>
        <item m="1" x="116"/>
        <item m="1" x="156"/>
        <item m="1" x="137"/>
        <item x="100"/>
        <item m="1" x="160"/>
        <item m="1" x="141"/>
        <item m="1" x="123"/>
        <item m="1" x="163"/>
        <item m="1" x="145"/>
        <item m="1" x="109"/>
        <item m="1" x="150"/>
        <item m="1" x="131"/>
        <item m="1" x="114"/>
        <item m="1" x="154"/>
        <item m="1" x="135"/>
        <item m="1" x="118"/>
        <item m="1" x="158"/>
        <item m="1" x="139"/>
        <item m="1" x="121"/>
        <item m="1" x="161"/>
        <item m="1" x="143"/>
        <item m="1" x="125"/>
        <item m="1" x="148"/>
        <item m="1" x="129"/>
        <item m="1" x="112"/>
        <item m="1" x="153"/>
        <item m="1" x="134"/>
        <item m="1" x="117"/>
        <item m="1" x="157"/>
        <item m="1" x="138"/>
        <item m="1" x="120"/>
        <item m="1" x="142"/>
        <item m="1" x="124"/>
        <item m="1" x="164"/>
        <item m="1" x="146"/>
        <item m="1" x="127"/>
        <item m="1" x="110"/>
        <item m="1" x="151"/>
        <item m="1" x="132"/>
        <item m="1" x="115"/>
        <item m="1" x="155"/>
        <item m="1" x="136"/>
        <item m="1" x="119"/>
        <item m="1" x="159"/>
        <item m="1" x="140"/>
        <item m="1" x="122"/>
        <item m="1" x="162"/>
        <item m="1" x="144"/>
        <item m="1" x="126"/>
        <item m="1" x="108"/>
        <item m="1" x="149"/>
        <item m="1" x="130"/>
        <item m="1" x="113"/>
        <item x="96"/>
        <item x="67"/>
        <item x="71"/>
        <item x="97"/>
        <item x="99"/>
        <item x="101"/>
        <item x="102"/>
        <item x="103"/>
        <item x="104"/>
        <item x="105"/>
        <item x="106"/>
        <item x="107"/>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3">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1"/>
        <item x="37"/>
        <item x="38"/>
        <item x="39"/>
        <item x="40"/>
        <item x="41"/>
        <item m="1" x="91"/>
        <item x="42"/>
        <item x="43"/>
        <item m="1" x="85"/>
        <item m="1" x="79"/>
        <item m="1" x="80"/>
        <item x="45"/>
        <item m="1" x="84"/>
        <item x="47"/>
        <item x="48"/>
        <item x="49"/>
        <item m="1" x="87"/>
        <item m="1" x="86"/>
        <item x="50"/>
        <item x="51"/>
        <item x="52"/>
        <item x="53"/>
        <item x="54"/>
        <item x="55"/>
        <item x="56"/>
        <item x="57"/>
        <item x="58"/>
        <item m="1" x="83"/>
        <item m="1" x="82"/>
        <item x="59"/>
        <item x="27"/>
        <item m="1" x="89"/>
        <item x="60"/>
        <item x="61"/>
        <item x="62"/>
        <item x="29"/>
        <item m="1" x="88"/>
        <item x="63"/>
        <item x="64"/>
        <item m="1" x="90"/>
        <item x="65"/>
        <item x="44"/>
        <item x="66"/>
        <item x="67"/>
        <item x="68"/>
        <item x="69"/>
        <item x="70"/>
        <item x="71"/>
        <item x="72"/>
        <item x="73"/>
        <item x="36"/>
        <item x="46"/>
        <item x="74"/>
        <item x="75"/>
        <item x="76"/>
        <item x="77"/>
        <item x="78"/>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3">
    <i>
      <x v="138"/>
      <x/>
      <x v="18"/>
      <x v="1"/>
      <x v="1139"/>
      <x v="12"/>
      <x/>
      <x v="91"/>
    </i>
    <i r="1">
      <x v="1"/>
      <x v="18"/>
      <x v="1"/>
      <x v="1140"/>
      <x v="12"/>
      <x/>
      <x/>
    </i>
    <i r="1">
      <x v="2"/>
      <x v="164"/>
      <x v="1"/>
      <x v="1141"/>
      <x v="12"/>
      <x/>
      <x/>
    </i>
    <i r="1">
      <x v="3"/>
      <x v="27"/>
      <x v="1"/>
      <x v="1142"/>
      <x v="12"/>
      <x/>
      <x/>
    </i>
    <i r="1">
      <x v="4"/>
      <x v="89"/>
      <x v="1"/>
      <x v="1143"/>
      <x v="12"/>
      <x/>
      <x/>
    </i>
    <i r="1">
      <x v="5"/>
      <x v="29"/>
      <x v="1"/>
      <x v="1144"/>
      <x v="12"/>
      <x/>
      <x/>
    </i>
    <i r="1">
      <x v="6"/>
      <x v="16"/>
      <x v="1"/>
      <x v="1145"/>
      <x v="12"/>
      <x/>
      <x/>
    </i>
    <i r="1">
      <x v="7"/>
      <x v="13"/>
      <x v="1"/>
      <x v="1146"/>
      <x v="12"/>
      <x/>
      <x/>
    </i>
    <i r="1">
      <x v="8"/>
      <x v="13"/>
      <x v="1"/>
      <x v="1147"/>
      <x v="12"/>
      <x/>
      <x/>
    </i>
    <i r="1">
      <x v="9"/>
      <x v="19"/>
      <x v="1"/>
      <x v="1148"/>
      <x v="12"/>
      <x/>
      <x/>
    </i>
    <i r="1">
      <x v="10"/>
      <x v="13"/>
      <x v="1"/>
      <x v="1149"/>
      <x v="12"/>
      <x/>
      <x/>
    </i>
    <i r="1">
      <x v="11"/>
      <x v="9"/>
      <x v="1"/>
      <x v="1150"/>
      <x v="12"/>
      <x/>
      <x/>
    </i>
    <i t="grand">
      <x/>
    </i>
  </rowItems>
  <colItems count="1">
    <i/>
  </colItems>
  <pageFields count="2">
    <pageField fld="1" item="178"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4D862-39F0-497C-99E7-46F449AC6A6E}">
  <sheetPr codeName="Hoja27">
    <tabColor rgb="FF7030A0"/>
  </sheetPr>
  <dimension ref="B1:U155"/>
  <sheetViews>
    <sheetView tabSelected="1" topLeftCell="A13" zoomScale="80" zoomScaleNormal="80" zoomScaleSheetLayoutView="90" workbookViewId="0">
      <selection activeCell="G64" sqref="G6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35.5703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60</v>
      </c>
      <c r="Q5" t="s">
        <v>16</v>
      </c>
      <c r="R5" t="s">
        <v>17</v>
      </c>
      <c r="S5" t="s">
        <v>18</v>
      </c>
      <c r="T5" t="s">
        <v>19</v>
      </c>
      <c r="U5" t="s">
        <v>20</v>
      </c>
    </row>
    <row r="6" spans="2:21" ht="35.25" customHeight="1" x14ac:dyDescent="0.25">
      <c r="C6" s="7"/>
      <c r="D6" s="8" t="str">
        <f>"N° "&amp;O1&amp;"/2023"</f>
        <v>N° CD-325/2023</v>
      </c>
      <c r="E6" s="9"/>
      <c r="F6" s="9"/>
      <c r="O6">
        <v>2</v>
      </c>
      <c r="P6">
        <v>60</v>
      </c>
      <c r="Q6" t="s">
        <v>16</v>
      </c>
      <c r="R6" t="s">
        <v>21</v>
      </c>
      <c r="S6" t="s">
        <v>18</v>
      </c>
      <c r="T6" t="s">
        <v>19</v>
      </c>
      <c r="U6" t="s">
        <v>22</v>
      </c>
    </row>
    <row r="7" spans="2:21" ht="90" customHeight="1" x14ac:dyDescent="0.25">
      <c r="B7" s="10" t="str">
        <f>N5</f>
        <v>CLQ-23-CD-325/2023 ADQUISICION DE ELECTRODOS PARA MANTENIMIENTO Y SERVICIOS DE LA EMPRESA MINERA COLQUIRI (MODALIDAD DE CONTRATACION DIRECTA)</v>
      </c>
      <c r="C7" s="10"/>
      <c r="D7" s="10"/>
      <c r="E7" s="10"/>
      <c r="F7" s="10"/>
      <c r="G7" s="10"/>
      <c r="H7" s="10"/>
      <c r="I7" s="10"/>
      <c r="J7" s="10"/>
      <c r="K7" s="10"/>
      <c r="L7" s="10"/>
      <c r="O7">
        <v>3</v>
      </c>
      <c r="P7">
        <v>220</v>
      </c>
      <c r="Q7" t="s">
        <v>16</v>
      </c>
      <c r="R7" t="s">
        <v>23</v>
      </c>
      <c r="S7" t="s">
        <v>18</v>
      </c>
      <c r="T7" t="s">
        <v>19</v>
      </c>
      <c r="U7" t="s">
        <v>22</v>
      </c>
    </row>
    <row r="8" spans="2:21" ht="5.25" customHeight="1" x14ac:dyDescent="0.35">
      <c r="B8" s="11"/>
      <c r="C8" s="11"/>
      <c r="D8" s="11"/>
      <c r="E8" s="11"/>
      <c r="F8" s="11"/>
      <c r="G8" s="11"/>
      <c r="H8" s="11"/>
      <c r="I8" s="11"/>
      <c r="J8" s="11"/>
      <c r="K8" s="12"/>
      <c r="L8" s="12"/>
      <c r="O8">
        <v>4</v>
      </c>
      <c r="P8">
        <v>200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350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400</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40</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20</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20</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70</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20</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10</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N17" t="s">
        <v>42</v>
      </c>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43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44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45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46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50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51</v>
      </c>
      <c r="D35" s="86"/>
      <c r="E35" s="86"/>
      <c r="F35" s="86"/>
      <c r="G35" s="86"/>
      <c r="H35" s="86"/>
      <c r="I35" s="86"/>
      <c r="J35" s="86"/>
      <c r="K35" s="87"/>
    </row>
    <row r="36" spans="2:21" ht="21" customHeight="1" x14ac:dyDescent="0.25">
      <c r="B36" s="41"/>
      <c r="C36" s="88" t="s">
        <v>52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53</v>
      </c>
      <c r="D38" s="95"/>
      <c r="E38" s="95"/>
      <c r="F38" s="95"/>
      <c r="G38" s="96"/>
      <c r="H38" s="97"/>
      <c r="I38" s="97"/>
      <c r="J38" s="97"/>
      <c r="K38" s="98"/>
    </row>
    <row r="39" spans="2:21" ht="25.5" customHeight="1" x14ac:dyDescent="0.25">
      <c r="B39" s="41"/>
      <c r="C39" s="99" t="s">
        <v>54</v>
      </c>
      <c r="D39" s="75"/>
      <c r="E39" s="75"/>
      <c r="F39" s="75"/>
      <c r="G39" s="100"/>
      <c r="H39" s="83"/>
      <c r="I39" s="83"/>
      <c r="J39" s="83"/>
      <c r="K39" s="101"/>
    </row>
    <row r="40" spans="2:21" ht="25.5" customHeight="1" x14ac:dyDescent="0.25">
      <c r="B40" s="41"/>
      <c r="C40" s="102" t="s">
        <v>55</v>
      </c>
      <c r="D40" s="103"/>
      <c r="E40" s="103"/>
      <c r="F40" s="103"/>
      <c r="G40" s="103"/>
      <c r="H40" s="103"/>
      <c r="I40" s="103"/>
      <c r="J40" s="103"/>
      <c r="K40" s="104"/>
    </row>
    <row r="41" spans="2:21" ht="25.5" customHeight="1" x14ac:dyDescent="0.25">
      <c r="B41" s="41"/>
      <c r="C41" s="102" t="s">
        <v>56</v>
      </c>
      <c r="D41" s="103"/>
      <c r="E41" s="103"/>
      <c r="F41" s="103"/>
      <c r="G41" s="103"/>
      <c r="H41" s="103"/>
      <c r="I41" s="103"/>
      <c r="J41" s="103"/>
      <c r="K41" s="104"/>
    </row>
    <row r="42" spans="2:21" ht="25.5" customHeight="1" x14ac:dyDescent="0.25">
      <c r="B42" s="41"/>
      <c r="C42" s="102" t="s">
        <v>57</v>
      </c>
      <c r="D42" s="103"/>
      <c r="E42" s="103"/>
      <c r="F42" s="103"/>
      <c r="G42" s="103"/>
      <c r="H42" s="103"/>
      <c r="I42" s="103"/>
      <c r="J42" s="103"/>
      <c r="K42" s="104"/>
    </row>
    <row r="43" spans="2:21" ht="25.5" customHeight="1" x14ac:dyDescent="0.25">
      <c r="B43" s="41"/>
      <c r="C43" s="102" t="s">
        <v>58</v>
      </c>
      <c r="D43" s="103"/>
      <c r="E43" s="103"/>
      <c r="F43" s="103"/>
      <c r="G43" s="103"/>
      <c r="H43" s="103"/>
      <c r="I43" s="103"/>
      <c r="J43" s="103"/>
      <c r="K43" s="104"/>
    </row>
    <row r="44" spans="2:21" ht="25.5" customHeight="1" x14ac:dyDescent="0.25">
      <c r="B44" s="41"/>
      <c r="C44" s="102" t="s">
        <v>59</v>
      </c>
      <c r="D44" s="103"/>
      <c r="E44" s="103"/>
      <c r="F44" s="103"/>
      <c r="G44" s="103"/>
      <c r="H44" s="103"/>
      <c r="I44" s="103"/>
      <c r="J44" s="103"/>
      <c r="K44" s="104"/>
    </row>
    <row r="45" spans="2:21" ht="25.5" customHeight="1" x14ac:dyDescent="0.25">
      <c r="B45" s="41"/>
      <c r="C45" s="102" t="s">
        <v>60</v>
      </c>
      <c r="D45" s="103"/>
      <c r="E45" s="103"/>
      <c r="F45" s="103"/>
      <c r="G45" s="103"/>
      <c r="H45" s="103"/>
      <c r="I45" s="103"/>
      <c r="J45" s="103"/>
      <c r="K45" s="104"/>
    </row>
    <row r="46" spans="2:21" ht="25.5" customHeight="1" x14ac:dyDescent="0.25">
      <c r="B46" s="41"/>
      <c r="C46" s="102" t="s">
        <v>61</v>
      </c>
      <c r="D46" s="103"/>
      <c r="E46" s="103"/>
      <c r="F46" s="103"/>
      <c r="G46" s="103"/>
      <c r="H46" s="103"/>
      <c r="I46" s="103"/>
      <c r="J46" s="103"/>
      <c r="K46" s="104"/>
    </row>
    <row r="47" spans="2:21" ht="25.5" customHeight="1" x14ac:dyDescent="0.25">
      <c r="B47" s="41"/>
      <c r="C47" s="102" t="s">
        <v>62</v>
      </c>
      <c r="D47" s="103"/>
      <c r="E47" s="103"/>
      <c r="F47" s="103"/>
      <c r="G47" s="103"/>
      <c r="H47" s="103"/>
      <c r="I47" s="103"/>
      <c r="J47" s="103"/>
      <c r="K47" s="104"/>
    </row>
    <row r="48" spans="2:21" ht="25.5" customHeight="1" x14ac:dyDescent="0.25">
      <c r="C48" s="105" t="s">
        <v>63</v>
      </c>
      <c r="D48" s="106"/>
      <c r="E48" s="106"/>
      <c r="F48" s="106"/>
      <c r="G48" s="106"/>
      <c r="H48" s="106"/>
      <c r="I48" s="106"/>
      <c r="J48" s="106"/>
      <c r="K48" s="107"/>
    </row>
    <row r="49" spans="2:21" ht="86.25" customHeight="1" x14ac:dyDescent="0.25"/>
    <row r="50" spans="2:21" ht="39" customHeight="1" x14ac:dyDescent="0.3">
      <c r="B50" s="108" t="s">
        <v>64</v>
      </c>
      <c r="C50" s="108"/>
      <c r="D50" s="108"/>
      <c r="E50" s="108"/>
      <c r="F50" s="108"/>
      <c r="G50" s="108"/>
      <c r="H50" s="108"/>
      <c r="I50" s="108"/>
      <c r="J50" s="108"/>
      <c r="K50" s="108"/>
      <c r="L50" s="108"/>
    </row>
    <row r="53" spans="2:21" ht="23.25" x14ac:dyDescent="0.35">
      <c r="B53" s="109" t="s">
        <v>65</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66</v>
      </c>
      <c r="C57" s="119"/>
      <c r="D57" s="119"/>
      <c r="E57" s="119"/>
      <c r="F57" s="120"/>
      <c r="G57" s="121" t="s">
        <v>67</v>
      </c>
      <c r="H57" s="122"/>
      <c r="I57" s="122"/>
      <c r="J57" s="122"/>
      <c r="K57" s="122"/>
      <c r="L57" s="123"/>
    </row>
    <row r="58" spans="2:21" s="33" customFormat="1" ht="25.5" x14ac:dyDescent="0.25">
      <c r="B58" s="124" t="s">
        <v>68</v>
      </c>
      <c r="C58" s="125" t="s">
        <v>69</v>
      </c>
      <c r="D58" s="126" t="s">
        <v>70</v>
      </c>
      <c r="E58" s="126" t="s">
        <v>71</v>
      </c>
      <c r="F58" s="126" t="s">
        <v>72</v>
      </c>
      <c r="G58" s="126" t="s">
        <v>73</v>
      </c>
      <c r="H58" s="126" t="s">
        <v>74</v>
      </c>
      <c r="I58" s="126" t="s">
        <v>75</v>
      </c>
      <c r="J58" s="126" t="s">
        <v>76</v>
      </c>
      <c r="K58" s="126" t="s">
        <v>77</v>
      </c>
      <c r="L58" s="127" t="s">
        <v>78</v>
      </c>
      <c r="N58"/>
      <c r="O58"/>
      <c r="P58"/>
      <c r="Q58"/>
      <c r="R58"/>
      <c r="S58"/>
      <c r="T58"/>
      <c r="U58"/>
    </row>
    <row r="59" spans="2:21" ht="48.75" customHeight="1" x14ac:dyDescent="0.25">
      <c r="B59" s="128">
        <f>O5</f>
        <v>1</v>
      </c>
      <c r="C59" s="129">
        <f>P5</f>
        <v>60</v>
      </c>
      <c r="D59" s="130" t="str">
        <f>Q5</f>
        <v>Kg</v>
      </c>
      <c r="E59" s="131" t="str">
        <f>R5</f>
        <v>ALAMBRE MIG AWS ER 70S-6 0.90MM</v>
      </c>
      <c r="F59" s="194" t="str">
        <f>U5</f>
        <v>CONDICIONES TECNICAS
Plazo de entrega: 45 días calendario
Manuales; debe contar con sus fichas técnicas
Remitir la ficha técnica de los materiales solicitados
Lugar de entrega: Almacenes de la Empresa Minera Colquiri.
Garantía: 1 año</v>
      </c>
      <c r="G59" s="132"/>
      <c r="H59" s="133"/>
      <c r="I59" s="133"/>
      <c r="J59" s="133"/>
      <c r="K59" s="133"/>
      <c r="L59" s="134"/>
    </row>
    <row r="60" spans="2:21" ht="48.75" customHeight="1" x14ac:dyDescent="0.25">
      <c r="B60" s="128">
        <f t="shared" ref="B60:E120" si="0">O6</f>
        <v>2</v>
      </c>
      <c r="C60" s="129">
        <f t="shared" si="0"/>
        <v>60</v>
      </c>
      <c r="D60" s="130" t="str">
        <f t="shared" si="0"/>
        <v>Kg</v>
      </c>
      <c r="E60" s="131" t="str">
        <f t="shared" si="0"/>
        <v xml:space="preserve">ALAMBRE MIG AWS ER 70S-6 1.2MM </v>
      </c>
      <c r="F60" s="195"/>
      <c r="G60" s="132"/>
      <c r="H60" s="133"/>
      <c r="I60" s="133"/>
      <c r="J60" s="133"/>
      <c r="K60" s="133"/>
      <c r="L60" s="134"/>
    </row>
    <row r="61" spans="2:21" ht="48.75" customHeight="1" x14ac:dyDescent="0.25">
      <c r="B61" s="128">
        <f t="shared" si="0"/>
        <v>3</v>
      </c>
      <c r="C61" s="129">
        <f t="shared" si="0"/>
        <v>220</v>
      </c>
      <c r="D61" s="130" t="str">
        <f t="shared" si="0"/>
        <v>Kg</v>
      </c>
      <c r="E61" s="131" t="str">
        <f>R7</f>
        <v>ELECTRODO AWS A5.1 E6013 DE 1/8" (3.25 MM)</v>
      </c>
      <c r="F61" s="195"/>
      <c r="G61" s="132"/>
      <c r="H61" s="133"/>
      <c r="I61" s="133"/>
      <c r="J61" s="133"/>
      <c r="K61" s="133"/>
      <c r="L61" s="134"/>
    </row>
    <row r="62" spans="2:21" ht="48.75" customHeight="1" x14ac:dyDescent="0.25">
      <c r="B62" s="128">
        <f t="shared" si="0"/>
        <v>4</v>
      </c>
      <c r="C62" s="129">
        <f t="shared" si="0"/>
        <v>200</v>
      </c>
      <c r="D62" s="130" t="str">
        <f t="shared" si="0"/>
        <v>Kg</v>
      </c>
      <c r="E62" s="131" t="str">
        <f t="shared" si="0"/>
        <v>ELECTRODO AWS A5.1 E7018 DE 3/16" (5.00 MM)</v>
      </c>
      <c r="F62" s="195"/>
      <c r="G62" s="132"/>
      <c r="H62" s="133"/>
      <c r="I62" s="133"/>
      <c r="J62" s="133"/>
      <c r="K62" s="133"/>
      <c r="L62" s="134"/>
    </row>
    <row r="63" spans="2:21" ht="48.75" customHeight="1" x14ac:dyDescent="0.25">
      <c r="B63" s="128">
        <f t="shared" si="0"/>
        <v>5</v>
      </c>
      <c r="C63" s="129">
        <f t="shared" si="0"/>
        <v>350</v>
      </c>
      <c r="D63" s="130" t="str">
        <f t="shared" si="0"/>
        <v>Kg</v>
      </c>
      <c r="E63" s="131" t="str">
        <f t="shared" si="0"/>
        <v>ELECTRODO AWS A5.1 E7018 DE 5/32" (4 MM)</v>
      </c>
      <c r="F63" s="195"/>
      <c r="G63" s="132"/>
      <c r="H63" s="133"/>
      <c r="I63" s="133"/>
      <c r="J63" s="133"/>
      <c r="K63" s="133"/>
      <c r="L63" s="134"/>
    </row>
    <row r="64" spans="2:21" ht="48.75" customHeight="1" x14ac:dyDescent="0.25">
      <c r="B64" s="128">
        <f t="shared" si="0"/>
        <v>6</v>
      </c>
      <c r="C64" s="129">
        <f t="shared" si="0"/>
        <v>400</v>
      </c>
      <c r="D64" s="130" t="str">
        <f t="shared" si="0"/>
        <v>Kg</v>
      </c>
      <c r="E64" s="131" t="str">
        <f t="shared" si="0"/>
        <v>ELECTRODO AWS A5.1 E7018 DE 1/8" (3.25 MM)</v>
      </c>
      <c r="F64" s="195"/>
      <c r="G64" s="132"/>
      <c r="H64" s="133"/>
      <c r="I64" s="133"/>
      <c r="J64" s="133"/>
      <c r="K64" s="133"/>
      <c r="L64" s="134"/>
    </row>
    <row r="65" spans="2:12" ht="48.75" customHeight="1" x14ac:dyDescent="0.25">
      <c r="B65" s="128">
        <f t="shared" si="0"/>
        <v>7</v>
      </c>
      <c r="C65" s="129">
        <f t="shared" si="0"/>
        <v>40</v>
      </c>
      <c r="D65" s="130" t="str">
        <f t="shared" si="0"/>
        <v>Kg</v>
      </c>
      <c r="E65" s="131" t="str">
        <f t="shared" si="0"/>
        <v>SOLDADURA BRONCE 1/8"X 36"</v>
      </c>
      <c r="F65" s="195"/>
      <c r="G65" s="132"/>
      <c r="H65" s="133"/>
      <c r="I65" s="133"/>
      <c r="J65" s="133"/>
      <c r="K65" s="133"/>
      <c r="L65" s="134"/>
    </row>
    <row r="66" spans="2:12" ht="48.75" customHeight="1" x14ac:dyDescent="0.25">
      <c r="B66" s="128">
        <f t="shared" si="0"/>
        <v>8</v>
      </c>
      <c r="C66" s="129">
        <f t="shared" si="0"/>
        <v>20</v>
      </c>
      <c r="D66" s="130" t="str">
        <f t="shared" si="0"/>
        <v>Kg</v>
      </c>
      <c r="E66" s="131" t="str">
        <f t="shared" si="0"/>
        <v>ELECTRODO INOX 680 DE 3.25MM</v>
      </c>
      <c r="F66" s="195"/>
      <c r="G66" s="132"/>
      <c r="H66" s="133"/>
      <c r="I66" s="133"/>
      <c r="J66" s="133"/>
      <c r="K66" s="133"/>
      <c r="L66" s="134"/>
    </row>
    <row r="67" spans="2:12" ht="48.75" customHeight="1" x14ac:dyDescent="0.25">
      <c r="B67" s="128">
        <f t="shared" si="0"/>
        <v>9</v>
      </c>
      <c r="C67" s="129">
        <f t="shared" si="0"/>
        <v>20</v>
      </c>
      <c r="D67" s="130" t="str">
        <f t="shared" si="0"/>
        <v>Kg</v>
      </c>
      <c r="E67" s="131" t="str">
        <f t="shared" si="0"/>
        <v>ELECTRODO INOX 680 DE 4.00MM</v>
      </c>
      <c r="F67" s="195"/>
      <c r="G67" s="132"/>
      <c r="H67" s="133"/>
      <c r="I67" s="133"/>
      <c r="J67" s="133"/>
      <c r="K67" s="133"/>
      <c r="L67" s="134"/>
    </row>
    <row r="68" spans="2:12" ht="48.75" customHeight="1" x14ac:dyDescent="0.25">
      <c r="B68" s="128">
        <f t="shared" si="0"/>
        <v>10</v>
      </c>
      <c r="C68" s="129">
        <f t="shared" si="0"/>
        <v>70</v>
      </c>
      <c r="D68" s="130" t="str">
        <f t="shared" si="0"/>
        <v>Kg</v>
      </c>
      <c r="E68" s="131" t="str">
        <f t="shared" si="0"/>
        <v>ELECTRODO INOX AWS A5.4 E312-16, 1/8" (3.25 MM)</v>
      </c>
      <c r="F68" s="195"/>
      <c r="G68" s="132"/>
      <c r="H68" s="133"/>
      <c r="I68" s="133"/>
      <c r="J68" s="133"/>
      <c r="K68" s="133"/>
      <c r="L68" s="134"/>
    </row>
    <row r="69" spans="2:12" ht="48.75" customHeight="1" x14ac:dyDescent="0.25">
      <c r="B69" s="128">
        <f t="shared" si="0"/>
        <v>11</v>
      </c>
      <c r="C69" s="129">
        <f t="shared" si="0"/>
        <v>20</v>
      </c>
      <c r="D69" s="130" t="str">
        <f t="shared" si="0"/>
        <v>Kg</v>
      </c>
      <c r="E69" s="131" t="str">
        <f t="shared" si="0"/>
        <v>ELECTRODO INOX AWS A5.4 E312-16, 5/32" (4.0 MM)</v>
      </c>
      <c r="F69" s="195"/>
      <c r="G69" s="132"/>
      <c r="H69" s="133"/>
      <c r="I69" s="133"/>
      <c r="J69" s="133"/>
      <c r="K69" s="133"/>
      <c r="L69" s="134"/>
    </row>
    <row r="70" spans="2:12" ht="48.75" customHeight="1" x14ac:dyDescent="0.25">
      <c r="B70" s="128">
        <f t="shared" si="0"/>
        <v>12</v>
      </c>
      <c r="C70" s="129">
        <f t="shared" si="0"/>
        <v>10</v>
      </c>
      <c r="D70" s="130" t="str">
        <f t="shared" si="0"/>
        <v>Kg</v>
      </c>
      <c r="E70" s="131" t="str">
        <f t="shared" si="0"/>
        <v>BORAX FUNDENTE</v>
      </c>
      <c r="F70" s="196"/>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ref="F61:F121" si="1">U17</f>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79</v>
      </c>
      <c r="C136" s="137"/>
      <c r="D136" s="137"/>
      <c r="E136" s="137"/>
      <c r="F136" s="137"/>
      <c r="G136" s="137"/>
      <c r="H136" s="137"/>
      <c r="I136" s="137"/>
      <c r="J136" s="137"/>
      <c r="K136" s="138"/>
      <c r="L136" s="134"/>
    </row>
    <row r="137" spans="2:12" ht="15.75" thickBot="1" x14ac:dyDescent="0.3">
      <c r="B137" s="139" t="s">
        <v>80</v>
      </c>
      <c r="C137" s="140"/>
      <c r="D137" s="140"/>
      <c r="E137" s="140"/>
      <c r="F137" s="140"/>
      <c r="G137" s="140"/>
      <c r="H137" s="140"/>
      <c r="I137" s="140"/>
      <c r="J137" s="140"/>
      <c r="K137" s="140"/>
      <c r="L137" s="141"/>
    </row>
    <row r="138" spans="2:12" ht="18.75" x14ac:dyDescent="0.3">
      <c r="B138" s="103" t="s">
        <v>81</v>
      </c>
      <c r="C138" s="142"/>
      <c r="D138" s="142"/>
      <c r="E138" s="142"/>
      <c r="F138" s="142"/>
      <c r="G138" s="142"/>
      <c r="H138" s="142"/>
      <c r="I138" s="142"/>
      <c r="J138" s="142"/>
      <c r="K138" s="142"/>
    </row>
    <row r="139" spans="2:12" ht="18.75" x14ac:dyDescent="0.25">
      <c r="B139" s="103" t="s">
        <v>82</v>
      </c>
      <c r="C139" s="103"/>
      <c r="D139" s="103"/>
      <c r="E139" s="103"/>
      <c r="F139" s="103"/>
      <c r="G139" s="103"/>
      <c r="H139" s="103"/>
      <c r="I139" s="103"/>
      <c r="J139" s="103"/>
      <c r="K139" s="103"/>
      <c r="L139" s="103"/>
    </row>
    <row r="140" spans="2:12" ht="21" x14ac:dyDescent="0.25">
      <c r="B140" s="143" t="s">
        <v>83</v>
      </c>
      <c r="C140" s="143"/>
      <c r="D140" s="143"/>
      <c r="E140" s="143"/>
      <c r="F140" s="144"/>
      <c r="G140" s="145"/>
      <c r="H140" s="146"/>
      <c r="I140" s="146"/>
      <c r="J140" s="146"/>
      <c r="K140" s="146"/>
      <c r="L140" s="146"/>
    </row>
    <row r="141" spans="2:12" ht="80.25" customHeight="1" x14ac:dyDescent="0.25">
      <c r="B141" s="147" t="s">
        <v>84</v>
      </c>
      <c r="C141" s="148"/>
      <c r="D141" s="148"/>
      <c r="E141" s="148"/>
      <c r="F141" s="148"/>
      <c r="G141" s="148"/>
      <c r="H141" s="148"/>
      <c r="I141" s="148"/>
      <c r="J141" s="148"/>
      <c r="K141" s="148"/>
      <c r="L141" s="149"/>
    </row>
    <row r="142" spans="2:12" ht="18.75" x14ac:dyDescent="0.25">
      <c r="B142" s="150" t="s">
        <v>85</v>
      </c>
      <c r="C142" s="151"/>
      <c r="D142" s="151"/>
      <c r="E142" s="151"/>
      <c r="F142" s="152"/>
      <c r="G142" s="153"/>
      <c r="H142" s="154"/>
      <c r="I142" s="154"/>
      <c r="J142" s="154"/>
      <c r="K142" s="154"/>
      <c r="L142" s="155"/>
    </row>
    <row r="143" spans="2:12" ht="18.75" x14ac:dyDescent="0.25">
      <c r="B143" s="156" t="s">
        <v>86</v>
      </c>
      <c r="C143" s="157"/>
      <c r="D143" s="157"/>
      <c r="E143" s="157"/>
      <c r="F143" s="158"/>
      <c r="G143" s="159" t="s">
        <v>87</v>
      </c>
      <c r="H143" s="160"/>
      <c r="I143" s="160"/>
      <c r="J143" s="160"/>
      <c r="K143" s="160"/>
      <c r="L143" s="161"/>
    </row>
    <row r="144" spans="2:12" ht="18.75" x14ac:dyDescent="0.25">
      <c r="B144" s="156" t="s">
        <v>88</v>
      </c>
      <c r="C144" s="157"/>
      <c r="D144" s="157"/>
      <c r="E144" s="157"/>
      <c r="F144" s="158"/>
      <c r="G144" s="162"/>
      <c r="H144" s="163"/>
      <c r="I144" s="163"/>
      <c r="J144" s="163"/>
      <c r="K144" s="163"/>
      <c r="L144" s="164"/>
    </row>
    <row r="145" spans="2:12" ht="24.75" customHeight="1" x14ac:dyDescent="0.25">
      <c r="B145" s="165" t="s">
        <v>89</v>
      </c>
      <c r="C145" s="166"/>
      <c r="D145" s="166"/>
      <c r="E145" s="166"/>
      <c r="F145" s="166"/>
      <c r="G145" s="166"/>
      <c r="H145" s="166"/>
      <c r="I145" s="166"/>
      <c r="J145" s="166"/>
      <c r="K145" s="166"/>
      <c r="L145" s="167"/>
    </row>
    <row r="146" spans="2:12" ht="19.5" thickBot="1" x14ac:dyDescent="0.3">
      <c r="B146" s="168" t="s">
        <v>90</v>
      </c>
      <c r="C146" s="169"/>
      <c r="D146" s="169"/>
      <c r="E146" s="169"/>
      <c r="F146" s="170"/>
      <c r="G146" s="171"/>
      <c r="H146" s="172"/>
      <c r="I146" s="172"/>
      <c r="J146" s="172"/>
      <c r="K146" s="172"/>
      <c r="L146" s="173"/>
    </row>
    <row r="147" spans="2:12" ht="21" x14ac:dyDescent="0.35">
      <c r="B147" s="174" t="s">
        <v>53</v>
      </c>
      <c r="C147" s="50"/>
      <c r="D147" s="50"/>
      <c r="E147" s="50"/>
      <c r="F147" s="175"/>
      <c r="G147" s="176"/>
      <c r="H147" s="176"/>
      <c r="I147" s="176"/>
      <c r="J147" s="176"/>
      <c r="K147" s="177"/>
      <c r="L147" s="178"/>
    </row>
    <row r="148" spans="2:12" ht="18.75" x14ac:dyDescent="0.3">
      <c r="B148" s="179" t="s">
        <v>91</v>
      </c>
      <c r="C148" s="180"/>
      <c r="D148" s="180"/>
      <c r="E148" s="180"/>
      <c r="F148" s="180"/>
      <c r="G148" s="180"/>
      <c r="H148" s="180"/>
      <c r="I148" s="180"/>
      <c r="J148" s="180"/>
      <c r="K148" s="180"/>
      <c r="L148" s="181"/>
    </row>
    <row r="149" spans="2:12" ht="18.75" x14ac:dyDescent="0.3">
      <c r="B149" s="179" t="s">
        <v>92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93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94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95</v>
      </c>
      <c r="C155" s="193"/>
      <c r="D155" s="193"/>
      <c r="E155" s="193"/>
      <c r="F155" s="193"/>
      <c r="G155" s="193"/>
      <c r="H155" s="193"/>
      <c r="I155" s="193"/>
      <c r="J155" s="193"/>
      <c r="K155" s="193"/>
      <c r="L155" s="193"/>
    </row>
  </sheetData>
  <mergeCells count="60">
    <mergeCell ref="B155:L155"/>
    <mergeCell ref="F59:F7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7ACBEAD4-0EC5-4621-8AE3-F46CAF064ADB}"/>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2023-07-14T00:36:00Z</cp:lastPrinted>
  <dcterms:created xsi:type="dcterms:W3CDTF">2023-07-14T00:35:02Z</dcterms:created>
  <dcterms:modified xsi:type="dcterms:W3CDTF">2023-07-14T00:37:47Z</dcterms:modified>
</cp:coreProperties>
</file>