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26 ADQUISICION DE LUMINARIAS PARA MANTENIMIENTO\"/>
    </mc:Choice>
  </mc:AlternateContent>
  <xr:revisionPtr revIDLastSave="0" documentId="8_{A2FFDBBC-56DE-4F7B-BA24-3C8F3B66D5BE}" xr6:coauthVersionLast="47" xr6:coauthVersionMax="47" xr10:uidLastSave="{00000000-0000-0000-0000-000000000000}"/>
  <bookViews>
    <workbookView xWindow="-120" yWindow="-120" windowWidth="29040" windowHeight="15990" xr2:uid="{8C92A8CC-2DBC-4AFE-86ED-3425DBDB2D86}"/>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18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<sst xmlns="http://schemas.openxmlformats.org/spreadsheetml/2006/main" count="187" uniqueCount="105">
  <si>
    <t xml:space="preserve">Nº </t>
  </si>
  <si>
    <t>CD-326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</si>
  <si>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</si>
  <si>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</si>
  <si>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</si>
  <si>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</si>
  <si>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</si>
  <si>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</si>
  <si>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</si>
  <si>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</si>
  <si>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</si>
  <si>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</si>
  <si>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</si>
  <si>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</si>
  <si>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</si>
  <si>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CLQ-23-CD-326/2023 ADQUISICION DE LUMINARIAS PARA MANTENIMIENTO DE LA EMPRESA MINERA COLQUIRI (MODALIDAD DE CONTRATACION DIRECTA)</t>
  </si>
  <si>
    <t>PZA</t>
  </si>
  <si>
    <t>Tubo Led 8W/220VAC/50 HZ, L=600mm</t>
  </si>
  <si>
    <t>CALIDAD PROPUESTA TECNICA Y COSTO (CALIDAD 35%, PROPUESTA TECNICA 35% Y COSTO 30%)</t>
  </si>
  <si>
    <t>Por Item</t>
  </si>
  <si>
    <t>CONDICIONES TECNICAS
Uso para iluminación en la Empresa Minera Colquiri
Interior mina y superficie
Tensión: 220 VAC
Frecuencia: 50 Hz.
CONDICIONES ADICIONALES
•	Plazo de entrega: 45 días calendario
•	Manuales: debe contar con ficha técnica
•	Lugar de entrega: Almacenes de la Empresa Minera Colquiri.
•	Garantía mínima de 6 meses.</t>
  </si>
  <si>
    <t>Tubo Led 16W/220VAC/50 HZ, L=1200mm</t>
  </si>
  <si>
    <t>(en blanco)</t>
  </si>
  <si>
    <t xml:space="preserve">Tubo fluorescente 18W/220VAC/50 HZ. </t>
  </si>
  <si>
    <t xml:space="preserve">Tubo fluorescente 36W/220VAC/50 HZ. </t>
  </si>
  <si>
    <t>Fecha lÍmite de presentaccion de propuestas</t>
  </si>
  <si>
    <t>21 de Julio de 2023, Horas: 14:30</t>
  </si>
  <si>
    <t>Reflector LED 50W/220VAC/50 HZ</t>
  </si>
  <si>
    <t>Reflector LED 100W/220VAC/50 HZ</t>
  </si>
  <si>
    <t>Encargado de atender consultas</t>
  </si>
  <si>
    <t>Eddy Faz Pacheco</t>
  </si>
  <si>
    <t>e-mail:</t>
  </si>
  <si>
    <t>epacheco@colquiri.gob.bo</t>
  </si>
  <si>
    <t>Reflector LED 150W/220VAC/50 HZ</t>
  </si>
  <si>
    <t>Reflector LED 200W/220VAC/50 HZ</t>
  </si>
  <si>
    <t xml:space="preserve">PRESENTACIÓN DE PROPUESTA </t>
  </si>
  <si>
    <t>BULBOS LED (LAMPARAS) DE 12W/220VAC/BASE E27</t>
  </si>
  <si>
    <t>BULBOS LED (LAMPARAS) DE 22W/220VAC/BASE E27</t>
  </si>
  <si>
    <t>1.-IDENTIFICACION DEL PROPONENTE</t>
  </si>
  <si>
    <t>PANTALLA ESTANCA PARA TUBOS LED COMPLETA (LUMINARIA HERMETICA) 2x9/220VAC/50HZ L=600 MM</t>
  </si>
  <si>
    <t>PANTALLA ESTANCA PARA TUBOS LED COMPLETA (LUMINARIA HERMETICA) 2x18W/220VAC/50HZ L=1200 MM</t>
  </si>
  <si>
    <t xml:space="preserve">DATOS GENERALES DEL PROPONENTE </t>
  </si>
  <si>
    <t>LUMINARIA LED (ALUMBRADO PÚBLICO) 60W/220V/50HZ, IP66</t>
  </si>
  <si>
    <t>LUMINARIA LED (ALUMBRADO PÚBLICO) 280W/220V/50HZ, IP66</t>
  </si>
  <si>
    <t>NOMBRE DE LA EMPRESA:</t>
  </si>
  <si>
    <t>Reactancia de 20W/220VAC/0,37A/50HZ</t>
  </si>
  <si>
    <t>Reactancia de 36W/220VAC/0,43A/50HZ</t>
  </si>
  <si>
    <t>RAZON SOCIAL:</t>
  </si>
  <si>
    <t>Plafon led blanco redondo 24W/220V/50HZ 6000k</t>
  </si>
  <si>
    <t>Arrancador p/tubo 40W</t>
  </si>
  <si>
    <t>REPRESENTANTE LEGAL:</t>
  </si>
  <si>
    <t>Fotocelula de usos externo de 220VAC/1000W/1800VA/10A</t>
  </si>
  <si>
    <t>Base para fotocelula externa 10A</t>
  </si>
  <si>
    <t xml:space="preserve"> NÚMERO DE IDENTIFICACIÓN TRIBUTARIA:   (VALIDO Y ACTIVO).</t>
  </si>
  <si>
    <t>Portalampara baquelita  220VAC/E26 (SOCKET)</t>
  </si>
  <si>
    <t>Total general</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</si>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</sst>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7322AE8-4758-4513-ACB0-923CD095835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E116A24-1900-4885-92D1-49CD9B77423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A9EE5A9-2736-4DB2-B5DF-98F9D73F69E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7C78F19-D1AB-4CD8-AA3D-355FDAFE3DC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6D4858F-2650-4A84-9F15-FD946D5B2AA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AADEFD3-297B-47DF-ABDF-FFF1FCC4911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DAF02CB-CFA9-4930-BC9E-CD7E0F15CC3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262D0FA-E76E-428C-A11B-427026A9329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D54C55D-DDAA-4D95-9EDF-4E285753FA6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023CE60-9E0C-4902-88A5-2E016171C45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AE0788C-E8C0-42FD-8285-10C9C20EACF6}"/>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C43F595-50F6-4375-8BF2-D44A78A28AE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7AEFEEB-B5C5-49A7-A6DF-EEB785AEF79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87BF6F2-189B-45F8-AE56-C85C7E3860D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33C3DFA-CF50-4EA2-B19D-7E00FFFC601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EA33322-9AD3-45FF-A9BC-56DBE8AA282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A84E3C7-DAF4-4E7B-B9B2-4BD7689D9C21}"/>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5A983C9-A0D3-403E-BE8C-7A1BC033038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E10F881-9305-4C44-ABC3-59835160E6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5BF864A-E043-4510-87EC-CEE71FF8A6F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3F58A9C-6B7E-4198-8467-FA59EB49EC7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2503A4B-370E-4811-9B69-BC5BC71B732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4DB0499-21BB-4171-B51A-925509F245F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E241200-638F-424D-B8FA-94ECEBD657A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C8FEABD-4479-4838-9C75-F774EADD935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8A76C57-0357-4215-9962-0D347D36D8AB}"/>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9AE8590-871F-4256-801B-B12C229B88A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1EA00DB-9FC3-412E-B0C8-4EF8DB34C2C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BC3A412-9B9E-4F4B-BD6D-683F16D9A7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A33CEA79-F774-415D-93C3-25E2C75F621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E65D907-B9E1-48D2-BF65-79A5046186B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985F143-779E-42EF-A8BE-B6E3ABB2893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F7C5813-12AC-40E2-B662-9D927094BCE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6E0FFEA-070A-4C76-A63B-278A6F7EB4A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A4BE35B-6BAD-474D-9380-EAA9EF3332C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36E79DA-91FD-4597-B834-58FC4ABDC14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7F61707-0113-432A-82A5-202082930BB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E0038C3-C2DB-4624-B330-DB31959AACD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888258F-2123-45A0-932C-D421D1292F5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7882239-3626-416F-9BD7-D12BB895B3D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7C58099-CBEC-45C8-9E30-20E419483D4B}"/>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5550678F-CFDF-49E2-9428-DCCF61F9E62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D0A286F-5D43-4D4F-BFAE-26C1B72DDC4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4CD4847-D8A1-4344-9398-1496E20263E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AABA3C3-F221-4E37-A5AE-971C628EB39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2B6467F-8AA8-4901-834F-9F6B9C2AC8D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20.865536342593" createdVersion="8" refreshedVersion="8" minRefreshableVersion="3" recordCount="8934" xr:uid="{B02B6FB3-8BB5-4DCA-A6DA-0294A4184388}">
  <cacheSource type="worksheet">
    <worksheetSource ref="A2:CR32946"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2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4T00:00:00"/>
    </cacheField>
    <cacheField name="MES-REC" numFmtId="0">
      <sharedItems containsNonDate="0" containsString="0" containsBlank="1"/>
    </cacheField>
    <cacheField name="CERTF presup" numFmtId="0">
      <sharedItems containsString="0" containsBlank="1" containsNumber="1" containsInteger="1" minValue="2" maxValue="654"/>
    </cacheField>
    <cacheField name="SERV/BIEN/OBRA" numFmtId="0">
      <sharedItems containsBlank="1"/>
    </cacheField>
    <cacheField name="CONCEPTO" numFmtId="0">
      <sharedItems containsBlank="1" count="14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7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220"/>
        <n v="118"/>
        <n v="45"/>
        <n v="22"/>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11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27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4">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m/>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1900-01-02T00:00:00"/>
    <s v="NOVIEMBRE"/>
    <s v="09/05/2053"/>
    <n v="125"/>
    <n v="2555"/>
    <n v="110"/>
    <d v="2023-06-30T00:00:00"/>
    <n v="56010"/>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2"/>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3"/>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4"/>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5"/>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4"/>
    <x v="66"/>
    <x v="12"/>
    <x v="1"/>
    <s v="26/06/2023"/>
    <s v="26/06/2023"/>
    <s v="14:30"/>
    <s v="15:00"/>
    <s v="CESAR ROCHA ZANGA"/>
    <s v="PAMELA OLIVIA CAYO MAMANI"/>
    <s v="CESAR ROCHA ZANGA"/>
    <d v="2023-06-29T00:00:00"/>
    <s v="IT-PCPL-069/2023"/>
    <d v="2023-07-10T00:00:00"/>
    <s v="CD-274"/>
    <s v="CD-274"/>
    <s v="CD-274"/>
    <n v="60300"/>
    <s v="CD-274"/>
    <m/>
    <s v="TEKIN S.R.L."/>
    <m/>
    <n v="30"/>
    <m/>
    <m/>
    <d v="2023-06-26T00:00:00"/>
    <m/>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7"/>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8"/>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69"/>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1"/>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2"/>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3"/>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4"/>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5"/>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8"/>
    <x v="26"/>
    <x v="5"/>
    <x v="76"/>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9"/>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70"/>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1"/>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2"/>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3"/>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5"/>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6"/>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7"/>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8"/>
    <x v="29"/>
    <x v="5"/>
    <x v="77"/>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9"/>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3"/>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4"/>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5"/>
    <x v="8"/>
    <x v="5"/>
    <x v="33"/>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SE ADJUNTA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6"/>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7"/>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9"/>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90"/>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1"/>
    <x v="45"/>
    <x v="5"/>
    <x v="33"/>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SE ADJUNTA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3"/>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4"/>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5"/>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6"/>
    <x v="2"/>
    <x v="0"/>
    <x v="78"/>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7"/>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8"/>
    <x v="10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9"/>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800"/>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1"/>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2"/>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4"/>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5"/>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6"/>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7"/>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0"/>
    <x v="808"/>
    <x v="23"/>
    <x v="5"/>
    <x v="79"/>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
    <x v="809"/>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2"/>
    <x v="810"/>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3"/>
    <x v="811"/>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4"/>
    <x v="812"/>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5"/>
    <x v="813"/>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6"/>
    <x v="814"/>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7"/>
    <x v="815"/>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8"/>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9"/>
    <x v="817"/>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0"/>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1"/>
    <x v="81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2"/>
    <x v="820"/>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3"/>
    <x v="821"/>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4"/>
    <x v="822"/>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5"/>
    <x v="823"/>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6"/>
    <x v="824"/>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7"/>
    <x v="825"/>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8"/>
    <x v="826"/>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19"/>
    <x v="827"/>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4/2023"/>
    <d v="2023-07-13T00:00:00"/>
    <m/>
    <n v="650"/>
    <s v="BIEN"/>
    <x v="130"/>
    <n v="239999.81"/>
    <x v="20"/>
    <x v="828"/>
    <x v="1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4/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61"/>
    <x v="38"/>
    <x v="46"/>
    <x v="20"/>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n v="0"/>
    <n v="0"/>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2"/>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s v=" "/>
    <m/>
    <m/>
    <m/>
    <m/>
    <m/>
    <m/>
    <m/>
    <m/>
    <m/>
    <m/>
    <m/>
    <m/>
    <m/>
    <m/>
    <m/>
    <m/>
    <m/>
    <m/>
    <m/>
    <m/>
    <m/>
    <m/>
    <m/>
    <m/>
    <m/>
    <m/>
    <m/>
    <m/>
    <m/>
    <m/>
    <m/>
    <m/>
    <m/>
    <m/>
    <m/>
    <m/>
    <m/>
    <m/>
    <m/>
    <m/>
  </r>
  <r>
    <x v="1"/>
    <x v="132"/>
    <m/>
    <m/>
    <m/>
    <m/>
    <m/>
    <m/>
    <m/>
    <m/>
    <m/>
    <m/>
    <m/>
    <m/>
    <m/>
    <m/>
    <x v="131"/>
    <m/>
    <x v="61"/>
    <x v="38"/>
    <x v="46"/>
    <x v="20"/>
    <x v="0"/>
    <x v="13"/>
    <x v="5"/>
    <m/>
    <m/>
    <m/>
    <m/>
    <m/>
    <m/>
    <m/>
    <m/>
    <m/>
    <m/>
    <m/>
    <m/>
    <m/>
    <m/>
    <m/>
    <m/>
    <m/>
    <m/>
    <m/>
    <m/>
    <m/>
    <m/>
    <m/>
    <m/>
    <m/>
    <m/>
    <m/>
    <m/>
    <m/>
    <m/>
    <s v=" "/>
    <m/>
    <m/>
    <m/>
    <m/>
    <m/>
    <m/>
    <m/>
    <m/>
    <m/>
    <m/>
    <m/>
    <m/>
    <m/>
    <m/>
    <m/>
    <m/>
    <m/>
    <m/>
    <m/>
    <m/>
    <m/>
    <m/>
    <m/>
    <m/>
    <m/>
    <m/>
    <m/>
    <m/>
    <m/>
    <m/>
    <m/>
    <m/>
    <m/>
    <m/>
    <m/>
    <m/>
    <m/>
    <m/>
    <m/>
    <m/>
  </r>
  <r>
    <x v="1"/>
    <x v="132"/>
    <m/>
    <m/>
    <m/>
    <m/>
    <m/>
    <m/>
    <m/>
    <m/>
    <m/>
    <m/>
    <m/>
    <m/>
    <m/>
    <m/>
    <x v="131"/>
    <m/>
    <x v="61"/>
    <x v="38"/>
    <x v="46"/>
    <x v="20"/>
    <x v="0"/>
    <x v="13"/>
    <x v="5"/>
    <m/>
    <m/>
    <m/>
    <m/>
    <m/>
    <m/>
    <m/>
    <m/>
    <m/>
    <m/>
    <m/>
    <m/>
    <m/>
    <m/>
    <m/>
    <m/>
    <m/>
    <m/>
    <m/>
    <m/>
    <m/>
    <m/>
    <m/>
    <m/>
    <m/>
    <m/>
    <m/>
    <m/>
    <m/>
    <m/>
    <s v=" "/>
    <m/>
    <m/>
    <m/>
    <m/>
    <m/>
    <m/>
    <m/>
    <m/>
    <m/>
    <m/>
    <m/>
    <m/>
    <m/>
    <m/>
    <m/>
    <m/>
    <m/>
    <m/>
    <m/>
    <m/>
    <m/>
    <m/>
    <m/>
    <m/>
    <m/>
    <m/>
    <m/>
    <m/>
    <m/>
    <m/>
    <m/>
    <m/>
    <m/>
    <m/>
    <m/>
    <m/>
    <m/>
    <m/>
    <m/>
    <m/>
  </r>
  <r>
    <x v="1"/>
    <x v="132"/>
    <m/>
    <m/>
    <m/>
    <m/>
    <m/>
    <m/>
    <m/>
    <m/>
    <m/>
    <m/>
    <m/>
    <m/>
    <m/>
    <m/>
    <x v="131"/>
    <m/>
    <x v="61"/>
    <x v="38"/>
    <x v="46"/>
    <x v="20"/>
    <x v="0"/>
    <x v="13"/>
    <x v="5"/>
    <m/>
    <m/>
    <m/>
    <m/>
    <m/>
    <m/>
    <m/>
    <m/>
    <m/>
    <m/>
    <m/>
    <m/>
    <m/>
    <m/>
    <m/>
    <m/>
    <m/>
    <m/>
    <m/>
    <m/>
    <m/>
    <m/>
    <m/>
    <m/>
    <m/>
    <m/>
    <m/>
    <m/>
    <m/>
    <m/>
    <s v=" "/>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s v="                                                                                                                                                                                                                                                                                                                                                                                                                                                                                                                                                                                                                                                                                                                                                                                         "/>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s v="                                                  "/>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n v="7.4753699999999998"/>
    <n v="0"/>
    <m/>
    <m/>
    <m/>
    <m/>
    <m/>
    <m/>
    <m/>
    <m/>
    <m/>
    <m/>
    <m/>
    <m/>
    <m/>
    <m/>
    <m/>
    <m/>
    <m/>
    <m/>
    <m/>
    <m/>
    <m/>
    <m/>
    <m/>
    <m/>
    <m/>
    <m/>
    <m/>
    <m/>
    <m/>
    <m/>
    <m/>
    <m/>
    <m/>
    <m/>
    <m/>
  </r>
  <r>
    <x v="0"/>
    <x v="132"/>
    <m/>
    <m/>
    <m/>
    <m/>
    <m/>
    <m/>
    <m/>
    <m/>
    <m/>
    <m/>
    <m/>
    <m/>
    <m/>
    <m/>
    <x v="131"/>
    <m/>
    <x v="61"/>
    <x v="38"/>
    <x v="46"/>
    <x v="20"/>
    <x v="0"/>
    <x v="13"/>
    <x v="5"/>
    <m/>
    <m/>
    <m/>
    <m/>
    <m/>
    <m/>
    <m/>
    <m/>
    <m/>
    <m/>
    <m/>
    <m/>
    <m/>
    <m/>
    <m/>
    <m/>
    <m/>
    <m/>
    <m/>
    <m/>
    <m/>
    <m/>
    <m/>
    <m/>
    <m/>
    <m/>
    <m/>
    <m/>
    <m/>
    <m/>
    <m/>
    <m/>
    <m/>
    <m/>
    <m/>
    <n v="0"/>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0"/>
    <x v="132"/>
    <m/>
    <m/>
    <m/>
    <m/>
    <m/>
    <m/>
    <m/>
    <m/>
    <m/>
    <m/>
    <m/>
    <m/>
    <m/>
    <m/>
    <x v="131"/>
    <m/>
    <x v="61"/>
    <x v="38"/>
    <x v="46"/>
    <x v="20"/>
    <x v="0"/>
    <x v="13"/>
    <x v="5"/>
    <m/>
    <m/>
    <m/>
    <m/>
    <m/>
    <m/>
    <m/>
    <m/>
    <m/>
    <m/>
    <m/>
    <m/>
    <m/>
    <m/>
    <m/>
    <m/>
    <m/>
    <m/>
    <m/>
    <m/>
    <m/>
    <m/>
    <m/>
    <m/>
    <m/>
    <m/>
    <m/>
    <m/>
    <m/>
    <m/>
    <m/>
    <m/>
    <m/>
    <m/>
    <m/>
    <m/>
    <m/>
    <m/>
    <m/>
    <m/>
    <m/>
    <m/>
    <m/>
    <m/>
    <m/>
    <m/>
    <m/>
    <m/>
    <m/>
    <m/>
    <m/>
    <m/>
    <m/>
    <m/>
    <m/>
    <m/>
    <m/>
    <m/>
    <m/>
    <m/>
    <m/>
    <m/>
    <m/>
    <m/>
    <m/>
    <m/>
    <m/>
    <m/>
    <m/>
    <m/>
    <m/>
  </r>
  <r>
    <x v="1"/>
    <x v="132"/>
    <m/>
    <m/>
    <m/>
    <m/>
    <m/>
    <m/>
    <m/>
    <m/>
    <m/>
    <m/>
    <m/>
    <m/>
    <m/>
    <m/>
    <x v="131"/>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332E90-4A94-4585-85B0-48F9F7FF8448}" name="Tabla dinámica1" cacheId="218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1">
        <item x="13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1"/>
        <item x="100"/>
        <item m="1" x="159"/>
        <item m="1" x="162"/>
        <item m="1" x="165"/>
        <item m="1" x="167"/>
        <item m="1" x="168"/>
        <item m="1" x="140"/>
        <item m="1" x="142"/>
        <item m="1" x="145"/>
        <item x="101"/>
        <item m="1" x="152"/>
        <item m="1" x="154"/>
        <item m="1" x="156"/>
        <item x="104"/>
        <item x="105"/>
        <item m="1" x="179"/>
        <item m="1" x="135"/>
        <item m="1" x="138"/>
        <item m="1" x="139"/>
        <item m="1" x="141"/>
        <item m="1" x="143"/>
        <item m="1" x="146"/>
        <item m="1" x="148"/>
        <item m="1" x="150"/>
        <item m="1" x="153"/>
        <item x="106"/>
        <item x="110"/>
        <item m="1" x="175"/>
        <item m="1" x="177"/>
        <item m="1" x="133"/>
        <item m="1" x="136"/>
        <item x="107"/>
        <item x="108"/>
        <item x="109"/>
        <item m="1" x="144"/>
        <item m="1" x="169"/>
        <item m="1" x="170"/>
        <item m="1" x="171"/>
        <item x="111"/>
        <item x="112"/>
        <item m="1" x="173"/>
        <item m="1" x="176"/>
        <item m="1" x="178"/>
        <item m="1" x="134"/>
        <item m="1" x="137"/>
        <item m="1" x="160"/>
        <item m="1" x="163"/>
        <item m="1" x="166"/>
        <item x="113"/>
        <item x="114"/>
        <item x="115"/>
        <item m="1" x="172"/>
        <item x="120"/>
        <item x="116"/>
        <item m="1" x="174"/>
        <item x="121"/>
        <item m="1" x="155"/>
        <item m="1" x="157"/>
        <item m="1" x="158"/>
        <item m="1" x="161"/>
        <item m="1" x="164"/>
        <item x="69"/>
        <item x="46"/>
        <item m="1" x="149"/>
        <item m="1" x="147"/>
        <item x="102"/>
        <item x="103"/>
        <item x="49"/>
        <item x="117"/>
        <item x="118"/>
        <item x="119"/>
        <item x="122"/>
        <item x="123"/>
        <item x="124"/>
        <item x="125"/>
        <item x="126"/>
        <item x="127"/>
        <item x="128"/>
        <item x="129"/>
        <item x="130"/>
        <item x="13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0">
        <item x="13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6"/>
        <item x="54"/>
        <item x="55"/>
        <item x="56"/>
        <item x="57"/>
        <item x="58"/>
        <item m="1" x="135"/>
        <item x="60"/>
        <item x="61"/>
        <item x="62"/>
        <item x="63"/>
        <item x="64"/>
        <item m="1" x="132"/>
        <item x="66"/>
        <item x="69"/>
        <item x="70"/>
        <item x="71"/>
        <item x="72"/>
        <item x="73"/>
        <item m="1" x="134"/>
        <item x="75"/>
        <item x="76"/>
        <item x="77"/>
        <item x="78"/>
        <item m="1" x="138"/>
        <item x="80"/>
        <item x="81"/>
        <item x="82"/>
        <item x="83"/>
        <item m="1" x="133"/>
        <item x="85"/>
        <item x="67"/>
        <item x="86"/>
        <item x="87"/>
        <item x="88"/>
        <item x="89"/>
        <item x="90"/>
        <item x="91"/>
        <item x="92"/>
        <item x="93"/>
        <item x="94"/>
        <item x="95"/>
        <item x="96"/>
        <item x="97"/>
        <item sd="0" x="98"/>
        <item x="68"/>
        <item x="99"/>
        <item x="100"/>
        <item x="84"/>
        <item m="1" x="137"/>
        <item x="45"/>
        <item x="101"/>
        <item x="102"/>
        <item x="103"/>
        <item x="104"/>
        <item x="48"/>
        <item x="65"/>
        <item x="105"/>
        <item x="106"/>
        <item x="107"/>
        <item x="108"/>
        <item x="109"/>
        <item x="110"/>
        <item x="74"/>
        <item m="1" x="139"/>
        <item x="111"/>
        <item x="112"/>
        <item x="113"/>
        <item x="114"/>
        <item x="115"/>
        <item x="116"/>
        <item x="117"/>
        <item x="118"/>
        <item x="119"/>
        <item x="120"/>
        <item x="53"/>
        <item x="59"/>
        <item x="79"/>
        <item x="121"/>
        <item x="122"/>
        <item x="123"/>
        <item x="124"/>
        <item x="125"/>
        <item x="126"/>
        <item x="127"/>
        <item x="128"/>
        <item x="129"/>
        <item x="13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7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918"/>
        <item m="1" x="982"/>
        <item m="1" x="1049"/>
        <item m="1" x="893"/>
        <item m="1" x="1133"/>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34"/>
        <item m="1" x="1097"/>
        <item m="1" x="1155"/>
        <item x="299"/>
        <item m="1" x="1050"/>
        <item m="1" x="935"/>
        <item m="1" x="905"/>
        <item m="1" x="1006"/>
        <item m="1" x="929"/>
        <item m="1" x="1010"/>
        <item m="1" x="899"/>
        <item m="1" x="838"/>
        <item m="1" x="846"/>
        <item m="1" x="883"/>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03"/>
        <item m="1" x="1057"/>
        <item m="1" x="971"/>
        <item m="1" x="983"/>
        <item m="1" x="1135"/>
        <item m="1" x="906"/>
        <item m="1" x="965"/>
        <item m="1" x="937"/>
        <item m="1" x="925"/>
        <item m="1" x="1115"/>
        <item m="1" x="969"/>
        <item m="1" x="1055"/>
        <item m="1" x="876"/>
        <item m="1" x="868"/>
        <item m="1" x="841"/>
        <item m="1" x="885"/>
        <item m="1" x="938"/>
        <item m="1" x="911"/>
        <item m="1" x="978"/>
        <item m="1" x="977"/>
        <item m="1" x="976"/>
        <item m="1" x="974"/>
        <item m="1" x="1072"/>
        <item m="1" x="894"/>
        <item m="1" x="1011"/>
        <item m="1" x="1068"/>
        <item m="1" x="1058"/>
        <item m="1" x="1153"/>
        <item m="1" x="986"/>
        <item m="1" x="980"/>
        <item m="1" x="1156"/>
        <item m="1" x="888"/>
        <item m="1" x="1078"/>
        <item m="1" x="1139"/>
        <item m="1" x="1052"/>
        <item m="1" x="964"/>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6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46"/>
        <item m="1" x="1147"/>
        <item m="1" x="1063"/>
        <item m="1" x="1038"/>
        <item m="1" x="966"/>
        <item m="1" x="1007"/>
        <item m="1" x="1103"/>
        <item m="1" x="1102"/>
        <item m="1" x="1101"/>
        <item m="1" x="919"/>
        <item x="242"/>
        <item x="243"/>
        <item x="244"/>
        <item x="245"/>
        <item x="246"/>
        <item x="382"/>
        <item x="383"/>
        <item x="384"/>
        <item x="385"/>
        <item x="386"/>
        <item m="1" x="949"/>
        <item m="1" x="1092"/>
        <item m="1" x="1171"/>
        <item m="1" x="932"/>
        <item m="1" x="1035"/>
        <item m="1" x="994"/>
        <item x="459"/>
        <item m="1" x="1126"/>
        <item x="289"/>
        <item x="290"/>
        <item x="305"/>
        <item x="306"/>
        <item m="1" x="924"/>
        <item m="1" x="989"/>
        <item m="1" x="923"/>
        <item m="1" x="1074"/>
        <item m="1" x="1086"/>
        <item m="1" x="953"/>
        <item m="1" x="1111"/>
        <item m="1" x="1112"/>
        <item m="1" x="954"/>
        <item m="1" x="1080"/>
        <item m="1" x="1075"/>
        <item m="1" x="1081"/>
        <item m="1" x="1079"/>
        <item m="1" x="870"/>
        <item m="1" x="871"/>
        <item m="1" x="1168"/>
        <item m="1" x="1070"/>
        <item m="1" x="1071"/>
        <item m="1" x="970"/>
        <item m="1" x="1015"/>
        <item m="1" x="1107"/>
        <item m="1" x="1130"/>
        <item m="1" x="1167"/>
        <item m="1" x="831"/>
        <item m="1" x="1040"/>
        <item m="1" x="1099"/>
        <item m="1" x="1041"/>
        <item m="1" x="909"/>
        <item m="1" x="1004"/>
        <item m="1" x="1045"/>
        <item m="1" x="1034"/>
        <item m="1" x="832"/>
        <item m="1" x="1110"/>
        <item m="1" x="936"/>
        <item m="1" x="1064"/>
        <item m="1" x="881"/>
        <item m="1" x="1066"/>
        <item m="1" x="879"/>
        <item m="1" x="927"/>
        <item m="1" x="985"/>
        <item m="1" x="840"/>
        <item m="1" x="869"/>
        <item m="1" x="997"/>
        <item m="1" x="1158"/>
        <item m="1" x="892"/>
        <item m="1" x="844"/>
        <item x="505"/>
        <item m="1" x="1166"/>
        <item x="506"/>
        <item x="507"/>
        <item x="508"/>
        <item x="509"/>
        <item m="1" x="1095"/>
        <item m="1" x="991"/>
        <item m="1" x="1020"/>
        <item x="514"/>
        <item x="515"/>
        <item x="516"/>
        <item x="517"/>
        <item x="518"/>
        <item x="519"/>
        <item m="1" x="1009"/>
        <item x="521"/>
        <item m="1" x="916"/>
        <item x="523"/>
        <item x="524"/>
        <item x="525"/>
        <item x="526"/>
        <item x="527"/>
        <item x="528"/>
        <item x="223"/>
        <item x="224"/>
        <item m="1" x="1119"/>
        <item m="1" x="1120"/>
        <item m="1" x="1121"/>
        <item m="1" x="1122"/>
        <item m="1" x="1123"/>
        <item m="1" x="897"/>
        <item m="1" x="921"/>
        <item m="1" x="898"/>
        <item m="1" x="907"/>
        <item m="1" x="1151"/>
        <item m="1" x="1154"/>
        <item m="1" x="1162"/>
        <item m="1" x="829"/>
        <item m="1" x="837"/>
        <item m="1" x="843"/>
        <item m="1" x="857"/>
        <item m="1" x="878"/>
        <item m="1" x="1100"/>
        <item m="1" x="1089"/>
        <item m="1" x="1076"/>
        <item m="1" x="1062"/>
        <item m="1" x="1056"/>
        <item m="1" x="889"/>
        <item m="1" x="1051"/>
        <item m="1" x="882"/>
        <item m="1" x="1047"/>
        <item m="1" x="877"/>
        <item m="1" x="874"/>
        <item m="1" x="908"/>
        <item m="1" x="910"/>
        <item m="1" x="914"/>
        <item m="1" x="1048"/>
        <item m="1" x="981"/>
        <item m="1" x="1087"/>
        <item m="1" x="1054"/>
        <item m="1" x="960"/>
        <item m="1" x="873"/>
        <item m="1" x="1116"/>
        <item m="1" x="1105"/>
        <item m="1" x="1104"/>
        <item m="1" x="1037"/>
        <item m="1" x="1033"/>
        <item m="1" x="1060"/>
        <item m="1" x="1109"/>
        <item m="1" x="1108"/>
        <item m="1" x="1129"/>
        <item m="1" x="931"/>
        <item m="1" x="1039"/>
        <item m="1" x="1141"/>
        <item m="1" x="920"/>
        <item m="1" x="999"/>
        <item m="1" x="1005"/>
        <item m="1" x="884"/>
        <item m="1" x="1150"/>
        <item m="1" x="1169"/>
        <item m="1" x="990"/>
        <item m="1" x="1146"/>
        <item m="1" x="972"/>
        <item m="1" x="993"/>
        <item m="1" x="1138"/>
        <item m="1" x="922"/>
        <item m="1" x="901"/>
        <item m="1" x="895"/>
        <item m="1" x="1036"/>
        <item m="1" x="1091"/>
        <item m="1" x="830"/>
        <item m="1" x="839"/>
        <item m="1" x="859"/>
        <item m="1" x="926"/>
        <item m="1" x="968"/>
        <item m="1" x="896"/>
        <item m="1" x="996"/>
        <item m="1" x="1043"/>
        <item m="1" x="1143"/>
        <item m="1" x="1157"/>
        <item m="1" x="834"/>
        <item m="1" x="1069"/>
        <item m="1" x="1077"/>
        <item m="1" x="1137"/>
        <item x="221"/>
        <item x="293"/>
        <item x="346"/>
        <item x="347"/>
        <item x="348"/>
        <item m="1" x="1083"/>
        <item m="1" x="984"/>
        <item m="1" x="1073"/>
        <item m="1" x="1019"/>
        <item m="1" x="1067"/>
        <item m="1" x="1061"/>
        <item m="1" x="1093"/>
        <item m="1" x="1085"/>
        <item m="1" x="1021"/>
        <item m="1" x="1160"/>
        <item m="1" x="1000"/>
        <item m="1" x="860"/>
        <item m="1" x="861"/>
        <item m="1" x="862"/>
        <item m="1" x="863"/>
        <item m="1" x="865"/>
        <item m="1" x="951"/>
        <item m="1" x="952"/>
        <item m="1" x="955"/>
        <item m="1" x="956"/>
        <item m="1" x="957"/>
        <item m="1" x="958"/>
        <item m="1" x="959"/>
        <item m="1" x="961"/>
        <item m="1" x="962"/>
        <item m="1" x="963"/>
        <item m="1" x="1022"/>
        <item m="1" x="1023"/>
        <item m="1" x="1024"/>
        <item m="1" x="1025"/>
        <item m="1" x="1026"/>
        <item m="1" x="1027"/>
        <item m="1" x="1028"/>
        <item m="1" x="1030"/>
        <item m="1" x="1031"/>
        <item m="1" x="1032"/>
        <item m="1" x="1113"/>
        <item m="1" x="1114"/>
        <item m="1" x="1117"/>
        <item m="1" x="1118"/>
        <item m="1" x="1124"/>
        <item m="1" x="1125"/>
        <item m="1" x="1127"/>
        <item m="1" x="1128"/>
        <item m="1" x="1131"/>
        <item m="1" x="1132"/>
        <item m="1" x="847"/>
        <item m="1" x="849"/>
        <item m="1" x="850"/>
        <item m="1" x="851"/>
        <item m="1" x="852"/>
        <item m="1" x="853"/>
        <item m="1" x="854"/>
        <item m="1" x="855"/>
        <item m="1" x="856"/>
        <item m="1" x="858"/>
        <item m="1" x="939"/>
        <item m="1" x="940"/>
        <item m="1" x="941"/>
        <item m="1" x="942"/>
        <item m="1" x="943"/>
        <item m="1" x="945"/>
        <item m="1" x="946"/>
        <item m="1" x="947"/>
        <item m="1" x="948"/>
        <item m="1" x="950"/>
        <item m="1" x="1012"/>
        <item m="1" x="1013"/>
        <item m="1" x="1014"/>
        <item m="1" x="1016"/>
        <item m="1" x="1017"/>
        <item m="1" x="1018"/>
        <item m="1" x="1142"/>
        <item m="1" x="1170"/>
        <item m="1" x="930"/>
        <item m="1" x="1144"/>
        <item m="1" x="904"/>
        <item m="1" x="915"/>
        <item m="1" x="1136"/>
        <item m="1" x="842"/>
        <item m="1" x="1082"/>
        <item m="1" x="1149"/>
        <item m="1" x="835"/>
        <item m="1" x="1163"/>
        <item m="1" x="913"/>
        <item m="1" x="1152"/>
        <item m="1" x="992"/>
        <item m="1" x="988"/>
        <item m="1" x="1029"/>
        <item m="1" x="987"/>
        <item m="1" x="1148"/>
        <item m="1" x="1164"/>
        <item m="1" x="1134"/>
        <item m="1" x="867"/>
        <item m="1" x="1165"/>
        <item m="1" x="1106"/>
        <item m="1" x="1096"/>
        <item m="1" x="1098"/>
        <item m="1" x="891"/>
        <item m="1" x="1002"/>
        <item m="1" x="875"/>
        <item m="1" x="864"/>
        <item m="1" x="912"/>
        <item m="1" x="833"/>
        <item m="1" x="975"/>
        <item m="1" x="973"/>
        <item m="1" x="836"/>
        <item m="1" x="890"/>
        <item m="1" x="1044"/>
        <item m="1" x="1159"/>
        <item m="1" x="1088"/>
        <item x="226"/>
        <item x="232"/>
        <item m="1" x="1084"/>
        <item x="615"/>
        <item x="616"/>
        <item m="1" x="998"/>
        <item m="1" x="1140"/>
        <item m="1" x="1059"/>
        <item m="1" x="848"/>
        <item m="1" x="944"/>
        <item m="1" x="900"/>
        <item m="1" x="887"/>
        <item m="1" x="995"/>
        <item m="1" x="1090"/>
        <item m="1" x="902"/>
        <item m="1" x="886"/>
        <item m="1" x="866"/>
        <item m="1" x="1094"/>
        <item m="1" x="872"/>
        <item m="1" x="933"/>
        <item m="1" x="880"/>
        <item m="1" x="928"/>
        <item m="1" x="1042"/>
        <item m="1" x="979"/>
        <item m="1" x="1161"/>
        <item m="1" x="1003"/>
        <item m="1" x="1001"/>
        <item m="1" x="1065"/>
        <item m="1" x="845"/>
        <item m="1" x="917"/>
        <item m="1" x="1053"/>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145"/>
        <item x="653"/>
        <item x="654"/>
        <item x="655"/>
        <item x="656"/>
        <item x="657"/>
        <item x="658"/>
        <item x="291"/>
        <item x="292"/>
        <item x="349"/>
        <item x="442"/>
        <item x="560"/>
        <item x="561"/>
        <item x="562"/>
        <item x="563"/>
        <item x="564"/>
        <item x="565"/>
        <item x="566"/>
        <item x="567"/>
        <item x="568"/>
        <item x="569"/>
        <item x="570"/>
        <item x="571"/>
        <item x="572"/>
        <item x="573"/>
        <item x="574"/>
        <item m="1" x="1008"/>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294"/>
        <item x="659"/>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s>
    </pivotField>
    <pivotField axis="axisRow" compact="0" outline="0" showAll="0" defaultSubtotal="0">
      <items count="168">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0"/>
        <item m="1" x="131"/>
        <item m="1" x="114"/>
        <item m="1" x="155"/>
        <item m="1" x="136"/>
        <item m="1" x="119"/>
        <item m="1" x="159"/>
        <item m="1" x="140"/>
        <item x="100"/>
        <item m="1" x="163"/>
        <item m="1" x="144"/>
        <item m="1" x="126"/>
        <item m="1" x="166"/>
        <item m="1" x="148"/>
        <item m="1" x="112"/>
        <item m="1" x="153"/>
        <item m="1" x="134"/>
        <item m="1" x="117"/>
        <item m="1" x="157"/>
        <item m="1" x="138"/>
        <item m="1" x="121"/>
        <item m="1" x="161"/>
        <item m="1" x="142"/>
        <item m="1" x="124"/>
        <item m="1" x="164"/>
        <item m="1" x="146"/>
        <item m="1" x="128"/>
        <item m="1" x="151"/>
        <item m="1" x="132"/>
        <item m="1" x="115"/>
        <item m="1" x="156"/>
        <item m="1" x="137"/>
        <item m="1" x="120"/>
        <item m="1" x="160"/>
        <item m="1" x="141"/>
        <item m="1" x="123"/>
        <item m="1" x="145"/>
        <item m="1" x="127"/>
        <item m="1" x="167"/>
        <item m="1" x="149"/>
        <item m="1" x="130"/>
        <item m="1" x="113"/>
        <item m="1" x="154"/>
        <item m="1" x="135"/>
        <item m="1" x="118"/>
        <item m="1" x="158"/>
        <item m="1" x="139"/>
        <item m="1" x="122"/>
        <item m="1" x="162"/>
        <item m="1" x="143"/>
        <item m="1" x="125"/>
        <item m="1" x="165"/>
        <item m="1" x="147"/>
        <item m="1" x="129"/>
        <item m="1" x="111"/>
        <item m="1" x="152"/>
        <item m="1" x="133"/>
        <item m="1" x="116"/>
        <item x="96"/>
        <item x="67"/>
        <item x="71"/>
        <item x="97"/>
        <item x="99"/>
        <item x="101"/>
        <item x="102"/>
        <item x="103"/>
        <item x="104"/>
        <item x="105"/>
        <item x="106"/>
        <item x="107"/>
        <item x="108"/>
        <item x="109"/>
        <item x="110"/>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2"/>
        <item x="37"/>
        <item x="38"/>
        <item x="39"/>
        <item x="40"/>
        <item x="41"/>
        <item m="1" x="92"/>
        <item x="42"/>
        <item x="43"/>
        <item m="1" x="86"/>
        <item m="1" x="80"/>
        <item m="1" x="81"/>
        <item x="45"/>
        <item m="1" x="85"/>
        <item x="47"/>
        <item x="48"/>
        <item x="49"/>
        <item m="1" x="88"/>
        <item m="1" x="87"/>
        <item x="50"/>
        <item x="51"/>
        <item x="52"/>
        <item x="53"/>
        <item x="54"/>
        <item x="55"/>
        <item x="56"/>
        <item x="57"/>
        <item x="58"/>
        <item m="1" x="84"/>
        <item m="1" x="83"/>
        <item x="59"/>
        <item x="27"/>
        <item m="1" x="90"/>
        <item x="60"/>
        <item x="61"/>
        <item x="62"/>
        <item x="29"/>
        <item m="1" x="89"/>
        <item x="63"/>
        <item x="64"/>
        <item m="1" x="91"/>
        <item x="65"/>
        <item x="44"/>
        <item x="66"/>
        <item x="67"/>
        <item x="68"/>
        <item x="69"/>
        <item x="70"/>
        <item x="71"/>
        <item x="72"/>
        <item x="73"/>
        <item x="36"/>
        <item x="46"/>
        <item x="74"/>
        <item x="75"/>
        <item x="76"/>
        <item x="77"/>
        <item x="78"/>
        <item x="79"/>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2">
    <i>
      <x v="139"/>
      <x/>
      <x v="27"/>
      <x v="7"/>
      <x v="1151"/>
      <x v="12"/>
      <x/>
      <x v="92"/>
    </i>
    <i r="1">
      <x v="1"/>
      <x v="31"/>
      <x v="7"/>
      <x v="1152"/>
      <x v="12"/>
      <x/>
      <x/>
    </i>
    <i r="1">
      <x v="2"/>
      <x v="22"/>
      <x v="7"/>
      <x v="1153"/>
      <x v="12"/>
      <x/>
      <x/>
    </i>
    <i r="1">
      <x v="3"/>
      <x v="31"/>
      <x v="7"/>
      <x v="1154"/>
      <x v="12"/>
      <x/>
      <x/>
    </i>
    <i r="1">
      <x v="4"/>
      <x v="165"/>
      <x v="7"/>
      <x v="1155"/>
      <x v="12"/>
      <x/>
      <x/>
    </i>
    <i r="1">
      <x v="5"/>
      <x v="17"/>
      <x v="7"/>
      <x v="1156"/>
      <x v="12"/>
      <x/>
      <x/>
    </i>
    <i r="1">
      <x v="6"/>
      <x v="166"/>
      <x v="7"/>
      <x v="1157"/>
      <x v="12"/>
      <x/>
      <x/>
    </i>
    <i r="1">
      <x v="7"/>
      <x v="13"/>
      <x v="7"/>
      <x v="1158"/>
      <x v="12"/>
      <x/>
      <x/>
    </i>
    <i r="1">
      <x v="8"/>
      <x v="27"/>
      <x v="7"/>
      <x v="1159"/>
      <x v="12"/>
      <x/>
      <x/>
    </i>
    <i r="1">
      <x v="9"/>
      <x v="27"/>
      <x v="7"/>
      <x v="1160"/>
      <x v="12"/>
      <x/>
      <x/>
    </i>
    <i r="1">
      <x v="10"/>
      <x v="22"/>
      <x v="7"/>
      <x v="1161"/>
      <x v="12"/>
      <x/>
      <x/>
    </i>
    <i r="1">
      <x v="11"/>
      <x v="22"/>
      <x v="7"/>
      <x v="1162"/>
      <x v="12"/>
      <x/>
      <x/>
    </i>
    <i r="1">
      <x v="12"/>
      <x v="5"/>
      <x v="7"/>
      <x v="1163"/>
      <x v="12"/>
      <x/>
      <x/>
    </i>
    <i r="1">
      <x v="13"/>
      <x v="40"/>
      <x v="7"/>
      <x v="1164"/>
      <x v="12"/>
      <x/>
      <x/>
    </i>
    <i r="1">
      <x v="14"/>
      <x v="79"/>
      <x v="7"/>
      <x v="1165"/>
      <x v="12"/>
      <x/>
      <x/>
    </i>
    <i r="1">
      <x v="15"/>
      <x v="22"/>
      <x v="7"/>
      <x v="1166"/>
      <x v="12"/>
      <x/>
      <x/>
    </i>
    <i r="1">
      <x v="16"/>
      <x v="7"/>
      <x v="7"/>
      <x v="1167"/>
      <x v="12"/>
      <x/>
      <x/>
    </i>
    <i r="1">
      <x v="17"/>
      <x v="30"/>
      <x v="7"/>
      <x v="1168"/>
      <x v="12"/>
      <x/>
      <x/>
    </i>
    <i r="1">
      <x v="18"/>
      <x v="16"/>
      <x v="7"/>
      <x v="1169"/>
      <x v="12"/>
      <x/>
      <x/>
    </i>
    <i r="1">
      <x v="19"/>
      <x v="15"/>
      <x v="7"/>
      <x v="1170"/>
      <x v="12"/>
      <x/>
      <x/>
    </i>
    <i r="1">
      <x v="20"/>
      <x v="167"/>
      <x v="7"/>
      <x v="1171"/>
      <x v="12"/>
      <x/>
      <x/>
    </i>
    <i t="grand">
      <x/>
    </i>
  </rowItems>
  <colItems count="1">
    <i/>
  </colItems>
  <pageFields count="2">
    <pageField fld="1" item="179"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2B93-A05B-465A-BABA-B499829A20EE}">
  <sheetPr codeName="Hoja27">
    <tabColor rgb="FF7030A0"/>
  </sheetPr>
  <dimension ref="B1:U155"/>
  <sheetViews>
    <sheetView tabSelected="1" zoomScale="80" zoomScaleNormal="80" zoomScaleSheetLayoutView="90" workbookViewId="0">
      <selection activeCell="E70" sqref="E7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200</v>
      </c>
      <c r="Q5" t="s">
        <v>16</v>
      </c>
      <c r="R5" t="s">
        <v>17</v>
      </c>
      <c r="S5" t="s">
        <v>18</v>
      </c>
      <c r="T5" t="s">
        <v>19</v>
      </c>
      <c r="U5" t="s">
        <v>20</v>
      </c>
    </row>
    <row r="6" spans="2:21" ht="35.25" customHeight="1" x14ac:dyDescent="0.25">
      <c r="C6" s="7"/>
      <c r="D6" s="8" t="str">
        <f>"N° "&amp;O1&amp;"/2023"</f>
        <v>N° CD-326/2023</v>
      </c>
      <c r="E6" s="9"/>
      <c r="F6" s="9"/>
      <c r="O6">
        <v>2</v>
      </c>
      <c r="P6">
        <v>600</v>
      </c>
      <c r="Q6" t="s">
        <v>16</v>
      </c>
      <c r="R6" t="s">
        <v>21</v>
      </c>
      <c r="S6" t="s">
        <v>18</v>
      </c>
      <c r="T6" t="s">
        <v>19</v>
      </c>
      <c r="U6" t="s">
        <v>22</v>
      </c>
    </row>
    <row r="7" spans="2:21" ht="90" customHeight="1" x14ac:dyDescent="0.25">
      <c r="B7" s="10" t="str">
        <f>N5</f>
        <v>CLQ-23-CD-326/2023 ADQUISICION DE LUMINARIAS PARA MANTENIMIENTO DE LA EMPRESA MINERA COLQUIRI (MODALIDAD DE CONTRATACION DIRECTA)</v>
      </c>
      <c r="C7" s="10"/>
      <c r="D7" s="10"/>
      <c r="E7" s="10"/>
      <c r="F7" s="10"/>
      <c r="G7" s="10"/>
      <c r="H7" s="10"/>
      <c r="I7" s="10"/>
      <c r="J7" s="10"/>
      <c r="K7" s="10"/>
      <c r="L7" s="10"/>
      <c r="O7">
        <v>3</v>
      </c>
      <c r="P7">
        <v>100</v>
      </c>
      <c r="Q7" t="s">
        <v>16</v>
      </c>
      <c r="R7" t="s">
        <v>23</v>
      </c>
      <c r="S7" t="s">
        <v>18</v>
      </c>
      <c r="T7" t="s">
        <v>19</v>
      </c>
      <c r="U7" t="s">
        <v>22</v>
      </c>
    </row>
    <row r="8" spans="2:21" ht="5.25" customHeight="1" x14ac:dyDescent="0.35">
      <c r="B8" s="11"/>
      <c r="C8" s="11"/>
      <c r="D8" s="11"/>
      <c r="E8" s="11"/>
      <c r="F8" s="11"/>
      <c r="G8" s="11"/>
      <c r="H8" s="11"/>
      <c r="I8" s="11"/>
      <c r="J8" s="11"/>
      <c r="K8" s="12"/>
      <c r="L8" s="12"/>
      <c r="O8">
        <v>4</v>
      </c>
      <c r="P8">
        <v>600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118</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50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45</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20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200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200</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100</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100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6</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18</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55</v>
      </c>
      <c r="Q19" t="s">
        <v>16</v>
      </c>
      <c r="R19" t="s">
        <v>45</v>
      </c>
      <c r="S19" t="s">
        <v>18</v>
      </c>
      <c r="T19" t="s">
        <v>19</v>
      </c>
      <c r="U19" t="s">
        <v>22</v>
      </c>
    </row>
    <row r="20" spans="2:21" ht="9" customHeight="1" thickBot="1" x14ac:dyDescent="0.35">
      <c r="B20" s="41"/>
      <c r="C20" s="62"/>
      <c r="D20" s="42"/>
      <c r="E20" s="42"/>
      <c r="F20" s="42"/>
      <c r="G20" s="63"/>
      <c r="K20" s="64"/>
      <c r="O20">
        <v>16</v>
      </c>
      <c r="P20">
        <v>100</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8</v>
      </c>
      <c r="Q21" t="s">
        <v>16</v>
      </c>
      <c r="R21" t="s">
        <v>48</v>
      </c>
      <c r="S21" t="s">
        <v>18</v>
      </c>
      <c r="T21" t="s">
        <v>19</v>
      </c>
      <c r="U21" t="s">
        <v>22</v>
      </c>
    </row>
    <row r="22" spans="2:21" ht="7.5" customHeight="1" thickBot="1" x14ac:dyDescent="0.35">
      <c r="B22" s="41"/>
      <c r="C22" s="62"/>
      <c r="D22" s="42"/>
      <c r="E22" s="42"/>
      <c r="F22" s="42"/>
      <c r="G22" s="63"/>
      <c r="K22" s="64"/>
      <c r="O22">
        <v>18</v>
      </c>
      <c r="P22">
        <v>500</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40</v>
      </c>
      <c r="Q23" t="s">
        <v>16</v>
      </c>
      <c r="R23" t="s">
        <v>51</v>
      </c>
      <c r="S23" t="s">
        <v>18</v>
      </c>
      <c r="T23" t="s">
        <v>19</v>
      </c>
      <c r="U23" t="s">
        <v>22</v>
      </c>
    </row>
    <row r="24" spans="2:21" ht="9" customHeight="1" thickBot="1" x14ac:dyDescent="0.35">
      <c r="B24" s="41"/>
      <c r="C24" s="62"/>
      <c r="D24" s="42"/>
      <c r="E24" s="42"/>
      <c r="F24" s="42"/>
      <c r="G24" s="63"/>
      <c r="K24" s="64"/>
      <c r="O24">
        <v>20</v>
      </c>
      <c r="P24">
        <v>30</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22</v>
      </c>
      <c r="Q25" t="s">
        <v>16</v>
      </c>
      <c r="R25" t="s">
        <v>54</v>
      </c>
      <c r="S25" t="s">
        <v>18</v>
      </c>
      <c r="T25" t="s">
        <v>19</v>
      </c>
      <c r="U25" t="s">
        <v>22</v>
      </c>
    </row>
    <row r="26" spans="2:21" ht="9" customHeight="1" thickBot="1" x14ac:dyDescent="0.35">
      <c r="B26" s="41"/>
      <c r="C26" s="62"/>
      <c r="D26" s="41"/>
      <c r="E26" s="41"/>
      <c r="F26" s="41"/>
      <c r="G26" s="63"/>
      <c r="K26" s="64"/>
      <c r="N26" t="s">
        <v>55</v>
      </c>
    </row>
    <row r="27" spans="2:21" s="61" customFormat="1" ht="29.25" customHeight="1" thickBot="1" x14ac:dyDescent="0.5">
      <c r="B27" s="53"/>
      <c r="C27" s="54"/>
      <c r="D27" s="55" t="s">
        <v>56</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57</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58</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59</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60</v>
      </c>
      <c r="D35" s="86"/>
      <c r="E35" s="86"/>
      <c r="F35" s="86"/>
      <c r="G35" s="86"/>
      <c r="H35" s="86"/>
      <c r="I35" s="86"/>
      <c r="J35" s="86"/>
      <c r="K35" s="87"/>
    </row>
    <row r="36" spans="2:21" ht="21" customHeight="1" x14ac:dyDescent="0.25">
      <c r="B36" s="41"/>
      <c r="C36" s="88" t="s">
        <v>61</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62</v>
      </c>
      <c r="D38" s="95"/>
      <c r="E38" s="95"/>
      <c r="F38" s="95"/>
      <c r="G38" s="96"/>
      <c r="H38" s="97"/>
      <c r="I38" s="97"/>
      <c r="J38" s="97"/>
      <c r="K38" s="98"/>
    </row>
    <row r="39" spans="2:21" ht="25.5" customHeight="1" x14ac:dyDescent="0.25">
      <c r="B39" s="41"/>
      <c r="C39" s="99" t="s">
        <v>63</v>
      </c>
      <c r="D39" s="75"/>
      <c r="E39" s="75"/>
      <c r="F39" s="75"/>
      <c r="G39" s="100"/>
      <c r="H39" s="83"/>
      <c r="I39" s="83"/>
      <c r="J39" s="83"/>
      <c r="K39" s="101"/>
    </row>
    <row r="40" spans="2:21" ht="25.5" customHeight="1" x14ac:dyDescent="0.25">
      <c r="B40" s="41"/>
      <c r="C40" s="102" t="s">
        <v>64</v>
      </c>
      <c r="D40" s="103"/>
      <c r="E40" s="103"/>
      <c r="F40" s="103"/>
      <c r="G40" s="103"/>
      <c r="H40" s="103"/>
      <c r="I40" s="103"/>
      <c r="J40" s="103"/>
      <c r="K40" s="104"/>
    </row>
    <row r="41" spans="2:21" ht="25.5" customHeight="1" x14ac:dyDescent="0.25">
      <c r="B41" s="41"/>
      <c r="C41" s="102" t="s">
        <v>65</v>
      </c>
      <c r="D41" s="103"/>
      <c r="E41" s="103"/>
      <c r="F41" s="103"/>
      <c r="G41" s="103"/>
      <c r="H41" s="103"/>
      <c r="I41" s="103"/>
      <c r="J41" s="103"/>
      <c r="K41" s="104"/>
    </row>
    <row r="42" spans="2:21" ht="25.5" customHeight="1" x14ac:dyDescent="0.25">
      <c r="B42" s="41"/>
      <c r="C42" s="102" t="s">
        <v>66</v>
      </c>
      <c r="D42" s="103"/>
      <c r="E42" s="103"/>
      <c r="F42" s="103"/>
      <c r="G42" s="103"/>
      <c r="H42" s="103"/>
      <c r="I42" s="103"/>
      <c r="J42" s="103"/>
      <c r="K42" s="104"/>
    </row>
    <row r="43" spans="2:21" ht="25.5" customHeight="1" x14ac:dyDescent="0.25">
      <c r="B43" s="41"/>
      <c r="C43" s="102" t="s">
        <v>67</v>
      </c>
      <c r="D43" s="103"/>
      <c r="E43" s="103"/>
      <c r="F43" s="103"/>
      <c r="G43" s="103"/>
      <c r="H43" s="103"/>
      <c r="I43" s="103"/>
      <c r="J43" s="103"/>
      <c r="K43" s="104"/>
    </row>
    <row r="44" spans="2:21" ht="25.5" customHeight="1" x14ac:dyDescent="0.25">
      <c r="B44" s="41"/>
      <c r="C44" s="102" t="s">
        <v>68</v>
      </c>
      <c r="D44" s="103"/>
      <c r="E44" s="103"/>
      <c r="F44" s="103"/>
      <c r="G44" s="103"/>
      <c r="H44" s="103"/>
      <c r="I44" s="103"/>
      <c r="J44" s="103"/>
      <c r="K44" s="104"/>
    </row>
    <row r="45" spans="2:21" ht="25.5" customHeight="1" x14ac:dyDescent="0.25">
      <c r="B45" s="41"/>
      <c r="C45" s="102" t="s">
        <v>69</v>
      </c>
      <c r="D45" s="103"/>
      <c r="E45" s="103"/>
      <c r="F45" s="103"/>
      <c r="G45" s="103"/>
      <c r="H45" s="103"/>
      <c r="I45" s="103"/>
      <c r="J45" s="103"/>
      <c r="K45" s="104"/>
    </row>
    <row r="46" spans="2:21" ht="25.5" customHeight="1" x14ac:dyDescent="0.25">
      <c r="B46" s="41"/>
      <c r="C46" s="102" t="s">
        <v>70</v>
      </c>
      <c r="D46" s="103"/>
      <c r="E46" s="103"/>
      <c r="F46" s="103"/>
      <c r="G46" s="103"/>
      <c r="H46" s="103"/>
      <c r="I46" s="103"/>
      <c r="J46" s="103"/>
      <c r="K46" s="104"/>
    </row>
    <row r="47" spans="2:21" ht="25.5" customHeight="1" x14ac:dyDescent="0.25">
      <c r="B47" s="41"/>
      <c r="C47" s="102" t="s">
        <v>71</v>
      </c>
      <c r="D47" s="103"/>
      <c r="E47" s="103"/>
      <c r="F47" s="103"/>
      <c r="G47" s="103"/>
      <c r="H47" s="103"/>
      <c r="I47" s="103"/>
      <c r="J47" s="103"/>
      <c r="K47" s="104"/>
    </row>
    <row r="48" spans="2:21" ht="25.5" customHeight="1" x14ac:dyDescent="0.25">
      <c r="C48" s="105" t="s">
        <v>72</v>
      </c>
      <c r="D48" s="106"/>
      <c r="E48" s="106"/>
      <c r="F48" s="106"/>
      <c r="G48" s="106"/>
      <c r="H48" s="106"/>
      <c r="I48" s="106"/>
      <c r="J48" s="106"/>
      <c r="K48" s="107"/>
    </row>
    <row r="49" spans="2:21" ht="86.25" customHeight="1" x14ac:dyDescent="0.25"/>
    <row r="50" spans="2:21" ht="39" customHeight="1" x14ac:dyDescent="0.3">
      <c r="B50" s="108" t="s">
        <v>73</v>
      </c>
      <c r="C50" s="108"/>
      <c r="D50" s="108"/>
      <c r="E50" s="108"/>
      <c r="F50" s="108"/>
      <c r="G50" s="108"/>
      <c r="H50" s="108"/>
      <c r="I50" s="108"/>
      <c r="J50" s="108"/>
      <c r="K50" s="108"/>
      <c r="L50" s="108"/>
    </row>
    <row r="53" spans="2:21" ht="23.25" x14ac:dyDescent="0.35">
      <c r="B53" s="109" t="s">
        <v>74</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75</v>
      </c>
      <c r="C57" s="119"/>
      <c r="D57" s="119"/>
      <c r="E57" s="119"/>
      <c r="F57" s="120"/>
      <c r="G57" s="121" t="s">
        <v>76</v>
      </c>
      <c r="H57" s="122"/>
      <c r="I57" s="122"/>
      <c r="J57" s="122"/>
      <c r="K57" s="122"/>
      <c r="L57" s="123"/>
    </row>
    <row r="58" spans="2:21" s="33" customFormat="1" ht="25.5" x14ac:dyDescent="0.25">
      <c r="B58" s="124" t="s">
        <v>77</v>
      </c>
      <c r="C58" s="125" t="s">
        <v>78</v>
      </c>
      <c r="D58" s="126" t="s">
        <v>79</v>
      </c>
      <c r="E58" s="126" t="s">
        <v>80</v>
      </c>
      <c r="F58" s="126" t="s">
        <v>81</v>
      </c>
      <c r="G58" s="126" t="s">
        <v>82</v>
      </c>
      <c r="H58" s="126" t="s">
        <v>83</v>
      </c>
      <c r="I58" s="126" t="s">
        <v>84</v>
      </c>
      <c r="J58" s="126" t="s">
        <v>85</v>
      </c>
      <c r="K58" s="126" t="s">
        <v>86</v>
      </c>
      <c r="L58" s="127" t="s">
        <v>87</v>
      </c>
      <c r="N58"/>
      <c r="O58"/>
      <c r="P58"/>
      <c r="Q58"/>
      <c r="R58"/>
      <c r="S58"/>
      <c r="T58"/>
      <c r="U58"/>
    </row>
    <row r="59" spans="2:21" ht="46.5" customHeight="1" x14ac:dyDescent="0.25">
      <c r="B59" s="128">
        <f>O5</f>
        <v>1</v>
      </c>
      <c r="C59" s="129">
        <f>P5</f>
        <v>200</v>
      </c>
      <c r="D59" s="130" t="str">
        <f>Q5</f>
        <v>PZA</v>
      </c>
      <c r="E59" s="131" t="str">
        <f>R5</f>
        <v>Tubo Led 8W/220VAC/50 HZ, L=600mm</v>
      </c>
      <c r="F59" s="194" t="str">
        <f>U5</f>
        <v>CONDICIONES TECNICAS
Uso para iluminación en la Empresa Minera Colquiri
Interior mina y superficie
Tensión: 220 VAC
Frecuencia: 50 Hz.
CONDICIONES ADICIONALES
•	Plazo de entrega: 45 días calendario
•	Manuales: debe contar con ficha técnica
•	Lugar de entrega: Almacenes de la Empresa Minera Colquiri.
•	Garantía mínima de 6 meses.</v>
      </c>
      <c r="G59" s="132"/>
      <c r="H59" s="133"/>
      <c r="I59" s="133"/>
      <c r="J59" s="133"/>
      <c r="K59" s="133"/>
      <c r="L59" s="134"/>
    </row>
    <row r="60" spans="2:21" ht="46.5" customHeight="1" x14ac:dyDescent="0.25">
      <c r="B60" s="128">
        <f t="shared" ref="B60:E120" si="0">O6</f>
        <v>2</v>
      </c>
      <c r="C60" s="129">
        <f t="shared" si="0"/>
        <v>600</v>
      </c>
      <c r="D60" s="130" t="str">
        <f t="shared" si="0"/>
        <v>PZA</v>
      </c>
      <c r="E60" s="131" t="str">
        <f t="shared" si="0"/>
        <v>Tubo Led 16W/220VAC/50 HZ, L=1200mm</v>
      </c>
      <c r="F60" s="195"/>
      <c r="G60" s="132"/>
      <c r="H60" s="133"/>
      <c r="I60" s="133"/>
      <c r="J60" s="133"/>
      <c r="K60" s="133"/>
      <c r="L60" s="134"/>
    </row>
    <row r="61" spans="2:21" ht="46.5" customHeight="1" x14ac:dyDescent="0.25">
      <c r="B61" s="128">
        <f t="shared" si="0"/>
        <v>3</v>
      </c>
      <c r="C61" s="129">
        <f t="shared" si="0"/>
        <v>100</v>
      </c>
      <c r="D61" s="130" t="str">
        <f t="shared" si="0"/>
        <v>PZA</v>
      </c>
      <c r="E61" s="131" t="str">
        <f>R7</f>
        <v xml:space="preserve">Tubo fluorescente 18W/220VAC/50 HZ. </v>
      </c>
      <c r="F61" s="195"/>
      <c r="G61" s="132"/>
      <c r="H61" s="133"/>
      <c r="I61" s="133"/>
      <c r="J61" s="133"/>
      <c r="K61" s="133"/>
      <c r="L61" s="134"/>
    </row>
    <row r="62" spans="2:21" ht="46.5" customHeight="1" x14ac:dyDescent="0.25">
      <c r="B62" s="128">
        <f t="shared" si="0"/>
        <v>4</v>
      </c>
      <c r="C62" s="129">
        <f t="shared" si="0"/>
        <v>600</v>
      </c>
      <c r="D62" s="130" t="str">
        <f t="shared" si="0"/>
        <v>PZA</v>
      </c>
      <c r="E62" s="131" t="str">
        <f t="shared" si="0"/>
        <v xml:space="preserve">Tubo fluorescente 36W/220VAC/50 HZ. </v>
      </c>
      <c r="F62" s="195"/>
      <c r="G62" s="132"/>
      <c r="H62" s="133"/>
      <c r="I62" s="133"/>
      <c r="J62" s="133"/>
      <c r="K62" s="133"/>
      <c r="L62" s="134"/>
    </row>
    <row r="63" spans="2:21" ht="46.5" customHeight="1" x14ac:dyDescent="0.25">
      <c r="B63" s="128">
        <f t="shared" si="0"/>
        <v>5</v>
      </c>
      <c r="C63" s="129">
        <f t="shared" si="0"/>
        <v>118</v>
      </c>
      <c r="D63" s="130" t="str">
        <f t="shared" si="0"/>
        <v>PZA</v>
      </c>
      <c r="E63" s="131" t="str">
        <f t="shared" si="0"/>
        <v>Reflector LED 50W/220VAC/50 HZ</v>
      </c>
      <c r="F63" s="195"/>
      <c r="G63" s="132"/>
      <c r="H63" s="133"/>
      <c r="I63" s="133"/>
      <c r="J63" s="133"/>
      <c r="K63" s="133"/>
      <c r="L63" s="134"/>
    </row>
    <row r="64" spans="2:21" ht="46.5" customHeight="1" x14ac:dyDescent="0.25">
      <c r="B64" s="128">
        <f t="shared" si="0"/>
        <v>6</v>
      </c>
      <c r="C64" s="129">
        <f t="shared" si="0"/>
        <v>50</v>
      </c>
      <c r="D64" s="130" t="str">
        <f t="shared" si="0"/>
        <v>PZA</v>
      </c>
      <c r="E64" s="131" t="str">
        <f t="shared" si="0"/>
        <v>Reflector LED 100W/220VAC/50 HZ</v>
      </c>
      <c r="F64" s="195"/>
      <c r="G64" s="132"/>
      <c r="H64" s="133"/>
      <c r="I64" s="133"/>
      <c r="J64" s="133"/>
      <c r="K64" s="133"/>
      <c r="L64" s="134"/>
    </row>
    <row r="65" spans="2:12" ht="46.5" customHeight="1" x14ac:dyDescent="0.25">
      <c r="B65" s="128">
        <f t="shared" si="0"/>
        <v>7</v>
      </c>
      <c r="C65" s="129">
        <f t="shared" si="0"/>
        <v>45</v>
      </c>
      <c r="D65" s="130" t="str">
        <f t="shared" si="0"/>
        <v>PZA</v>
      </c>
      <c r="E65" s="131" t="str">
        <f t="shared" si="0"/>
        <v>Reflector LED 150W/220VAC/50 HZ</v>
      </c>
      <c r="F65" s="195"/>
      <c r="G65" s="132"/>
      <c r="H65" s="133"/>
      <c r="I65" s="133"/>
      <c r="J65" s="133"/>
      <c r="K65" s="133"/>
      <c r="L65" s="134"/>
    </row>
    <row r="66" spans="2:12" ht="46.5" customHeight="1" x14ac:dyDescent="0.25">
      <c r="B66" s="128">
        <f t="shared" si="0"/>
        <v>8</v>
      </c>
      <c r="C66" s="129">
        <f t="shared" si="0"/>
        <v>20</v>
      </c>
      <c r="D66" s="130" t="str">
        <f t="shared" si="0"/>
        <v>PZA</v>
      </c>
      <c r="E66" s="131" t="str">
        <f t="shared" si="0"/>
        <v>Reflector LED 200W/220VAC/50 HZ</v>
      </c>
      <c r="F66" s="195"/>
      <c r="G66" s="132"/>
      <c r="H66" s="133"/>
      <c r="I66" s="133"/>
      <c r="J66" s="133"/>
      <c r="K66" s="133"/>
      <c r="L66" s="134"/>
    </row>
    <row r="67" spans="2:12" ht="46.5" customHeight="1" x14ac:dyDescent="0.25">
      <c r="B67" s="128">
        <f t="shared" si="0"/>
        <v>9</v>
      </c>
      <c r="C67" s="129">
        <f t="shared" si="0"/>
        <v>200</v>
      </c>
      <c r="D67" s="130" t="str">
        <f t="shared" si="0"/>
        <v>PZA</v>
      </c>
      <c r="E67" s="131" t="str">
        <f t="shared" si="0"/>
        <v>BULBOS LED (LAMPARAS) DE 12W/220VAC/BASE E27</v>
      </c>
      <c r="F67" s="195"/>
      <c r="G67" s="132"/>
      <c r="H67" s="133"/>
      <c r="I67" s="133"/>
      <c r="J67" s="133"/>
      <c r="K67" s="133"/>
      <c r="L67" s="134"/>
    </row>
    <row r="68" spans="2:12" ht="46.5" customHeight="1" x14ac:dyDescent="0.25">
      <c r="B68" s="128">
        <f t="shared" si="0"/>
        <v>10</v>
      </c>
      <c r="C68" s="129">
        <f t="shared" si="0"/>
        <v>200</v>
      </c>
      <c r="D68" s="130" t="str">
        <f t="shared" si="0"/>
        <v>PZA</v>
      </c>
      <c r="E68" s="131" t="str">
        <f t="shared" si="0"/>
        <v>BULBOS LED (LAMPARAS) DE 22W/220VAC/BASE E27</v>
      </c>
      <c r="F68" s="195"/>
      <c r="G68" s="132"/>
      <c r="H68" s="133"/>
      <c r="I68" s="133"/>
      <c r="J68" s="133"/>
      <c r="K68" s="133"/>
      <c r="L68" s="134"/>
    </row>
    <row r="69" spans="2:12" ht="46.5" customHeight="1" x14ac:dyDescent="0.25">
      <c r="B69" s="128">
        <f t="shared" si="0"/>
        <v>11</v>
      </c>
      <c r="C69" s="129">
        <f t="shared" si="0"/>
        <v>100</v>
      </c>
      <c r="D69" s="130" t="str">
        <f t="shared" si="0"/>
        <v>PZA</v>
      </c>
      <c r="E69" s="131" t="str">
        <f t="shared" si="0"/>
        <v>PANTALLA ESTANCA PARA TUBOS LED COMPLETA (LUMINARIA HERMETICA) 2x9/220VAC/50HZ L=600 MM</v>
      </c>
      <c r="F69" s="195"/>
      <c r="G69" s="132"/>
      <c r="H69" s="133"/>
      <c r="I69" s="133"/>
      <c r="J69" s="133"/>
      <c r="K69" s="133"/>
      <c r="L69" s="134"/>
    </row>
    <row r="70" spans="2:12" ht="46.5" customHeight="1" x14ac:dyDescent="0.25">
      <c r="B70" s="128">
        <f t="shared" si="0"/>
        <v>12</v>
      </c>
      <c r="C70" s="129">
        <f t="shared" si="0"/>
        <v>100</v>
      </c>
      <c r="D70" s="130" t="str">
        <f t="shared" si="0"/>
        <v>PZA</v>
      </c>
      <c r="E70" s="131" t="str">
        <f t="shared" si="0"/>
        <v>PANTALLA ESTANCA PARA TUBOS LED COMPLETA (LUMINARIA HERMETICA) 2x18W/220VAC/50HZ L=1200 MM</v>
      </c>
      <c r="F70" s="195"/>
      <c r="G70" s="132"/>
      <c r="H70" s="133"/>
      <c r="I70" s="133"/>
      <c r="J70" s="133"/>
      <c r="K70" s="133"/>
      <c r="L70" s="134"/>
    </row>
    <row r="71" spans="2:12" ht="46.5" customHeight="1" x14ac:dyDescent="0.25">
      <c r="B71" s="128">
        <f t="shared" si="0"/>
        <v>13</v>
      </c>
      <c r="C71" s="129">
        <f t="shared" si="0"/>
        <v>6</v>
      </c>
      <c r="D71" s="130" t="str">
        <f t="shared" si="0"/>
        <v>PZA</v>
      </c>
      <c r="E71" s="131" t="str">
        <f t="shared" si="0"/>
        <v>LUMINARIA LED (ALUMBRADO PÚBLICO) 60W/220V/50HZ, IP66</v>
      </c>
      <c r="F71" s="195"/>
      <c r="G71" s="132"/>
      <c r="H71" s="133"/>
      <c r="I71" s="133"/>
      <c r="J71" s="133"/>
      <c r="K71" s="133"/>
      <c r="L71" s="134"/>
    </row>
    <row r="72" spans="2:12" ht="46.5" customHeight="1" x14ac:dyDescent="0.25">
      <c r="B72" s="128">
        <f t="shared" si="0"/>
        <v>14</v>
      </c>
      <c r="C72" s="129">
        <f t="shared" si="0"/>
        <v>18</v>
      </c>
      <c r="D72" s="130" t="str">
        <f t="shared" si="0"/>
        <v>PZA</v>
      </c>
      <c r="E72" s="131" t="str">
        <f t="shared" si="0"/>
        <v>LUMINARIA LED (ALUMBRADO PÚBLICO) 280W/220V/50HZ, IP66</v>
      </c>
      <c r="F72" s="195"/>
      <c r="G72" s="132"/>
      <c r="H72" s="133"/>
      <c r="I72" s="133"/>
      <c r="J72" s="133"/>
      <c r="K72" s="133"/>
      <c r="L72" s="134"/>
    </row>
    <row r="73" spans="2:12" ht="46.5" customHeight="1" x14ac:dyDescent="0.25">
      <c r="B73" s="128">
        <f t="shared" si="0"/>
        <v>15</v>
      </c>
      <c r="C73" s="129">
        <f t="shared" si="0"/>
        <v>55</v>
      </c>
      <c r="D73" s="130" t="str">
        <f t="shared" si="0"/>
        <v>PZA</v>
      </c>
      <c r="E73" s="131" t="str">
        <f t="shared" si="0"/>
        <v>Reactancia de 20W/220VAC/0,37A/50HZ</v>
      </c>
      <c r="F73" s="195"/>
      <c r="G73" s="132"/>
      <c r="H73" s="133"/>
      <c r="I73" s="133"/>
      <c r="J73" s="133"/>
      <c r="K73" s="133"/>
      <c r="L73" s="134"/>
    </row>
    <row r="74" spans="2:12" ht="46.5" customHeight="1" x14ac:dyDescent="0.25">
      <c r="B74" s="128">
        <f t="shared" si="0"/>
        <v>16</v>
      </c>
      <c r="C74" s="129">
        <f t="shared" si="0"/>
        <v>100</v>
      </c>
      <c r="D74" s="130" t="str">
        <f t="shared" si="0"/>
        <v>PZA</v>
      </c>
      <c r="E74" s="131" t="str">
        <f t="shared" si="0"/>
        <v>Reactancia de 36W/220VAC/0,43A/50HZ</v>
      </c>
      <c r="F74" s="195"/>
      <c r="G74" s="132"/>
      <c r="H74" s="133"/>
      <c r="I74" s="133"/>
      <c r="J74" s="133"/>
      <c r="K74" s="133"/>
      <c r="L74" s="134"/>
    </row>
    <row r="75" spans="2:12" ht="46.5" customHeight="1" x14ac:dyDescent="0.25">
      <c r="B75" s="128">
        <f t="shared" si="0"/>
        <v>17</v>
      </c>
      <c r="C75" s="129">
        <f t="shared" si="0"/>
        <v>8</v>
      </c>
      <c r="D75" s="130" t="str">
        <f t="shared" si="0"/>
        <v>PZA</v>
      </c>
      <c r="E75" s="131" t="str">
        <f t="shared" si="0"/>
        <v>Plafon led blanco redondo 24W/220V/50HZ 6000k</v>
      </c>
      <c r="F75" s="195"/>
      <c r="G75" s="132"/>
      <c r="H75" s="133"/>
      <c r="I75" s="133"/>
      <c r="J75" s="133"/>
      <c r="K75" s="133"/>
      <c r="L75" s="134"/>
    </row>
    <row r="76" spans="2:12" ht="46.5" customHeight="1" x14ac:dyDescent="0.25">
      <c r="B76" s="128">
        <f t="shared" si="0"/>
        <v>18</v>
      </c>
      <c r="C76" s="129">
        <f t="shared" si="0"/>
        <v>500</v>
      </c>
      <c r="D76" s="130" t="str">
        <f t="shared" si="0"/>
        <v>PZA</v>
      </c>
      <c r="E76" s="131" t="str">
        <f t="shared" si="0"/>
        <v>Arrancador p/tubo 40W</v>
      </c>
      <c r="F76" s="195"/>
      <c r="G76" s="132"/>
      <c r="H76" s="133"/>
      <c r="I76" s="133"/>
      <c r="J76" s="133"/>
      <c r="K76" s="133"/>
      <c r="L76" s="134"/>
    </row>
    <row r="77" spans="2:12" ht="46.5" customHeight="1" x14ac:dyDescent="0.25">
      <c r="B77" s="128">
        <f t="shared" si="0"/>
        <v>19</v>
      </c>
      <c r="C77" s="129">
        <f t="shared" si="0"/>
        <v>40</v>
      </c>
      <c r="D77" s="130" t="str">
        <f t="shared" si="0"/>
        <v>PZA</v>
      </c>
      <c r="E77" s="131" t="str">
        <f t="shared" si="0"/>
        <v>Fotocelula de usos externo de 220VAC/1000W/1800VA/10A</v>
      </c>
      <c r="F77" s="195"/>
      <c r="G77" s="132"/>
      <c r="H77" s="133"/>
      <c r="I77" s="133"/>
      <c r="J77" s="133"/>
      <c r="K77" s="133"/>
      <c r="L77" s="134"/>
    </row>
    <row r="78" spans="2:12" ht="46.5" customHeight="1" x14ac:dyDescent="0.25">
      <c r="B78" s="128">
        <f t="shared" si="0"/>
        <v>20</v>
      </c>
      <c r="C78" s="129">
        <f t="shared" si="0"/>
        <v>30</v>
      </c>
      <c r="D78" s="130" t="str">
        <f t="shared" si="0"/>
        <v>PZA</v>
      </c>
      <c r="E78" s="131" t="str">
        <f t="shared" si="0"/>
        <v>Base para fotocelula externa 10A</v>
      </c>
      <c r="F78" s="195"/>
      <c r="G78" s="132"/>
      <c r="H78" s="133"/>
      <c r="I78" s="133"/>
      <c r="J78" s="133"/>
      <c r="K78" s="133"/>
      <c r="L78" s="134"/>
    </row>
    <row r="79" spans="2:12" ht="46.5" customHeight="1" x14ac:dyDescent="0.25">
      <c r="B79" s="128">
        <f t="shared" si="0"/>
        <v>21</v>
      </c>
      <c r="C79" s="129">
        <f t="shared" si="0"/>
        <v>22</v>
      </c>
      <c r="D79" s="130" t="str">
        <f t="shared" si="0"/>
        <v>PZA</v>
      </c>
      <c r="E79" s="131" t="str">
        <f t="shared" si="0"/>
        <v>Portalampara baquelita  220VAC/E26 (SOCKET)</v>
      </c>
      <c r="F79" s="196"/>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ref="F61:F121" si="1">U26</f>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88</v>
      </c>
      <c r="C136" s="137"/>
      <c r="D136" s="137"/>
      <c r="E136" s="137"/>
      <c r="F136" s="137"/>
      <c r="G136" s="137"/>
      <c r="H136" s="137"/>
      <c r="I136" s="137"/>
      <c r="J136" s="137"/>
      <c r="K136" s="138"/>
      <c r="L136" s="134"/>
    </row>
    <row r="137" spans="2:12" ht="15.75" thickBot="1" x14ac:dyDescent="0.3">
      <c r="B137" s="139" t="s">
        <v>89</v>
      </c>
      <c r="C137" s="140"/>
      <c r="D137" s="140"/>
      <c r="E137" s="140"/>
      <c r="F137" s="140"/>
      <c r="G137" s="140"/>
      <c r="H137" s="140"/>
      <c r="I137" s="140"/>
      <c r="J137" s="140"/>
      <c r="K137" s="140"/>
      <c r="L137" s="141"/>
    </row>
    <row r="138" spans="2:12" ht="18.75" x14ac:dyDescent="0.3">
      <c r="B138" s="103" t="s">
        <v>90</v>
      </c>
      <c r="C138" s="142"/>
      <c r="D138" s="142"/>
      <c r="E138" s="142"/>
      <c r="F138" s="142"/>
      <c r="G138" s="142"/>
      <c r="H138" s="142"/>
      <c r="I138" s="142"/>
      <c r="J138" s="142"/>
      <c r="K138" s="142"/>
    </row>
    <row r="139" spans="2:12" ht="18.75" x14ac:dyDescent="0.25">
      <c r="B139" s="103" t="s">
        <v>91</v>
      </c>
      <c r="C139" s="103"/>
      <c r="D139" s="103"/>
      <c r="E139" s="103"/>
      <c r="F139" s="103"/>
      <c r="G139" s="103"/>
      <c r="H139" s="103"/>
      <c r="I139" s="103"/>
      <c r="J139" s="103"/>
      <c r="K139" s="103"/>
      <c r="L139" s="103"/>
    </row>
    <row r="140" spans="2:12" ht="21" x14ac:dyDescent="0.25">
      <c r="B140" s="143" t="s">
        <v>92</v>
      </c>
      <c r="C140" s="143"/>
      <c r="D140" s="143"/>
      <c r="E140" s="143"/>
      <c r="F140" s="144"/>
      <c r="G140" s="145"/>
      <c r="H140" s="146"/>
      <c r="I140" s="146"/>
      <c r="J140" s="146"/>
      <c r="K140" s="146"/>
      <c r="L140" s="146"/>
    </row>
    <row r="141" spans="2:12" ht="80.25" customHeight="1" x14ac:dyDescent="0.25">
      <c r="B141" s="147" t="s">
        <v>93</v>
      </c>
      <c r="C141" s="148"/>
      <c r="D141" s="148"/>
      <c r="E141" s="148"/>
      <c r="F141" s="148"/>
      <c r="G141" s="148"/>
      <c r="H141" s="148"/>
      <c r="I141" s="148"/>
      <c r="J141" s="148"/>
      <c r="K141" s="148"/>
      <c r="L141" s="149"/>
    </row>
    <row r="142" spans="2:12" ht="18.75" x14ac:dyDescent="0.25">
      <c r="B142" s="150" t="s">
        <v>94</v>
      </c>
      <c r="C142" s="151"/>
      <c r="D142" s="151"/>
      <c r="E142" s="151"/>
      <c r="F142" s="152"/>
      <c r="G142" s="153"/>
      <c r="H142" s="154"/>
      <c r="I142" s="154"/>
      <c r="J142" s="154"/>
      <c r="K142" s="154"/>
      <c r="L142" s="155"/>
    </row>
    <row r="143" spans="2:12" ht="18.75" x14ac:dyDescent="0.25">
      <c r="B143" s="156" t="s">
        <v>95</v>
      </c>
      <c r="C143" s="157"/>
      <c r="D143" s="157"/>
      <c r="E143" s="157"/>
      <c r="F143" s="158"/>
      <c r="G143" s="159" t="s">
        <v>96</v>
      </c>
      <c r="H143" s="160"/>
      <c r="I143" s="160"/>
      <c r="J143" s="160"/>
      <c r="K143" s="160"/>
      <c r="L143" s="161"/>
    </row>
    <row r="144" spans="2:12" ht="18.75" x14ac:dyDescent="0.25">
      <c r="B144" s="156" t="s">
        <v>97</v>
      </c>
      <c r="C144" s="157"/>
      <c r="D144" s="157"/>
      <c r="E144" s="157"/>
      <c r="F144" s="158"/>
      <c r="G144" s="162"/>
      <c r="H144" s="163"/>
      <c r="I144" s="163"/>
      <c r="J144" s="163"/>
      <c r="K144" s="163"/>
      <c r="L144" s="164"/>
    </row>
    <row r="145" spans="2:12" ht="24.75" customHeight="1" x14ac:dyDescent="0.25">
      <c r="B145" s="165" t="s">
        <v>98</v>
      </c>
      <c r="C145" s="166"/>
      <c r="D145" s="166"/>
      <c r="E145" s="166"/>
      <c r="F145" s="166"/>
      <c r="G145" s="166"/>
      <c r="H145" s="166"/>
      <c r="I145" s="166"/>
      <c r="J145" s="166"/>
      <c r="K145" s="166"/>
      <c r="L145" s="167"/>
    </row>
    <row r="146" spans="2:12" ht="19.5" thickBot="1" x14ac:dyDescent="0.3">
      <c r="B146" s="168" t="s">
        <v>99</v>
      </c>
      <c r="C146" s="169"/>
      <c r="D146" s="169"/>
      <c r="E146" s="169"/>
      <c r="F146" s="170"/>
      <c r="G146" s="171"/>
      <c r="H146" s="172"/>
      <c r="I146" s="172"/>
      <c r="J146" s="172"/>
      <c r="K146" s="172"/>
      <c r="L146" s="173"/>
    </row>
    <row r="147" spans="2:12" ht="21" x14ac:dyDescent="0.35">
      <c r="B147" s="174" t="s">
        <v>62</v>
      </c>
      <c r="C147" s="50"/>
      <c r="D147" s="50"/>
      <c r="E147" s="50"/>
      <c r="F147" s="175"/>
      <c r="G147" s="176"/>
      <c r="H147" s="176"/>
      <c r="I147" s="176"/>
      <c r="J147" s="176"/>
      <c r="K147" s="177"/>
      <c r="L147" s="178"/>
    </row>
    <row r="148" spans="2:12" ht="18.75" x14ac:dyDescent="0.3">
      <c r="B148" s="179" t="s">
        <v>100</v>
      </c>
      <c r="C148" s="180"/>
      <c r="D148" s="180"/>
      <c r="E148" s="180"/>
      <c r="F148" s="180"/>
      <c r="G148" s="180"/>
      <c r="H148" s="180"/>
      <c r="I148" s="180"/>
      <c r="J148" s="180"/>
      <c r="K148" s="180"/>
      <c r="L148" s="181"/>
    </row>
    <row r="149" spans="2:12" ht="18.75" x14ac:dyDescent="0.3">
      <c r="B149" s="179" t="s">
        <v>101</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102</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103</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104</v>
      </c>
      <c r="C155" s="193"/>
      <c r="D155" s="193"/>
      <c r="E155" s="193"/>
      <c r="F155" s="193"/>
      <c r="G155" s="193"/>
      <c r="H155" s="193"/>
      <c r="I155" s="193"/>
      <c r="J155" s="193"/>
      <c r="K155" s="193"/>
      <c r="L155" s="193"/>
    </row>
  </sheetData>
  <mergeCells count="60">
    <mergeCell ref="B155:L155"/>
    <mergeCell ref="F59:F7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8AD1E04-A9BF-4EC6-931C-C8DA8F2928C5}"/>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2023-07-14T00:47:41Z</cp:lastPrinted>
  <dcterms:created xsi:type="dcterms:W3CDTF">2023-07-14T00:46:41Z</dcterms:created>
  <dcterms:modified xsi:type="dcterms:W3CDTF">2023-07-14T00:48:27Z</dcterms:modified>
</cp:coreProperties>
</file>