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epacheco\Desktop\PROCESOS 2023\CD 332 ADQUISICION DE HERRAMIENTAS PARA GARAJES Y MANTENIMIENTO\"/>
    </mc:Choice>
  </mc:AlternateContent>
  <xr:revisionPtr revIDLastSave="0" documentId="8_{EC74BD61-256A-4D4B-890A-44DF137522D0}" xr6:coauthVersionLast="47" xr6:coauthVersionMax="47" xr10:uidLastSave="{00000000-0000-0000-0000-000000000000}"/>
  <bookViews>
    <workbookView xWindow="-120" yWindow="-120" windowWidth="29040" windowHeight="15990" xr2:uid="{4E1C0912-DA7F-4B90-9EF5-D682CD11C918}"/>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7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E89" i="1"/>
  <c r="D89" i="1"/>
  <c r="C89" i="1"/>
  <c r="B89" i="1"/>
  <c r="E88" i="1"/>
  <c r="D88" i="1"/>
  <c r="C88" i="1"/>
  <c r="B88" i="1"/>
  <c r="E87" i="1"/>
  <c r="D87" i="1"/>
  <c r="C87" i="1"/>
  <c r="B87" i="1"/>
  <c r="E86" i="1"/>
  <c r="D86" i="1"/>
  <c r="C86" i="1"/>
  <c r="B86" i="1"/>
  <c r="E85" i="1"/>
  <c r="D85" i="1"/>
  <c r="C85" i="1"/>
  <c r="B85" i="1"/>
  <c r="E84" i="1"/>
  <c r="D84" i="1"/>
  <c r="C84" i="1"/>
  <c r="B84" i="1"/>
  <c r="E83" i="1"/>
  <c r="D83" i="1"/>
  <c r="C83" i="1"/>
  <c r="B83" i="1"/>
  <c r="E82" i="1"/>
  <c r="D82" i="1"/>
  <c r="C82" i="1"/>
  <c r="B82" i="1"/>
  <c r="E81" i="1"/>
  <c r="D81" i="1"/>
  <c r="C81" i="1"/>
  <c r="B81" i="1"/>
  <c r="E80" i="1"/>
  <c r="D80" i="1"/>
  <c r="C80" i="1"/>
  <c r="B80" i="1"/>
  <c r="E79" i="1"/>
  <c r="D79" i="1"/>
  <c r="C79" i="1"/>
  <c r="B79" i="1"/>
  <c r="E78" i="1"/>
  <c r="D78" i="1"/>
  <c r="C78" i="1"/>
  <c r="B78" i="1"/>
  <c r="E77" i="1"/>
  <c r="D77" i="1"/>
  <c r="C77" i="1"/>
  <c r="B77" i="1"/>
  <c r="E76" i="1"/>
  <c r="D76" i="1"/>
  <c r="C76" i="1"/>
  <c r="B76" i="1"/>
  <c r="E75" i="1"/>
  <c r="D75" i="1"/>
  <c r="C75" i="1"/>
  <c r="B75" i="1"/>
  <c r="E74" i="1"/>
  <c r="D74" i="1"/>
  <c r="C74" i="1"/>
  <c r="B74" i="1"/>
  <c r="E73" i="1"/>
  <c r="D73" i="1"/>
  <c r="C73" i="1"/>
  <c r="B73" i="1"/>
  <c r="E72" i="1"/>
  <c r="D72" i="1"/>
  <c r="C72" i="1"/>
  <c r="B72" i="1"/>
  <c r="E71" i="1"/>
  <c r="D71" i="1"/>
  <c r="C71" i="1"/>
  <c r="B71" i="1"/>
  <c r="E70" i="1"/>
  <c r="D70" i="1"/>
  <c r="C70" i="1"/>
  <c r="B70" i="1"/>
  <c r="E69" i="1"/>
  <c r="D69" i="1"/>
  <c r="C69" i="1"/>
  <c r="B69" i="1"/>
  <c r="E68" i="1"/>
  <c r="D68" i="1"/>
  <c r="C68" i="1"/>
  <c r="B68"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<sst xmlns="http://schemas.openxmlformats.org/spreadsheetml/2006/main" count="237" uniqueCount="115">
  <si>
    <t xml:space="preserve">Nº </t>
  </si>
  <si>
    <t>CD-332</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</si>
  <si>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</si>
  <si>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</si>
  <si>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</si>
  <si>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</si>
  <si>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</si>
  <si>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</si>
  <si>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</si>
  <si>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</si>
  <si>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</si>
  <si>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</si>
  <si>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</si>
  <si>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</si>
  <si>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</si>
  <si>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CLQ-23-CD-332/2023 ADQUISICION DE HERRAMIENTAS PARA GARAJES Y MANTENIMIENTO DE LA EMPRESA MINERA COLQUIRI (MODALIDAD DE CONTRATACION DIRECTA)</t>
  </si>
  <si>
    <t>Piezas</t>
  </si>
  <si>
    <t>Escuadra de mecánico 12"</t>
  </si>
  <si>
    <t>CALIDAD PROPUESTA TECNICA Y COSTO (CALIDAD 35%, PROPUESTA TECNICA 35% Y COSTO 30%)</t>
  </si>
  <si>
    <t>Por Item</t>
  </si>
  <si>
    <t>CONDICIONES TECNICAS
Plazo de entrega: 45 días calendario
Manuales; debe contar con sus fichas técnicas
Lugar de entrega: Almacenes de la Empresa Minera Colquiri.
Garantía: 6 meses</t>
  </si>
  <si>
    <t xml:space="preserve">Llave de lona para filtro de aceite hasta 7" </t>
  </si>
  <si>
    <t>(en blanco)</t>
  </si>
  <si>
    <t>Juego de destornilladores de 8 piezas (cushiongrip)</t>
  </si>
  <si>
    <t>Juego de llaves dado, encastre de 1/2" (30 pza)</t>
  </si>
  <si>
    <t>Fecha lÍmite de presentaccion de propuestas</t>
  </si>
  <si>
    <t>16 de Agosto de 2023, Horas: 14:30</t>
  </si>
  <si>
    <t>Llave ajustable tipo Crescent de 10"</t>
  </si>
  <si>
    <t>Llave ajustable tipo Crescent de 12"</t>
  </si>
  <si>
    <t>Encargado de atender consultas</t>
  </si>
  <si>
    <t>Eddy Faz Pacheco</t>
  </si>
  <si>
    <t>e-mail:</t>
  </si>
  <si>
    <t>epacheco@colquiri.gob.bo</t>
  </si>
  <si>
    <t>Llave ajustable tipo Crescent de 6"</t>
  </si>
  <si>
    <t>Llave ajustable tipo Crescent de 8"</t>
  </si>
  <si>
    <t xml:space="preserve">PRESENTACIÓN DE PROPUESTA </t>
  </si>
  <si>
    <t>Llave mixta 19 mm</t>
  </si>
  <si>
    <t>Llave mixta 24 mm</t>
  </si>
  <si>
    <t>1.-IDENTIFICACION DEL PROPONENTE</t>
  </si>
  <si>
    <t>Llave stillson de 14"</t>
  </si>
  <si>
    <t>Eslinga sintética plana tipo III (ojo recto) de 1 TN (2"x1m)</t>
  </si>
  <si>
    <t xml:space="preserve">DATOS GENERALES DEL PROPONENTE </t>
  </si>
  <si>
    <t>Eslinga sintética plana tipo III (ojo recto) de 1 TN (2"x2m)</t>
  </si>
  <si>
    <t>Eslinga sintética plana tipo III (ojo recto) de 2 TN (2,5"x2m)</t>
  </si>
  <si>
    <t>NOMBRE DE LA EMPRESA:</t>
  </si>
  <si>
    <t>Eslinga sintética plana tipo III (ojo recto) de 2 TN (2,5"x4m)</t>
  </si>
  <si>
    <t>Eslinga sintética plana tipo III (ojo recto) de 3 TN (3,5"x2m)</t>
  </si>
  <si>
    <t>RAZON SOCIAL:</t>
  </si>
  <si>
    <t>Eslinga sintética plana tipo III (ojo recto) de 3 TN (3,5"x4m)</t>
  </si>
  <si>
    <t>Eslinga sintética plana tipo III (ojo recto) de 3 TN (3,5"x6m)</t>
  </si>
  <si>
    <t>REPRESENTANTE LEGAL:</t>
  </si>
  <si>
    <t>Eslinga sintética plana tipo III (ojo recto) de 4 TN (4,5"x2m)</t>
  </si>
  <si>
    <t>Eslinga sintética plana tipo III (ojo recto) de 4 TN (4,5"x3m)</t>
  </si>
  <si>
    <t xml:space="preserve"> NÚMERO DE IDENTIFICACIÓN TRIBUTARIA:   (VALIDO Y ACTIVO).</t>
  </si>
  <si>
    <t>Eslinga sintética plana tipo III (ojo recto) de 5 TN (5"x4m)</t>
  </si>
  <si>
    <t>Eslinga sintética plana tipo III (ojo recto) de 6 TN (6"x4m)</t>
  </si>
  <si>
    <t>DOMICILIO:</t>
  </si>
  <si>
    <t>Eslinga sintética plana tipo III (ojo recto) de 10 TN (10"x6m)</t>
  </si>
  <si>
    <t>Eslingas con alma de acero grado 1770 con ojal estandar EN 13414-1 de 5,16"X1m</t>
  </si>
  <si>
    <t>TELEFONO FIJO:</t>
  </si>
  <si>
    <t>Eslingas con alma de acero grado 1770 con ojal estandar EN 13414-1 de 8mmX1,50m</t>
  </si>
  <si>
    <t>Eslingas con alma de acero grado 1770 con ojal estandar EN 13414-1 de 10mmX1m</t>
  </si>
  <si>
    <t>TELEFONO MOVIL:</t>
  </si>
  <si>
    <t>Eslingas con alma de acero grado 1770 con ojal estandar EN 13414-1 de 10mmX2m</t>
  </si>
  <si>
    <t>Eslingas con alma de acero grado 1770 con ojal estandar EN 13414-1 de 12mmX2m</t>
  </si>
  <si>
    <t>CORREO ELECTRONICO:</t>
  </si>
  <si>
    <t>Eslingas con alma de acero grado 1770 con ojal estandar EN 13414-1 de 12mmX4m</t>
  </si>
  <si>
    <t>Eslingas con alma de acero grado 1770 con ojal estandar EN 13414-1 DE 16mmX4m</t>
  </si>
  <si>
    <t>*Documentación adjunta Cedula de Identidad del Representante Legal o Propietario, Certificado de Actualización de Matricula de Comercio (SEPREC), Número de Identificación tributaria (NIT). (Todo en copia simple).</t>
  </si>
  <si>
    <t>Eslingas con alma de acero grado 1770 con ojal estandar EN 13414-1 DE 16mmX6m</t>
  </si>
  <si>
    <r>
      <t xml:space="preserve">(La presentación de la documentación detallada es </t>
    </r>
    <r>
      <rPr>
        <b/>
        <u/>
        <sz val="16"/>
        <color theme="1"/>
        <rFont val="Arial Rounded MT Bold"/>
        <family val="2"/>
      </rPr>
      <t>OBLIGATORIA</t>
    </r>
    <r>
      <rPr>
        <b/>
        <sz val="16"/>
        <color theme="1"/>
        <rFont val="Arial Rounded MT Bold"/>
        <family val="2"/>
      </rPr>
      <t>)</t>
    </r>
  </si>
  <si>
    <t>Total general</t>
  </si>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</sst>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86</xdr:row>
      <xdr:rowOff>315037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B33F35F1-0963-471F-81F0-89E0D944801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46ADBDA3-9743-4AD9-A9E9-5458512861A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841472C8-BE97-424D-A90A-DA3DB363F1A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27CDFA26-3F10-4B33-8CC5-382A818C134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6A4550C6-A1DC-4CCF-AE01-730CBE50134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78E00E5A-4AE6-4DE7-83DD-6BE214C0A42C}"/>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3530E8D9-3D21-4BF3-AD1C-A8EC0118D18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A76027FC-E980-419B-B13D-8A885541E71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76F62EC5-3A96-494C-84DF-8A704CE4C228}"/>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30EF2C82-C535-495B-8B5F-F06BEB5A5196}"/>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317278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E4E2A974-00F1-4957-93B0-263B2C8A137A}"/>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5D6054E-6C32-446A-9E39-B425DB0BC05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3CA7A1C1-DEF4-48F6-89DB-E7CA914811A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EDE85367-5171-49DE-9038-022775E5EE6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BE590E7E-D339-4153-A0E5-93BE1BF695F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FAEA423F-B98B-489F-A7DD-2AFE7712D32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315598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272653B0-29D2-45FF-8314-EF98C697B533}"/>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2159C69E-471B-4B3A-A67F-A0308FA37AEE}"/>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998D174A-DBE2-4720-B51E-652ECF939EC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A6517FBA-47C4-461D-8649-91764D10B07A}"/>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9D6E364D-7520-4A59-93BB-32068C2C5924}"/>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F7582D0-EEC2-48EA-AD35-4F5A18F0769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7BDC1C18-6E8D-487C-8BC0-F7696E9831AC}"/>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90E51B1B-36AE-4588-A992-75488A83FF46}"/>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FB118EA9-0DA9-42E7-81A1-0E498604A435}"/>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312795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50E8FAD4-0C2D-4EF4-B5AF-273E628C340D}"/>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94332279-1557-4016-A894-B9B0EDAA973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86FAE86F-63CC-404A-9198-92FF147B95C7}"/>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D7D12B62-B579-4F6C-B7C8-E9298403029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546851F1-1832-4C16-A6F8-6F29D6A7E2DC}"/>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6470AD3C-46B7-49A2-9A5F-91C94100C1A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9817D053-D653-4BCB-9C58-2CC419E6410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BA0830FF-2EF2-49C4-B9D1-5D97459F77A8}"/>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38F24F28-AFB6-4C7C-9F6A-62E88845A04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B8CD1AC5-1553-4C9C-A136-DE918E52DDA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907D0274-9A1E-4216-922B-A34EFD7C7357}"/>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9F654E35-A106-49D7-817F-8FD17E62E33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79697FC3-7E16-4CFB-AE4E-209CB0FF680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79F68375-ADF6-4654-9F66-792812AA3FAF}"/>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BC839F13-2BC7-430E-9429-878BDFF16AAB}"/>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C931EF92-DA74-4107-9E9F-52A3DE9F58ED}"/>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54702BD8-9390-4213-B328-6C0DA4BE3DF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567797C9-8C57-4AD9-B3DD-60010188F02B}"/>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C81547E7-AFA8-4844-B0C6-6B18BE95E37E}"/>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E63F045A-A572-4D72-9952-FC2C6827127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305C305A-4E19-4446-86D8-06FD78FC2E01}"/>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46.62725636574" createdVersion="8" refreshedVersion="8" minRefreshableVersion="3" recordCount="8933" xr:uid="{E8C06B59-EB35-43B5-836A-EE51308805D3}">
  <cacheSource type="worksheet">
    <worksheetSource ref="A2:CR32945"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185">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m/>
        <s v="CD-282" u="1"/>
        <s v="CD-277" u="1"/>
        <s v="CD-262" u="1"/>
        <s v="CD-257" u="1"/>
        <s v="CD-242" u="1"/>
        <s v="CD-237" u="1"/>
        <s v="CD-270" u="1"/>
        <s v="ANPE-08.2" u="1"/>
        <s v="CD-265" u="1"/>
        <s v="CD-250" u="1"/>
        <s v="CD-245" u="1"/>
        <s v="CD-293" u="1"/>
        <s v="CD-253" u="1"/>
        <s v="CD-74,2" u="1"/>
        <s v="CD-281" u="1"/>
        <s v="CD-276" u="1"/>
        <s v="CD-256" u="1"/>
        <s v="CD-241" u="1"/>
        <s v="CD-236" u="1"/>
        <s v="CD-279" u="1"/>
        <s v="CD-264" u="1"/>
        <s v="CD-259" u="1"/>
        <s v="CD-239" u="1"/>
        <s v="CD-292" u="1"/>
        <s v="CD-272" u="1"/>
        <s v="CD-252" u="1"/>
        <s v="CD-700" u="1"/>
        <s v="CD-247" u="1"/>
        <s v="CD-295" u="1"/>
        <s v="CD-280" u="1"/>
        <s v="CD-275" u="1"/>
        <s v="CD-255" u="1"/>
        <s v="CD-240" u="1"/>
        <s v="CD-235" u="1"/>
        <s v="CD-278" u="1"/>
        <s v="CD-263" u="1"/>
        <s v="CD-258" u="1"/>
        <s v="CD-238" u="1"/>
        <s v="CD-291" u="1"/>
        <s v="CD-286" u="1"/>
        <s v="CD-271" u="1"/>
        <s v="CD-251" u="1"/>
        <s v="CD-246" u="1"/>
        <s v="CD-294" u="1"/>
        <s v="CD-289" u="1"/>
        <s v="CD-269" u="1"/>
        <s v="CD-254"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7-29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8-05T00:00:00"/>
    </cacheField>
    <cacheField name="MES-REC" numFmtId="0">
      <sharedItems containsNonDate="0" containsString="0" containsBlank="1"/>
    </cacheField>
    <cacheField name="CERTF presup" numFmtId="0">
      <sharedItems containsString="0" containsBlank="1" containsNumber="1" containsInteger="1" minValue="2" maxValue="709"/>
    </cacheField>
    <cacheField name="SERV/BIEN/OBRA" numFmtId="0">
      <sharedItems containsBlank="1"/>
    </cacheField>
    <cacheField name="CONCEPTO" numFmtId="0">
      <sharedItems containsBlank="1" count="145">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SEGUND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m/>
        <s v="CLQ-23-CD-190/2023 ADQUISICION DE REPUESTOS PARA CAMIONETA TOYOTA LAND CRUISER DE LA EMPRESA MINERA COLQUIRI (MODALIDAD DE CONTRATACION DIRECTA)" u="1"/>
        <s v="CLQ-23-CD-164/2023 ADQUISICION DE PINTURA ACRILICA (MODALIDAD DE CONTRATACION DIRECTA)" u="1"/>
        <s v="CLQ-23-CD-149/2023 ADQUISICION DE MOTOR DEUTZ BF4M1013EC PARA SCOOPTRAM ST2G DE LA EMPRESA MINERA COLQUIRI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201/2023 CONSTRUCCION BAÑOS - Planta Concentradora (Sector Molino SAG) Solo mano de Obra" u="1"/>
        <s v="CLQ-23-CD-274/2023 SERVICIO DE MANTENIMIENTO DE BOMBA GOULDS 370" u="1"/>
        <s v="CLQ-23-CD-74/2023 ADQUISICION DE DIFERENTES GUANTES DE SEGURIDAD PARA PROTECCION DE MANOS (MODALIDAD DE CONTRATACION DIRECTA) segunda convocatoria"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1241"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DE 1.1/8&quot;"/>
        <s v="LOTE 1"/>
        <s v="LOTE 2"/>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s v="Resistencia para termotanque Eléctrico de 303 litros de capacidad"/>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
        <s v="ACEITE PARA SISTEMA HIDRAULICO ISO 68"/>
        <s v="GRASA INDUSTRIAL NLGI-2"/>
        <s v="RADIATOR CUMMINS N° PARTE ANTERIOR 5580019770 N° PARTE ACTUAL 5580019770L_x000a_MESABI/CHILE"/>
        <s v="RADIATOR DEUTZ N° PARTE ANTERIOR 5580005682 N° PARTE ACTUAL 5580005682L_x000a_MESABI/CHILE"/>
        <s v="1 KEY,ROTOR SHAFT 304CI A-END N° PARTE 39183595"/>
        <s v="2 SPACER,SHAFT MALE ROTOR 304C.I N° PARTE 39495783"/>
        <s v="SLEEVE SHAFT MOTOR N° PARTE 39405287"/>
        <s v="SWITCH, TEMP. (HATS) 245°F (N.C.) N° PARTE 39419668"/>
        <s v="SENSOR,TEMPERATURE THERM  N° PARTE 39585146"/>
        <s v="SENSOR TEMPERATURE THERMISTOR N° PARTE 39560628"/>
        <s v="RETAINER,PINION 304MM CI A-END SAE N° PARTE 39495791"/>
        <s v="VALVE OIL STOP PISTON TYPE 2.50 12 SAE N° PARTE 22226682"/>
        <s v="VALVE,SOL 2 WAY N.O. N4 .75'' - NPT .75 ORIF BLOWDOWN N° PARTE 22516025"/>
        <s v="TRANSDUCER, PRESSURE 225 PSI. 5VDC SUPERSEDED BY N° PARTE 39875539"/>
        <s v="TRANSDUCER,VACUUM-SG SUPERSEDED BY N° PARTE 39877618"/>
        <s v="TRANSFORMER N° PARTE 39485784"/>
        <s v="POWER,SUPPLY UNIT 2ND GEN INT N° PARTE 39874425"/>
        <s v="FUSE , 3.5AMP 600V FR5-3.5 KLD-3.5 N° PARTE 39178736"/>
        <s v="FUSE ,5AMP 250V  N° PARTE 39118484"/>
        <s v="FUSE N° PARTE 39245188"/>
        <s v="O-RING 5-5/8 X 5-7/8 X 39295 N° PARTE 95023388"/>
        <s v="ELEMENT,COOLANT FILTER N75-160 ** N° PARTE 39911631"/>
        <s v="ELEMENT,AIR FITER 2600 300-500 N° PARTE 39903265"/>
        <s v="ELEMENT,SEPARATOR M300/350 N° PARTE 54509435"/>
        <s v="PLUG 3/4 -16UNF-2B WITH O-RING  N° PARTE 95938213"/>
        <s v="PLUG SAE HEX HEAD 3/4&quot; TUBE N° PARTE 95938981"/>
        <s v="SCREW HEX HEAD M16X50 PLATED N° PARTE 96703962"/>
        <s v="PIN TAPER DOWEL N° PARTE 39194915"/>
        <s v="SCREW,M10X25 N° PARTE 39133178"/>
        <s v="CLAMP PLATE  N° PARTE 39101597"/>
        <s v="SCREW SOCKET HD CAP 1/2 X 1 1/2 PLATED N° PARTE 95929162"/>
        <s v="GASKET INLET VALVE N° PARTE 39320791"/>
        <s v="GASKET, AIR FILTER N° PARTE 39305891"/>
        <s v="BREATHER, FILTER .25NPT N° PARTE 39111893"/>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
        <s v="ALTERNADOR 28VDC, 55A P/MOTOR DEUTZ, VOLQUETE DUX (incluye su regulador de voltaje) N° Parte  4199-7"/>
        <s v="ALTERNADOR 24VDC, 75A DELCO REMY P/MOTOR DEUTZ  SCOOPTRAM ST2G (incluye su regulador de voltaje) N° Parte 190100002"/>
        <s v="ALTERNADOR 12VDC, 55A DELCO REMY P/MOTOR DEUTZ SCOOPTRAM HST1A (incluye su regulador de voltaje) N° Parte 7781749"/>
        <s v="MOTOR DE ARRANQUE 12VDC, 9 DIENTES P/MOTOR DEUTZ N° Parte 7791847"/>
        <s v="CORREA DE GOMA SIN FIN EN &quot;V&quot; 3VX-325"/>
        <s v="CORREA DE GOMA SIN FIN EN &quot;V&quot; 3VX-530"/>
        <s v="CORREA DE GOMA SIN FIN EN&quot;\/&quot; 3VX-475"/>
        <s v="CORREA DE GOMA SIN FIN EN &quot;V&quot; 3VX-450"/>
        <s v="CORREA DE GOMA SIN FIN EN &quot;V&quot; R3V 475"/>
        <s v="CORREA DE GOMA SIN FIN EN &quot;V&quot; A-37"/>
        <s v="CORREA DE GOMA SIN FIN EN &quot;\/&quot; A-38"/>
        <s v="CORREA DE GOMA SIN FIN EN &quot;V&quot; A-39"/>
        <s v="CORREA DE GOMA SIN FIN EN &quot;V&quot; A-41"/>
        <s v="CORREA DE TRANSMISION CUMMINS 3290142/5580 0219 90"/>
        <s v="ACOPLE FLEXIBLE DE CUBO NORMAL A-50"/>
        <s v="ACOPLE FLEXIBLE DE CUBO NORMAL A-70"/>
        <s v="ACOPLE FLEXIBLE DE CUBO NORMAL A-80"/>
        <s v="ACOPLE FLEXIBLE DE CUBO NORMAL A-90"/>
        <s v="SELLO MECÁNICO PARA BOMBA SULZER SNS4-40, N° PARTE 433.101 "/>
        <s v="EJE AC. INOXIDABLE PARA BOMBA SULZER SNS4-40, N° PARTE 210.101"/>
        <s v="SERVICIO DE TRANSPORTE DE BIENES Y MATERIALES EMC"/>
        <s v="Unidad de mantenimiento FRC-1/2-D-MIDI combinacion filtro-valvula reguladora -lubricador"/>
        <s v="Cilindro neumatico normalizado de doble efecto 400M2XD=2000MXL=600MM"/>
        <s v="Válvula neumatica de palanca manual VHER-H-B43C-G12"/>
        <s v="Caballete LNG-200"/>
        <s v="Brida basculante SNGB-200-B"/>
        <s v="Boquilla reductora NPFC-R-G34-G12-MF"/>
        <s v="Fuente LUNA2"/>
        <s v="Módulo analógico"/>
        <s v="Módulo digital"/>
        <s v="UPS de 3KVA Liebert"/>
        <s v="Caja metalica 50X40X20cm e=1,2mm IP54 o IP65"/>
        <s v="ALAMBRE MIG AWS ER 70S-6 0.90MM"/>
        <s v="ALAMBRE MIG AWS ER 70S-6 1.2MM "/>
        <s v="ELECTRODO AWS A5.1 E6013 DE 1/8&quot; (3.25 MM)"/>
        <s v="ELECTRODO AWS A5.1 E7018 DE 3/16&quot; (5.00 MM)"/>
        <s v="ELECTRODO AWS A5.1 E7018 DE 5/32&quot; (4 MM)"/>
        <s v="ELECTRODO AWS A5.1 E7018 DE 1/8&quot; (3.25 MM)"/>
        <s v="SOLDADURA BRONCE 1/8&quot;X 36&quot;"/>
        <s v="ELECTRODO INOX 680 DE 3.25MM"/>
        <s v="ELECTRODO INOX 680 DE 4.00MM"/>
        <s v="ELECTRODO INOX AWS A5.4 E312-16, 1/8&quot; (3.25 MM)"/>
        <s v="ELECTRODO INOX AWS A5.4 E312-16, 5/32&quot; (4.0 MM)"/>
        <s v="BORAX FUNDENTE"/>
        <s v="Tubo Led 8W/220VAC/50 HZ, L=600mm"/>
        <s v="Tubo Led 16W/220VAC/50 HZ, L=1200mm"/>
        <s v="Tubo fluorescente 18W/220VAC/50 HZ. "/>
        <s v="Tubo fluorescente 36W/220VAC/50 HZ. "/>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
        <s v="CABEZAS DE EXPANSION_x000a_ROSCA IZQUIERDA UNC 5/8&quot;_x000a_LARGO DEL CASQUILLO 4 1/4&quot;_x000a_LARGO DE LA CUÑA 1 3/8&quot;_x000a_DIAMETRO DEL CASQUILLO 32 MM."/>
        <s v="BATERIAS ELECTROLITICAS DE 150 Ah 12 VDC (BORNE NORMAL)"/>
        <s v="BATERIAS ELECTROLITICAS DE 120 Ah 12 VDC (BORNE NORMAL)"/>
        <s v="BATERIAS ELECTROLITICAS DE 100 Ah 12 VDC (BORNE NORMAL)"/>
        <s v="BATERIAS ELECTROLITICAS DE 70 Ah 12 VDC (BORNE NORMAL)"/>
        <s v="BATERIAS ELECTROLITICAS DE 60 Ah 12 VDC (BORNE NORMAL)"/>
        <s v="BATERIAS ELECTROLITICAS DE 100 Ah 12 VDC (BORNE Los terminales deben ser roscados para tuerca)"/>
        <s v="Servicio de mantenimiento de 8000 hrs y medicion predictiva (vibracion y termografia) compresor Atlas Copco GA500 Nº 3"/>
        <s v="Servicio de reparacion motosoldador Miller BIG BLUE 400XPRO (incluye tarjeta de fuente de tension)"/>
        <s v="Tablas de madera semidura roja, seccion 12&quot; x 1&quot;, L = 3.0 m"/>
        <s v="Tablas de madera semidura roja, seccion 16&quot; x 1&quot;, L = 3.0 m"/>
        <s v="Tablas de madera semidura roja, seccion 12&quot; x 1&quot;, L = 4.0 m"/>
        <s v="Tablas de madera semidura roja, seccion 16&quot; x 1&quot;, L = 4.0 m"/>
        <s v="Listones de madera semidura roja de las siguientes dimensiones: seccion: 2&quot; x 2&quot; L= 4.0 m"/>
        <s v="Listones de madera semidura roja de las siguientes dimensiones: seccion: 2&quot; x 2&quot; L= 3.50 m"/>
        <s v="Vigas de madera semidura (roja) escuadra 2&quot;x4&quot;x4,00m"/>
        <s v="Vigas de madera semidura (roja) escuadra 2&quot;x4&quot;x3,50m"/>
        <s v="Vigas de madera semidura (roja) escuadra 2&quot;x5&quot;x4,50m"/>
        <s v="Tablones de madera semidura roja, seccion 12&quot;x2&quot;, L=4,0"/>
        <s v="Tablones de madera semidura roja, seccion 16&quot;x2&quot;, L=3,5"/>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s v="ESPAGUETTI  130 °C 1,5/2KV 3,0 MM" u="1"/>
        <s v=" TERMINAL PUNTA HUECA 6 MM2 " u="1"/>
        <s v="PERFIL I - IPE200x100x12mt 18.0kg/m" u="1"/>
        <s v="STUD, DIN 939 M12X35-A2-70 N° Parte 410171" u="1"/>
        <s v="LEVEL SWITCH No DE PARTE 5540 3806 00" u="1"/>
        <s v="TERMINAL OJAL 4-6 MM2 DIAM 5.3MM"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TERMINAL ABIERTO 0.5-1 MM2 DIAM 4.3 MM," u="1"/>
        <s v="DISCHARGE CONNECTION, 4&quot; HOSE MASTER, MATADOR (MINOR MAJOR VERSION 180) N° Parte 5091900" u="1"/>
        <s v="Lijas en diferentes medidas para madera (números a convenir)" u="1"/>
        <s v="GAUGE No DE PARTE 5537 6723 00"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CONECTOR RESORTE SWY69" u="1"/>
        <s v="TERMINAL ABIERTO 1.5-2.5 MM2 DIAM 3.7 MM,"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BARRA SÓLIDA CROMADO SAE 1045 Ø=50 mm x 2 m" u="1"/>
        <s v="BARRA SÓLIDA CROMADO SAE 1045 Ø=80 mm x 2 m" u="1"/>
        <s v="SENSOR No DE PARTE 5580 0125 50" u="1"/>
        <s v="LIQUIDO SPRAY ELECTRONICO NO CONDUCTIVO 312 GR"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TERMINAL AISLADO MACHO No 18-22 AWG " u="1"/>
        <s v="Pala redonda T-2000, puño &quot;Y&quot;."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 TERMINAL OJAL DE CU/SN 95 MM2 DIAM 12.5MM SC(JGK)-95 " u="1"/>
        <s v="TERMINAL ABIERTO 4-6 MM2 DIAM 5.3 MM,"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 TERMINAL OJAL DE CU/SN 70 MM2 DIAM 12.5MM SC(JGK)-70 "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TERMINAL AISLADO &quot;Y&quot; No 10-12 AWG 5MM " u="1"/>
        <s v="PAPEL MYLAR 025MM" u="1"/>
        <s v=" TERMINAL OJAL DE CU/SN 50 MM2 DIAM 10.5MM SC(JGK)-50 "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TERMINAL ABIERTO 1.5-2.5 MM2 DIAM 4.3 MM" u="1"/>
        <s v="O-RING KIT MATADOR H 8106,181 N° Parte 5177600" u="1"/>
        <s v="SENSOR No DE PARTE 5580 0102 93" u="1"/>
        <s v="LAMPARA LUMINA HCL-ESTAÑO COMPATIBLE A ESPECTROFOMETRO DE ABSORCION ATOMICA, MODELO AANALYST 200" u="1"/>
        <s v="SOLENOID VALVE No DE PARTE 5541 5403 00" u="1"/>
        <s v="TERMINAL OJAL AMARILLO 4-6 MM2 DIAM 8.4MM  "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Repotenciado de 1 (un) inducido para Locomotora BEV 8TN (rebobinado completo, cambio de eje nuevo, cambio de colector nuevo y rodamientos nuevos)." u="1"/>
        <s v="Llave inglesa de 12” " u="1"/>
        <s v="Clavo Acero p/construcción 2 ½” x 10" u="1"/>
        <s v="Escaleras de aluminio tipo tijera " u="1"/>
        <s v=" TERMINAL ABIERTO 4-6 MM2 DIAM 4.3 MM,"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 TERMINAL OJAL DE CU/SN 16 MM2 DIAM 6.2MM SC(JGK)-16" u="1"/>
        <s v="PLC SYSTEM No DE PARTE 5580 0163 70" u="1"/>
        <s v="Brocha de 1&quot; " u="1"/>
        <s v="TEMP. SENSOR No DE PARTE 5535 0029 00" u="1"/>
        <s v="Brocha de 2&quot; " u="1"/>
        <s v="Brocha de 3&quot; " u="1"/>
        <s v="Brocha de 4&quot; "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INTA DE VIDRIO C/ADHESIVO 3/4&quot; X 36Y"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MIN CIRC BREAK No DE PARTE 5112 3159 95" u="1"/>
        <s v="REPARACION BOMBA GRINDEX, MODELO MATADOR H INOX,  serie: 2118270" u="1"/>
        <s v="TERMINAL AISLADO HEMBRA CON DERIVACION MF-5.5 12-10 AWG" u="1"/>
        <s v="Manguera de alta presión de dos mallas, 1/2'' (4500 PSI)" u="1"/>
        <s v="CABLE FLEX 1 X 4 MM2 750V 70°C BLANCO " u="1"/>
        <s v="MIN CIRC BREAK No DE PARTE 5112 3159 97" u="1"/>
        <s v=" TERMINAL OJAL DE CU/SN 25 MM2 DIAM 8.2MM SC(JGK)-25" u="1"/>
        <s v="Manguera de alta presión de dos mallas, 3/4'' (3500 PSI)" u="1"/>
        <s v="Conformacion del TALUD (Preparacion Relleno, Colocacion y Tendido del Material)" u="1"/>
        <s v="SWITCH No DE PARTE 5537 3149 00" u="1"/>
        <s v="TERMINAL OJAL 0.5-1 MM2 DIAM 5.3MM " u="1"/>
        <s v="THERMAL DETECTORS, 130 °C N° Parte 5003901" u="1"/>
        <s v="CABLE No DE PARTE 5575 1602 00" u="1"/>
        <s v="TERMINAL AISLADO &quot;Y&quot; No 10-12 AWG 6MM " u="1"/>
        <s v="Conector permanente para manguera codo 90° 1'' 16U-676" u="1"/>
        <s v="ELECTR.BOX No DE PARTE 5575 5022 00" u="1"/>
        <s v="PRESS. SWITCH No DE PARTE 5500 5604 00" u="1"/>
        <s v="ELECTR.BOX No DE PARTE 5580 1018 04" u="1"/>
        <s v="PLETINA ASTM A36 4&quot; x 1&quot; x 6 m" u="1"/>
        <s v="TERMINAL AISLADO MACHO No 14-16 AWG "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 TERMINAL PUNTA HUECA 2.5 MM2 " u="1"/>
        <s v="PLETINA ASTM A36 4&quot; x 3/8&quot; x 6 m" u="1"/>
        <s v="Extraccion Material de Relleno con Transporte (dist. = 639 m.)" u="1"/>
        <s v=" TERMINAL OJAL LCT C7 2,5/6 MM2 DIAM 12 MM " u="1"/>
        <s v=" CONECTOR EN TUBO 10-12 MM AISLADO " u="1"/>
        <s v="Clavo Acero p/construcción 2 ½” x 12" u="1"/>
        <s v="TERMINAL ABIERTO AZUL 1.5-2.5 MM2 DIAM 4.3 MM" u="1"/>
        <s v="PLETINA ASTM A36 1&quot; x 1/4&quot; x 6 m" u="1"/>
        <s v="PLETINA ASTM A36 2&quot; x 1/4&quot; x 6 m" u="1"/>
        <s v="SENSOR No DE PARTE 5580 0125 54" u="1"/>
        <s v="TERMINAL OJAL 0.5-1 MM2 DIAM 6.5MM " u="1"/>
        <s v="INSTRUMENT No DE PARTE 3176 0028 06" u="1"/>
        <s v="PLETINA ASTM A36 4&quot; x 1/2&quot; x 6 m" u="1"/>
        <s v="Acero corrugado de Construcción ¼” (6mm)" u="1"/>
        <s v="ESPAGUETTI 180 ºC 1.5KV 5 MM"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SEPARAD CAUDAL (VALVULA EOD) No DE PARTE 5580 0266 86" u="1"/>
        <s v="CINTA VULCANIZANTE 3/4&quot; X 9,2 M"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TERMINAL AISLADO OJAL No 18-22 AWG 5 MM " u="1"/>
        <s v="Conector permanente para manguera codo 90° 1/2'' 08U-668" u="1"/>
        <s v="ESPAGUETTI  130 °C 1,5/2KV 16 MM" u="1"/>
        <s v="Clavo Acero p/construcción 1 ½” " u="1"/>
        <s v="SEAL HOUSING COV. COA  N° Parte 5104300" u="1"/>
        <s v="HARNES 7 No DE PARTE 5575 2023 00" u="1"/>
        <s v="IMPELLER STAINLESS, MATADOR H 50 HZ N° Parte 5138602" u="1"/>
        <s v="Conector permanente para manguera 1/2'' recto 08U-608" u="1"/>
        <s v="Soplete (de 30 A 50 PSI Alta presión vaso de 1 litro)" u="1"/>
        <s v="CONECTOR TIPO RESORTE SP1 "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CONECTOR RESORTE DIAM 11.2 MM, P73 "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TANDEM PUMP Nº DE PARTE 5580101859" u="1"/>
        <s v=" TERMINAL HEMBRA PLANO LCT 1-2.5MM2 FORRADO " u="1"/>
        <s v="LLANTA DE GOMA CON HUELLA PANTANERA 7,5 R 16 CON CAMARA Y PONCHILLO DE FABRICACION RECIENTE 2022 EN ADELANTE " u="1"/>
        <s v="Conector permanente para manguera 5/8'' recto 10U-610"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CONECTOR EN TUBO 16-14 MM AISLADO" u="1"/>
        <s v="CONECTOR EN TUBO 22-16 MM AISLADO" u="1"/>
        <s v="RELAY No DE PARTE 5575 7012 87" u="1"/>
        <s v="PERFIL C: 3&quot; x 1 1/2&quot; x 1 1/2&quot;, e=1/4&quot; x6 m" u="1"/>
        <s v="TERMINAL OJAL AMARILLO 4-6 MM2 DIAM 5.3MM " u="1"/>
        <s v="TERMINAL AISLADO OJAL No 22-18 AWG 6 MM "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ESTUCHE DE ESPAGUETTI TERMOCONTRAIBLE FP-301"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TERMINAL OJAL AMARILLO 4-6 MM2 DIAM 6.5MM " u="1"/>
        <s v="PERFIL C: 4&quot; x 2&quot; x 2&quot;, e=3/8&quot;x6 m (100x50x3/8x6m)" u="1"/>
        <s v="CONECTOR RESORTE SWY58" u="1"/>
        <s v="CONECTOR RESORTE SWY59" u="1"/>
        <s v="CONTACTOR SIEMENS AC-3, 200KW/400V/430A, 2NA + 2NC BOBINA 220VAC, TAMAÑO S12 3RT1075-6" u="1"/>
        <s v="CIRCUIT BREAKER No DE PARTE 5536 9657 00" u="1"/>
        <s v="Juego de destornilladores de 10 piezas cushiongrip" u="1"/>
        <s v="HOUR METER No DE PARTE 5575 7003 17" u="1"/>
        <s v="CONECTOR RESORTE SWY13" u="1"/>
        <s v=" TERMINAL OJAL DE CU/SN 35 MM2 DIAM 8.2MM SC(JGK)-35 " u="1"/>
        <s v="Repotenciado de 1 (un) inducido para Locomotora Ruso de 7TN (cambio de bobinas nuevas completo)." u="1"/>
        <s v="FLASH LIGHT No DE PARTE 5580 0117 56" u="1"/>
        <s v="TERMINAL ABIERTO AZUL 1.5-2.5 MM2 DIAM 5.3 MM" u="1"/>
        <s v="GAUGE No DE PARTE 5536 4350 00" u="1"/>
        <s v="TERMINAL OJAL 1.5-2.5 MM2 DIAM 5.3MM"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 TERMINAL OJAL DE CU/SN 10 MM2 DIAM 6.2MM SC(JGK)-10 "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TERMINAL AISLADO MACHO No 10-12 AWG "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TERMINAL OJAL 1.5-2.5 MM2 DIAM 6.5MM" u="1"/>
        <s v="BASIC REPAIR KIT, MATADOR 8106.181 N° Parte 5178400" u="1"/>
        <s v="CABLE No DE PARTE 5580 1018 16" u="1"/>
        <s v="RADIATOR CUMMINS N° PARTE ANTERIOR 5580019770 N° PARTE ACTUAL 5580019770L" u="1"/>
        <s v="Conector permanente para manguera 1'' 16U-616" u="1"/>
        <s v="CABLE No DE PARTE 5580 1018 17" u="1"/>
        <s v="ESPAGUETTI  130 °C 1,5/2KV 2,0 MM" u="1"/>
        <s v="CONTROL SWITCH No DE PARTE 3217 0010 11" u="1"/>
        <s v="CIRCUIT BREAKER No DE PARTE 5537 3029 00" u="1"/>
        <s v="SENSOR No DE PARTE 5580 0052 16" u="1"/>
        <s v="CABLE DE ALUMINIO EESC AISLACION XLPE CUADRUPLEX N° 2 AWG" u="1"/>
        <s v="PERFIL C: 5&quot; x 2&quot; x 2&quot;, espesor 5/16&quot;x6 m (120x50x5/16&quot;x6m)" u="1"/>
        <s v="BARRA REDONDA LISA ASTM A36 Ø = 1 1/2&quot; x L = 6 m" u="1"/>
        <s v="TERMINAL AISLADO HEMBRA CON DERIVACION MF-1.25 22-16 AWG"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1">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1083"/>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985.29" u="1"/>
        <n v="349" u="1"/>
        <n v="348" u="1"/>
        <n v="347" u="1"/>
        <n v="346" u="1"/>
        <n v="345" u="1"/>
        <n v="344" u="1"/>
        <n v="343" u="1"/>
        <n v="342" u="1"/>
        <n v="341" u="1"/>
        <n v="339" u="1"/>
        <n v="338" u="1"/>
        <n v="337" u="1"/>
        <n v="336" u="1"/>
        <n v="335" u="1"/>
        <n v="334" u="1"/>
        <n v="333" u="1"/>
        <n v="332" u="1"/>
        <n v="331" u="1"/>
        <n v="330" u="1"/>
        <n v="329" u="1"/>
        <n v="328" u="1"/>
        <n v="327" u="1"/>
        <n v="325" u="1"/>
        <n v="324" u="1"/>
        <n v="323" u="1"/>
        <n v="322" u="1"/>
        <n v="321" u="1"/>
        <n v="319" u="1"/>
        <n v="372" u="1"/>
        <n v="318" u="1"/>
        <n v="371" u="1"/>
        <n v="317" u="1"/>
        <n v="370" u="1"/>
        <n v="316" u="1"/>
        <n v="369" u="1"/>
        <n v="315" u="1"/>
        <n v="368" u="1"/>
        <n v="314" u="1"/>
        <n v="367" u="1"/>
        <n v="313" u="1"/>
        <n v="366" u="1"/>
        <n v="312" u="1"/>
        <n v="365" u="1"/>
        <n v="364" u="1"/>
        <n v="363" u="1"/>
        <n v="362" u="1"/>
        <n v="361" u="1"/>
        <n v="360" u="1"/>
        <n v="359" u="1"/>
        <n v="358" u="1"/>
        <n v="357" u="1"/>
        <n v="356" u="1"/>
        <n v="355" u="1"/>
        <n v="354" u="1"/>
        <n v="353" u="1"/>
        <n v="352" u="1"/>
        <n v="351"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 v="SERVICIOS"/>
      </sharedItems>
    </cacheField>
    <cacheField name="TEXTO ADICIONAL" numFmtId="0">
      <sharedItems containsBlank="1" count="98"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CONDICIONES TECNICAS PDF"/>
        <s v="CONDICIONES TECNICAS_x000a_Plazo de entrega: 45 días calendario_x000a_Manuales; debe contar con sus fichas técnicas_x000a_Remitir la ficha técnica de los materiales solicitados_x000a_Lugar de entrega: Almacenes de la Empresa Minera Colquiri._x000a_Garantía: 1 año"/>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CONDICIONES TECNICAS PDF"/>
        <s v="Lugar de entrega: Almacenes EMC (Incluye descarguio)_x000a_Tiempo de entrega maximo 15 dias "/>
        <s v="CONDICIONES TECNICAS_x000a_Plazo de entrega: 45 días calendario_x000a_Manuales; debe contar con sus fichas técnicas_x000a_Lugar de entrega: Almacenes de la Empresa Minera Colquiri._x000a_Garantía: 6 meses"/>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l precio Unitario debe incluir la instalación en Obra._x000a_Lugar de Entrega: Planta Concentradora (patio de concentrados)_x000a_Tiempo de Entrega: 15 días calendari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 v="Tiempo de Entrega máx. 30 días calendario" u="1"/>
        <s v="CONDICIONES ADICIONALES_x000a_Se considera el origen genuino (original) del equipo solicitad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NonDate="0" containsDate="1" containsString="0" containsBlank="1" minDate="2022-12-28T00:00:00" maxDate="2023-07-27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3" maxValue="300" longText="1"/>
    </cacheField>
    <cacheField name="CAL/HAB" numFmtId="0">
      <sharedItems containsNonDate="0" containsDate="1" containsString="0" containsBlank="1" minDate="2023-05-22T00:00:00" maxDate="2023-05-23T00:00:00"/>
    </cacheField>
    <cacheField name="FECHA DE COTIZACION" numFmtId="0">
      <sharedItems containsNonDate="0" containsDate="1" containsString="0" containsBlank="1" minDate="2022-11-29T00:00:00" maxDate="2023-07-12T00:00:00"/>
    </cacheField>
    <cacheField name="FECHA DE CONFIRMACION" numFmtId="0">
      <sharedItems containsDate="1" containsBlank="1" containsMixedTypes="1" minDate="1900-01-10T05:50:04" maxDate="2023-08-05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03763.52"/>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3000"/>
    </cacheField>
    <cacheField name="BS" numFmtId="4">
      <sharedItems containsString="0" containsBlank="1" containsNumber="1" minValue="0" maxValue="25083855.719999999"/>
    </cacheField>
    <cacheField name="C/U USD" numFmtId="0">
      <sharedItems containsString="0" containsBlank="1" containsNumber="1" minValue="0" maxValue="58012"/>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1"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08-27T00:00:00"/>
    </cacheField>
    <cacheField name="CASTIGO" numFmtId="0">
      <sharedItems containsString="0" containsBlank="1" containsNumber="1" containsInteger="1" minValue="-45308" maxValue="210511"/>
    </cacheField>
    <cacheField name="VALOR CASTIGO" numFmtId="0">
      <sharedItems containsString="0" containsBlank="1" containsNumber="1" minValue="-11720280"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11768640"/>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33">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m/>
    <n v="0"/>
    <n v="18.416666666666668"/>
    <n v="0"/>
    <n v="0"/>
    <n v="12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n v="5"/>
    <n v="15385.5"/>
    <n v="442.11206896551721"/>
    <n v="2210.5603448275861"/>
    <n v="1923.1874999999998"/>
    <n v="0"/>
    <d v="2023-05-22T00:00:00"/>
    <s v="MAYO"/>
    <s v="16/05/2023"/>
    <n v="156"/>
    <n v="10"/>
    <n v="287"/>
    <d v="2023-07-31T00:00:00"/>
    <n v="-6"/>
    <n v="-461.565"/>
    <n v="1076.9850000000001"/>
    <n v="14770.08"/>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d v="2023-03-31T00:00:00"/>
    <s v="I.T.ADQ.MANTTO Y SERV.15/2023"/>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n v="2"/>
    <n v="4820"/>
    <n v="346.26436781609198"/>
    <n v="692.52873563218395"/>
    <n v="602.5"/>
    <n v="0"/>
    <d v="2023-05-17T00:00:00"/>
    <s v="MAYO"/>
    <s v="12/05/2023"/>
    <n v="151"/>
    <n v="212"/>
    <n v="288"/>
    <d v="2023-07-31T00:00:00"/>
    <n v="-5"/>
    <n v="-120.5"/>
    <n v="337.40000000000003"/>
    <n v="4603.1000000000004"/>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n v="6"/>
    <n v="8820"/>
    <n v="211.20689655172413"/>
    <n v="1267.2413793103447"/>
    <n v="1102.4999999999998"/>
    <n v="0"/>
    <d v="2023-06-01T00:00:00"/>
    <s v="MAY"/>
    <m/>
    <n v="3190"/>
    <n v="196"/>
    <m/>
    <d v="2015-07-01T00:00:00"/>
    <n v="-45078"/>
    <n v="-1987939.8"/>
    <n v="617.40000000000009"/>
    <n v="1996142.4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n v="3"/>
    <n v="6300"/>
    <n v="301.72413793103448"/>
    <n v="905.17241379310349"/>
    <n v="787.5"/>
    <n v="0"/>
    <d v="2023-06-01T00:00:00"/>
    <s v="MAY"/>
    <m/>
    <n v="3191"/>
    <n v="206"/>
    <m/>
    <d v="2015-07-01T00:00:00"/>
    <n v="-45078"/>
    <n v="-1419957"/>
    <n v="441.00000000000006"/>
    <n v="142581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n v="2"/>
    <n v="9120"/>
    <n v="655.17241379310349"/>
    <n v="1310.344827586207"/>
    <n v="1140"/>
    <n v="0"/>
    <d v="2023-06-01T00:00:00"/>
    <s v="MAY"/>
    <m/>
    <n v="3206"/>
    <n v="243"/>
    <m/>
    <d v="2015-07-01T00:00:00"/>
    <n v="-45078"/>
    <n v="-2055556.8"/>
    <n v="638.40000000000009"/>
    <n v="2064038.4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n v="3"/>
    <n v="16140"/>
    <n v="772.9885057471264"/>
    <n v="2318.9655172413791"/>
    <n v="2017.4999999999998"/>
    <n v="0"/>
    <d v="2023-06-01T00:00:00"/>
    <s v="JUN"/>
    <m/>
    <n v="3253"/>
    <n v="338"/>
    <m/>
    <d v="2015-07-01T00:00:00"/>
    <n v="-45078"/>
    <n v="-3637794.6"/>
    <n v="1129.8000000000002"/>
    <n v="3652804.8000000003"/>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n v="10"/>
    <n v="52000"/>
    <n v="747.12643678160919"/>
    <n v="7471.2643678160921"/>
    <n v="6500"/>
    <n v="0"/>
    <d v="2023-06-01T00:00:00"/>
    <s v="JUN"/>
    <m/>
    <n v="3242"/>
    <n v="334"/>
    <m/>
    <d v="2015-07-01T00:00:00"/>
    <n v="-45078"/>
    <n v="-11720280"/>
    <n v="3640.0000000000005"/>
    <n v="1176864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n v="4"/>
    <n v="13080"/>
    <n v="469.82758620689657"/>
    <n v="1879.3103448275863"/>
    <n v="1635"/>
    <n v="0"/>
    <d v="2023-06-01T00:00:00"/>
    <s v="JUN"/>
    <m/>
    <n v="3264"/>
    <n v="355"/>
    <m/>
    <d v="2015-07-01T00:00:00"/>
    <n v="-45078"/>
    <n v="-2948101.2"/>
    <n v="915.60000000000014"/>
    <n v="2960265.6"/>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n v="6"/>
    <n v="1080"/>
    <n v="25.862068965517242"/>
    <n v="155.17241379310346"/>
    <n v="135"/>
    <n v="0"/>
    <d v="2023-06-01T00:00:00"/>
    <s v="JUN"/>
    <m/>
    <n v="3287"/>
    <n v="397"/>
    <m/>
    <d v="2015-07-01T00:00:00"/>
    <n v="-45078"/>
    <n v="-243421.2"/>
    <n v="75.600000000000009"/>
    <n v="244425.60000000001"/>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n v="15"/>
    <n v="33750"/>
    <n v="323.27586206896552"/>
    <n v="4849.1379310344828"/>
    <n v="4218.75"/>
    <n v="0"/>
    <d v="2023-06-01T00:00:00"/>
    <s v="FEB"/>
    <m/>
    <n v="2962"/>
    <n v="634"/>
    <m/>
    <d v="2015-03-30T00:00:00"/>
    <n v="-45078"/>
    <n v="-7606912.5"/>
    <n v="2362.5"/>
    <n v="763830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n v="16"/>
    <n v="2699.2"/>
    <n v="24.238505747126435"/>
    <n v="387.81609195402297"/>
    <n v="337.4"/>
    <n v="0"/>
    <d v="2023-05-22T00:00:00"/>
    <s v="MAYO"/>
    <s v="16/05/2023"/>
    <n v="156"/>
    <n v="10"/>
    <n v="287"/>
    <d v="2023-07-31T00:00:00"/>
    <n v="-6"/>
    <n v="-80.975999999999999"/>
    <n v="188.94400000000002"/>
    <n v="2591.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n v="10"/>
    <n v="1117"/>
    <n v="16.048850574712645"/>
    <n v="160.48850574712645"/>
    <n v="139.625"/>
    <n v="0"/>
    <d v="2023-05-22T00:00:00"/>
    <s v="MAYO"/>
    <s v="16/05/2023"/>
    <n v="156"/>
    <n v="10"/>
    <n v="287"/>
    <d v="2023-07-31T00:00:00"/>
    <n v="-6"/>
    <n v="-33.51"/>
    <n v="78.190000000000012"/>
    <n v="1072.32"/>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n v="5"/>
    <n v="3350"/>
    <n v="96.264367816091948"/>
    <n v="481.32183908045977"/>
    <n v="418.75"/>
    <n v="0"/>
    <d v="2023-05-22T00:00:00"/>
    <s v="MAYO"/>
    <s v="16/05/2023"/>
    <n v="156"/>
    <n v="10"/>
    <n v="287"/>
    <d v="2023-07-31T00:00:00"/>
    <n v="-6"/>
    <n v="-100.5"/>
    <n v="234.50000000000003"/>
    <n v="3216"/>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n v="12"/>
    <n v="1800"/>
    <n v="21.551724137931036"/>
    <n v="258.62068965517244"/>
    <n v="225.00000000000003"/>
    <n v="0"/>
    <d v="2023-05-22T00:00:00"/>
    <s v="MAYO"/>
    <s v="16/05/2023"/>
    <n v="156"/>
    <n v="10"/>
    <n v="287"/>
    <d v="2023-07-31T00:00:00"/>
    <n v="-6"/>
    <n v="-54"/>
    <n v="126.00000000000001"/>
    <n v="172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n v="20"/>
    <n v="8402"/>
    <n v="60.359195402298852"/>
    <n v="1207.183908045977"/>
    <n v="1050.25"/>
    <n v="0"/>
    <d v="2023-05-22T00:00:00"/>
    <s v="MAYO"/>
    <s v="16/05/2023"/>
    <n v="156"/>
    <n v="10"/>
    <n v="287"/>
    <d v="2023-07-31T00:00:00"/>
    <n v="-6"/>
    <n v="-252.06"/>
    <n v="588.1400000000001"/>
    <n v="8065.9199999999992"/>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n v="5"/>
    <n v="7500"/>
    <n v="215.51724137931035"/>
    <n v="1077.5862068965516"/>
    <n v="937.49999999999989"/>
    <n v="0"/>
    <d v="2023-06-01T00:00:00"/>
    <s v="MAR"/>
    <m/>
    <n v="3037"/>
    <n v="898"/>
    <m/>
    <d v="2015-04-22T00:00:00"/>
    <n v="-45078"/>
    <n v="-1690425"/>
    <n v="525"/>
    <n v="169740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n v="3"/>
    <n v="8940"/>
    <n v="428.16091954022988"/>
    <n v="1284.4827586206898"/>
    <n v="1117.5"/>
    <n v="0"/>
    <d v="2023-06-01T00:00:00"/>
    <s v="ABR"/>
    <m/>
    <n v="3087"/>
    <n v="911"/>
    <m/>
    <d v="2015-04-22T00:00:00"/>
    <n v="-45078"/>
    <n v="-2014986.6"/>
    <n v="625.80000000000007"/>
    <n v="2023300.8"/>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n v="5"/>
    <n v="2500"/>
    <n v="71.839080459770116"/>
    <n v="359.19540229885058"/>
    <n v="312.5"/>
    <n v="0"/>
    <d v="2023-06-01T00:00:00"/>
    <s v="ABR"/>
    <m/>
    <n v="3096"/>
    <n v="10"/>
    <m/>
    <d v="2015-04-22T00:00:00"/>
    <n v="-45078"/>
    <n v="-563475"/>
    <n v="175.00000000000003"/>
    <n v="56580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n v="1"/>
    <n v="4550"/>
    <n v="653.73563218390802"/>
    <n v="653.73563218390802"/>
    <n v="568.75"/>
    <n v="0"/>
    <d v="2023-06-01T00:00:00"/>
    <s v="ABR"/>
    <m/>
    <n v="3109"/>
    <n v="44"/>
    <m/>
    <d v="2015-04-22T00:00:00"/>
    <n v="-45078"/>
    <n v="-1025524.5"/>
    <n v="318.50000000000006"/>
    <n v="1029756"/>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n v="9"/>
    <n v="1260"/>
    <n v="20.114942528735632"/>
    <n v="181.0344827586207"/>
    <n v="157.5"/>
    <n v="0"/>
    <d v="2023-06-01T00:00:00"/>
    <s v="ABR"/>
    <m/>
    <n v="3161"/>
    <n v="145"/>
    <m/>
    <d v="2015-07-01T00:00:00"/>
    <n v="-45078"/>
    <n v="-283991.40000000002"/>
    <n v="88.2"/>
    <n v="285163.19999999995"/>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n v="20"/>
    <n v="3400"/>
    <n v="24.425287356321839"/>
    <n v="488.50574712643675"/>
    <n v="424.99999999999994"/>
    <n v="0"/>
    <d v="2023-05-22T00:00:00"/>
    <s v="MAYO"/>
    <s v="16/05/2023"/>
    <n v="156"/>
    <n v="10"/>
    <n v="287"/>
    <d v="2023-07-31T00:00:00"/>
    <n v="-6"/>
    <n v="-102"/>
    <n v="238.00000000000003"/>
    <n v="3264"/>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64522.29"/>
    <n v="64522.29"/>
    <m/>
    <m/>
    <n v="1"/>
    <n v="64522.29"/>
    <n v="9270.4439655172409"/>
    <n v="9270.4439655172409"/>
    <n v="8065.2862499999992"/>
    <n v="0"/>
    <d v="2023-07-27T00:00:00"/>
    <s v="JUNIO"/>
    <s v="26/06/2023"/>
    <n v="0"/>
    <n v="17"/>
    <n v="281"/>
    <d v="2023-07-28T00:00:00"/>
    <n v="-31"/>
    <n v="-10000.954949999999"/>
    <n v="4516.5603000000001"/>
    <n v="70006.684649999996"/>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0"/>
    <n v="0"/>
    <m/>
    <m/>
    <m/>
    <n v="0"/>
    <n v="0"/>
    <n v="0"/>
    <n v="0"/>
    <n v="166"/>
    <d v="1899-12-30T00:00:00"/>
    <m/>
    <m/>
    <s v="2974-2992"/>
    <s v="2069-2080"/>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3-07T00:00:00"/>
    <m/>
    <n v="192"/>
    <s v="BIEN"/>
    <x v="45"/>
    <n v="57384.7"/>
    <x v="7"/>
    <x v="232"/>
    <x v="71"/>
    <x v="8"/>
    <x v="0"/>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8"/>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ARES"/>
    <n v="1083"/>
    <n v="0"/>
    <n v="0"/>
    <m/>
    <m/>
    <m/>
    <n v="0"/>
    <n v="0"/>
    <n v="0"/>
    <n v="0"/>
    <n v="1083"/>
    <d v="1899-12-30T00:00:00"/>
    <m/>
    <m/>
    <n v="3110"/>
    <n v="823"/>
    <m/>
    <m/>
    <n v="0"/>
    <n v="0"/>
    <n v="0"/>
    <n v="0"/>
    <m/>
    <m/>
    <m/>
    <m/>
    <m/>
    <m/>
    <m/>
    <m/>
    <s v="L"/>
    <s v="NORMAL"/>
    <s v="OC"/>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3"/>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4"/>
    <x v="72"/>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5"/>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6"/>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7"/>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8"/>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9"/>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40"/>
    <x v="3"/>
    <x v="5"/>
    <x v="29"/>
    <x v="5"/>
    <x v="0"/>
    <s v="15/06/2023"/>
    <s v="15/06/2023"/>
    <s v="14:30"/>
    <s v="15:00"/>
    <s v="CLOVIS VELASCO HINOJOSA "/>
    <s v="MARIA JAQUELINE DURAN COSSIO"/>
    <s v="FRANZ LOZANO MARZA"/>
    <d v="2023-06-19T00:00:00"/>
    <s v="IT-ADQ. MANTTO Y SERV. 60/2023"/>
    <d v="2023-07-18T00:00:00"/>
    <s v="CD-109.2"/>
    <s v="CD-109.2"/>
    <s v="CD-109.2"/>
    <n v="118556.96"/>
    <s v="CD-109.2"/>
    <m/>
    <s v="EPIROC BOLIVIA S.A. EQUIPOS Y SERVICIOS"/>
    <m/>
    <n v="30"/>
    <n v="70"/>
    <m/>
    <d v="2023-06-14T00:00:00"/>
    <m/>
    <s v="COLQUIRI"/>
    <m/>
    <m/>
    <s v="CLQ-23-CD-109/2023 ADQUISICION DE BOMBAS HIDRAULICAS PARA EQUIPOS DE BAJO PERFIL DE LA EMPRESA MINERA COLQUIRI, SEGUNDA CONVOCATORIA (MODALIDAD DE CONTRATACION DIRECTA)"/>
    <s v="ADQ.MANTTO Y SERV. 19/2023"/>
    <n v="39800"/>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m/>
    <m/>
    <m/>
    <n v="0"/>
    <n v="692.10057471264372"/>
    <n v="0"/>
    <n v="0"/>
    <n v="12"/>
    <d v="1900-03-10T00:00:00"/>
    <m/>
    <m/>
    <s v="2974-2992"/>
    <s v="2069-2080"/>
    <m/>
    <m/>
    <n v="-70"/>
    <n v="0"/>
    <n v="0"/>
    <n v="0"/>
    <m/>
    <m/>
    <m/>
    <m/>
    <m/>
    <m/>
    <m/>
    <m/>
    <s v="L"/>
    <s v="NORMAL"/>
    <s v="OC"/>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1"/>
    <x v="29"/>
    <x v="5"/>
    <x v="0"/>
    <x v="5"/>
    <x v="0"/>
    <s v="15/06/2023"/>
    <s v="15/06/2023"/>
    <s v="14:30"/>
    <s v="15:00"/>
    <s v="CLOVIS VELASCO HINOJOSA "/>
    <s v="MARIA JAQUELINE DURAN COSSIO"/>
    <s v="FRANZ LOZANO MARZA"/>
    <d v="2023-06-19T00:00:00"/>
    <s v="IT-ADQ. MANTTO Y SERV. 60/2023"/>
    <d v="2023-07-18T00:00:00"/>
    <s v="CD-109"/>
    <s v="CD-109.2"/>
    <s v="CD-109.2"/>
    <n v="118556.96"/>
    <s v="CD-109.2"/>
    <m/>
    <s v="EPIROC BOLIVIA S.A. EQUIPOS Y SERVICIOS"/>
    <m/>
    <n v="30"/>
    <n v="70"/>
    <m/>
    <d v="2023-06-14T00:00:00"/>
    <m/>
    <s v="COLQUIRI"/>
    <m/>
    <m/>
    <s v="CLQ-23-CD-109/2023 ADQUISICION DE BOMBAS HIDRAULICAS PARA EQUIPOS DE BAJO PERFIL DE LA EMPRESA MINERA COLQUIRI, SEGUNDA CONVOCATORIA (MODALIDAD DE CONTRATACION DIRECTA)"/>
    <s v="ADQ.MANTTO Y SERV. 19/2023"/>
    <n v="39800"/>
    <n v="2"/>
    <s v="TANDEM PUMP Nº DE PARTE 5580101859_x000a_EPIROC/SE "/>
    <s v="PZA"/>
    <n v="4"/>
    <n v="15188.18"/>
    <n v="60752.72"/>
    <m/>
    <m/>
    <m/>
    <n v="0"/>
    <n v="2182.2097701149428"/>
    <n v="0"/>
    <n v="0"/>
    <n v="4"/>
    <d v="1900-03-10T00:00:00"/>
    <m/>
    <m/>
    <s v="2974-2992"/>
    <s v="2069-2080"/>
    <m/>
    <m/>
    <n v="-70"/>
    <n v="0"/>
    <n v="0"/>
    <n v="0"/>
    <m/>
    <m/>
    <m/>
    <m/>
    <m/>
    <m/>
    <m/>
    <m/>
    <s v="L"/>
    <s v="NORMAL"/>
    <s v="OC"/>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2"/>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n v="3"/>
    <n v="39000"/>
    <n v="1867.816091954023"/>
    <n v="5603.4482758620688"/>
    <n v="4875"/>
    <n v="0"/>
    <d v="2023-06-23T00:00:00"/>
    <s v="MAYO"/>
    <s v="24/05/2023"/>
    <n v="256"/>
    <n v="2"/>
    <n v="279"/>
    <d v="2023-07-27T00:00:00"/>
    <n v="-30"/>
    <n v="-5850"/>
    <n v="2730.0000000000005"/>
    <n v="4212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3"/>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n v="12"/>
    <n v="81600"/>
    <n v="977.0114942528736"/>
    <n v="11724.137931034484"/>
    <n v="10200"/>
    <n v="0"/>
    <d v="2023-06-23T00:00:00"/>
    <s v="MAYO"/>
    <s v="24/05/2023"/>
    <n v="256"/>
    <n v="2"/>
    <n v="279"/>
    <d v="2023-07-27T00:00:00"/>
    <n v="-30"/>
    <n v="-12240"/>
    <n v="5712.0000000000009"/>
    <n v="88128"/>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4"/>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n v="5"/>
    <n v="69500"/>
    <n v="1997.1264367816093"/>
    <n v="9985.6321839080465"/>
    <n v="8687.5"/>
    <n v="0"/>
    <d v="2023-06-23T00:00:00"/>
    <s v="MAYO"/>
    <s v="24/05/2023"/>
    <n v="256"/>
    <n v="2"/>
    <n v="279"/>
    <d v="2023-07-27T00:00:00"/>
    <n v="-30"/>
    <n v="-10425"/>
    <n v="4865.0000000000009"/>
    <n v="7506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5"/>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n v="3"/>
    <n v="59700"/>
    <n v="2859.1954022988507"/>
    <n v="8577.5862068965525"/>
    <n v="7462.5000000000009"/>
    <n v="0"/>
    <d v="2023-06-23T00:00:00"/>
    <s v="MAYO"/>
    <s v="24/05/2023"/>
    <n v="256"/>
    <n v="2"/>
    <n v="279"/>
    <d v="2023-07-27T00:00:00"/>
    <n v="-30"/>
    <n v="-8955"/>
    <n v="4179"/>
    <n v="64476"/>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6"/>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n v="2"/>
    <n v="67000"/>
    <n v="4813.2183908045981"/>
    <n v="9626.4367816091963"/>
    <n v="8375"/>
    <n v="0"/>
    <d v="2023-06-23T00:00:00"/>
    <s v="MAYO"/>
    <s v="24/05/2023"/>
    <n v="256"/>
    <n v="2"/>
    <n v="279"/>
    <d v="2023-07-27T00:00:00"/>
    <n v="-30"/>
    <n v="-10050"/>
    <n v="4690"/>
    <n v="7236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7"/>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8"/>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9"/>
    <x v="73"/>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JUNIO"/>
    <d v="2023-06-28T00:00:00"/>
    <s v="C-3-EDDY FAZ PACHECO"/>
    <n v="43700"/>
    <s v="OTRAS MAQUINARIAS Y EQUIPO"/>
    <s v="MANTENIMIENTO Y SERVICIOS"/>
    <s v="PERCY BORIS ROJAS BILBAO"/>
    <s v="ADQ.MANTTO Y SERV. 94/2023"/>
    <d v="2023-07-05T00:00:00"/>
    <m/>
    <n v="246"/>
    <s v="BIEN"/>
    <x v="53"/>
    <n v="348000"/>
    <x v="0"/>
    <x v="250"/>
    <x v="16"/>
    <x v="5"/>
    <x v="33"/>
    <x v="8"/>
    <x v="1"/>
    <s v="12/07/2023"/>
    <s v="12/07/2023"/>
    <s v="14:30"/>
    <s v="15:00"/>
    <s v="JOAQUIN ANDRES ZAPATA LAFUENTE"/>
    <s v="MARIA JAQUELINE DURAN COSSIO"/>
    <s v="JOAQUIN ANDRES ZAPATA LAFUENTE"/>
    <m/>
    <m/>
    <m/>
    <m/>
    <m/>
    <m/>
    <m/>
    <n v="0"/>
    <m/>
    <m/>
    <m/>
    <n v="30"/>
    <m/>
    <m/>
    <m/>
    <m/>
    <s v="COLQUIRI"/>
    <m/>
    <m/>
    <s v="CLQ-23-CD-123/2023 ADQUISICION DE TALADRO RADIAL PARA MAESTRANZA DE LA EMPRESA MINERA COLQUIRI, SEGUNDA CONVOCATORIA (MODALIDAD DE CONTRATACION DIRECTA)"/>
    <s v="ADQ.MANTTO Y SERV. 94/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1"/>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2"/>
    <x v="74"/>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3"/>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6"/>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7"/>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8"/>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9"/>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60"/>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3"/>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4"/>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0"/>
    <x v="265"/>
    <x v="22"/>
    <x v="10"/>
    <x v="35"/>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n v="21"/>
    <n v="0"/>
    <n v="0"/>
    <n v="0"/>
    <n v="0"/>
    <n v="0"/>
    <d v="1899-12-30T00:00:00"/>
    <s v="JUNIO"/>
    <s v="09/05/2024"/>
    <n v="125"/>
    <n v="2555"/>
    <n v="110"/>
    <d v="2023-06-01T00:00:00"/>
    <n v="4542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1"/>
    <x v="266"/>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n v="22"/>
    <n v="0"/>
    <n v="0"/>
    <n v="0"/>
    <n v="0"/>
    <n v="0"/>
    <d v="1899-12-30T00:00:00"/>
    <s v="JULIO"/>
    <s v="09/05/2025"/>
    <n v="125"/>
    <n v="2555"/>
    <n v="110"/>
    <d v="2023-06-02T00:00:00"/>
    <n v="4578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2"/>
    <x v="267"/>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n v="23"/>
    <n v="0"/>
    <n v="0"/>
    <n v="0"/>
    <n v="0"/>
    <n v="0"/>
    <d v="1899-12-30T00:00:00"/>
    <s v="AGOSTO"/>
    <s v="09/05/2026"/>
    <n v="125"/>
    <n v="2555"/>
    <n v="110"/>
    <d v="2023-06-03T00:00:00"/>
    <n v="4615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3"/>
    <x v="268"/>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n v="24"/>
    <n v="0"/>
    <n v="0"/>
    <n v="0"/>
    <n v="0"/>
    <n v="0"/>
    <d v="1899-12-30T00:00:00"/>
    <s v="SEPTIEMBRE"/>
    <s v="09/05/2027"/>
    <n v="125"/>
    <n v="2555"/>
    <n v="110"/>
    <d v="2023-06-04T00:00:00"/>
    <n v="4651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4"/>
    <x v="269"/>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n v="25"/>
    <n v="0"/>
    <n v="0"/>
    <n v="0"/>
    <n v="0"/>
    <n v="0"/>
    <d v="1899-12-30T00:00:00"/>
    <s v="OCTUBRE"/>
    <s v="09/05/2028"/>
    <n v="125"/>
    <n v="2555"/>
    <n v="110"/>
    <d v="2023-06-05T00:00:00"/>
    <n v="4688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5"/>
    <x v="270"/>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n v="26"/>
    <n v="0"/>
    <n v="0"/>
    <n v="0"/>
    <n v="0"/>
    <n v="0"/>
    <d v="1899-12-30T00:00:00"/>
    <s v="NOVIEMBRE"/>
    <s v="09/05/2029"/>
    <n v="125"/>
    <n v="2555"/>
    <n v="110"/>
    <d v="2023-06-06T00:00:00"/>
    <n v="4724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6"/>
    <x v="271"/>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n v="27"/>
    <n v="0"/>
    <n v="0"/>
    <n v="0"/>
    <n v="0"/>
    <n v="0"/>
    <d v="1899-12-30T00:00:00"/>
    <s v="DICIEMBRE"/>
    <s v="09/05/2030"/>
    <n v="125"/>
    <n v="2555"/>
    <n v="110"/>
    <d v="2023-06-07T00:00:00"/>
    <n v="4761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7"/>
    <x v="272"/>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n v="28"/>
    <n v="0"/>
    <n v="0"/>
    <n v="0"/>
    <n v="0"/>
    <n v="0"/>
    <d v="1899-12-30T00:00:00"/>
    <s v="ENERO"/>
    <s v="09/05/2031"/>
    <n v="125"/>
    <n v="2555"/>
    <n v="110"/>
    <d v="2023-06-08T00:00:00"/>
    <n v="4797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8"/>
    <x v="273"/>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n v="29"/>
    <n v="0"/>
    <n v="0"/>
    <n v="0"/>
    <n v="0"/>
    <n v="0"/>
    <d v="1899-12-30T00:00:00"/>
    <s v="FEBRERO"/>
    <s v="09/05/2032"/>
    <n v="125"/>
    <n v="2555"/>
    <n v="110"/>
    <d v="2023-06-09T00:00:00"/>
    <n v="48343"/>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9"/>
    <x v="274"/>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n v="30"/>
    <n v="0"/>
    <n v="0"/>
    <n v="0"/>
    <n v="0"/>
    <n v="0"/>
    <d v="1899-12-30T00:00:00"/>
    <s v="MARZO"/>
    <s v="09/05/2033"/>
    <n v="125"/>
    <n v="2555"/>
    <n v="110"/>
    <d v="2023-06-10T00:00:00"/>
    <n v="48708"/>
    <n v="0"/>
    <n v="0"/>
    <n v="0"/>
    <m/>
    <m/>
    <m/>
    <m/>
    <m/>
    <m/>
    <m/>
    <m/>
    <s v="L"/>
    <m/>
    <s v="OC"/>
    <m/>
    <m/>
    <m/>
    <s v="15-0517-00--0-E"/>
    <m/>
    <m/>
  </r>
  <r>
    <x v="0"/>
    <x v="59"/>
    <m/>
    <s v="COTIZACION"/>
    <s v="MARZO"/>
    <d v="2023-03-14T00:00:00"/>
    <s v="C-3-EDDY FAZ PACHECO"/>
    <n v="34800"/>
    <s v="HERRAMIENTAS MENORES"/>
    <s v="INGENIERIA Y PLANIFICACION"/>
    <s v="HILARION PEÑARANDA COLQUE"/>
    <s v="CMB/EMC/ING-PLA/0051/2023"/>
    <d v="2023-03-22T00:00:00"/>
    <m/>
    <n v="253"/>
    <s v="BIEN"/>
    <x v="58"/>
    <n v="44986"/>
    <x v="10"/>
    <x v="275"/>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n v="31"/>
    <n v="0"/>
    <n v="0"/>
    <n v="0"/>
    <n v="0"/>
    <n v="0"/>
    <d v="1899-12-30T00:00:00"/>
    <s v="ABRIL"/>
    <s v="09/05/2034"/>
    <n v="125"/>
    <n v="2555"/>
    <n v="110"/>
    <d v="2023-06-11T00:00:00"/>
    <n v="49073"/>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1"/>
    <x v="276"/>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n v="32"/>
    <n v="0"/>
    <n v="0"/>
    <n v="0"/>
    <n v="0"/>
    <n v="0"/>
    <d v="1899-12-30T00:00:00"/>
    <s v="MAYO"/>
    <s v="09/05/2035"/>
    <n v="125"/>
    <n v="2555"/>
    <n v="110"/>
    <d v="2023-06-12T00:00:00"/>
    <n v="49438"/>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2"/>
    <x v="277"/>
    <x v="7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n v="33"/>
    <n v="0"/>
    <n v="0"/>
    <n v="0"/>
    <n v="0"/>
    <n v="0"/>
    <d v="1899-12-30T00:00:00"/>
    <s v="JUNIO"/>
    <s v="09/05/2036"/>
    <n v="125"/>
    <n v="2555"/>
    <n v="110"/>
    <d v="2023-06-13T00:00:00"/>
    <n v="4980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3"/>
    <x v="27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n v="34"/>
    <n v="0"/>
    <n v="0"/>
    <n v="0"/>
    <n v="0"/>
    <n v="0"/>
    <d v="1899-12-30T00:00:00"/>
    <s v="JULIO"/>
    <s v="09/05/2037"/>
    <n v="125"/>
    <n v="2555"/>
    <n v="110"/>
    <d v="2023-06-14T00:00:00"/>
    <n v="5016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4"/>
    <x v="27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n v="35"/>
    <n v="0"/>
    <n v="0"/>
    <n v="0"/>
    <n v="0"/>
    <n v="0"/>
    <d v="1899-12-30T00:00:00"/>
    <s v="AGOSTO"/>
    <s v="09/05/2038"/>
    <n v="125"/>
    <n v="2555"/>
    <n v="110"/>
    <d v="2023-06-15T00:00:00"/>
    <n v="5053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5"/>
    <x v="280"/>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n v="36"/>
    <n v="0"/>
    <n v="0"/>
    <n v="0"/>
    <n v="0"/>
    <n v="0"/>
    <d v="1899-12-30T00:00:00"/>
    <s v="SEPTIEMBRE"/>
    <s v="09/05/2039"/>
    <n v="125"/>
    <n v="2555"/>
    <n v="110"/>
    <d v="2023-06-16T00:00:00"/>
    <n v="5089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6"/>
    <x v="281"/>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n v="37"/>
    <n v="0"/>
    <n v="0"/>
    <n v="0"/>
    <n v="0"/>
    <n v="0"/>
    <d v="1899-12-30T00:00:00"/>
    <s v="OCTUBRE"/>
    <s v="09/05/2040"/>
    <n v="125"/>
    <n v="2555"/>
    <n v="110"/>
    <d v="2023-06-17T00:00:00"/>
    <n v="5126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7"/>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n v="38"/>
    <n v="0"/>
    <n v="0"/>
    <n v="0"/>
    <n v="0"/>
    <n v="0"/>
    <d v="1899-12-30T00:00:00"/>
    <s v="NOVIEMBRE"/>
    <s v="09/05/2041"/>
    <n v="125"/>
    <n v="2555"/>
    <n v="110"/>
    <d v="2023-06-18T00:00:00"/>
    <n v="5163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8"/>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n v="39"/>
    <n v="0"/>
    <n v="0"/>
    <n v="0"/>
    <n v="0"/>
    <n v="0"/>
    <d v="1899-12-30T00:00:00"/>
    <s v="DICIEMBRE"/>
    <s v="09/05/2042"/>
    <n v="125"/>
    <n v="2555"/>
    <n v="110"/>
    <d v="2023-06-19T00:00:00"/>
    <n v="5199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9"/>
    <x v="284"/>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n v="40"/>
    <n v="0"/>
    <n v="0"/>
    <n v="0"/>
    <n v="0"/>
    <n v="0"/>
    <d v="1899-12-30T00:00:00"/>
    <s v="ENERO"/>
    <s v="09/05/2043"/>
    <n v="125"/>
    <n v="2555"/>
    <n v="110"/>
    <d v="2023-06-20T00:00:00"/>
    <n v="5236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0"/>
    <x v="28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n v="41"/>
    <n v="0"/>
    <n v="0"/>
    <n v="0"/>
    <n v="0"/>
    <n v="0"/>
    <d v="1899-12-30T00:00:00"/>
    <s v="FEBRERO"/>
    <s v="09/05/2044"/>
    <n v="125"/>
    <n v="2555"/>
    <n v="110"/>
    <d v="2023-06-21T00:00:00"/>
    <n v="52726"/>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1"/>
    <x v="286"/>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n v="42"/>
    <n v="0"/>
    <n v="0"/>
    <n v="0"/>
    <n v="0"/>
    <n v="0"/>
    <d v="1899-12-30T00:00:00"/>
    <s v="MARZO"/>
    <s v="09/05/2045"/>
    <n v="125"/>
    <n v="2555"/>
    <n v="110"/>
    <d v="2023-06-22T00:00:00"/>
    <n v="53091"/>
    <n v="0"/>
    <n v="0"/>
    <n v="0"/>
    <m/>
    <m/>
    <m/>
    <m/>
    <m/>
    <m/>
    <m/>
    <m/>
    <s v="L"/>
    <m/>
    <s v="OC"/>
    <m/>
    <s v="15-0517-00-568956-0-E"/>
    <m/>
    <n v="1762521"/>
    <m/>
    <m/>
  </r>
  <r>
    <x v="0"/>
    <x v="60"/>
    <m/>
    <s v="COTIZACION"/>
    <s v="JUNIO"/>
    <d v="2023-06-22T00:00:00"/>
    <s v="C-3-EDDY FAZ PACHECO"/>
    <n v="43700"/>
    <s v="OTRAS MAQUINARIAS Y EQUIPO"/>
    <s v="MANTENIMIENTO Y SERVICIOS"/>
    <s v="PERCY BORIS ROJAS BILBAO"/>
    <s v="ADQ.MANTTO Y SERV. 087/2023"/>
    <d v="2023-03-22T00:00:00"/>
    <m/>
    <n v="266"/>
    <s v="BIEN"/>
    <x v="59"/>
    <n v="49896"/>
    <x v="0"/>
    <x v="287"/>
    <x v="8"/>
    <x v="10"/>
    <x v="36"/>
    <x v="8"/>
    <x v="0"/>
    <s v="12/07/2023"/>
    <s v="12/07/2023"/>
    <s v="14:30"/>
    <s v="15:00"/>
    <s v="CLOVIS VELASCO HINOJOZA "/>
    <s v="PAMELA OLIVIA CAYO MAMANI"/>
    <s v="CLOVIS VELASCO HINOJOZA"/>
    <m/>
    <m/>
    <m/>
    <m/>
    <m/>
    <m/>
    <m/>
    <n v="0"/>
    <m/>
    <m/>
    <m/>
    <n v="30"/>
    <m/>
    <m/>
    <m/>
    <m/>
    <s v="COLQUIRI"/>
    <m/>
    <m/>
    <s v="CLQ-23-CD-130/2023 ADQUISICION DE EQUIPO DE OXICORTE DE MANTENIMIENTO DE LA EMPRESA MINERA COLQUIRI, SEGUNDA CONVOCATORIA (MODALIDAD DE CONTRATACION DIRECTA)"/>
    <s v="ADQ.MANTTO Y SERV. 087/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8"/>
    <x v="33"/>
    <x v="10"/>
    <x v="37"/>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68"/>
    <x v="56"/>
    <x v="38"/>
    <x v="9"/>
    <x v="1"/>
    <s v="30/03/2023"/>
    <s v="30/03/2023"/>
    <s v="14:30"/>
    <s v="15:00"/>
    <s v="GLADYS ESCOBAR TORREZ"/>
    <s v="PAMELA OLIVIA CAYO MAMANI"/>
    <s v="GLADYS ESCOBAR TORREZ"/>
    <d v="2023-04-03T00:00:00"/>
    <s v="CMB/EMC/ING-PLA/0070/2023"/>
    <d v="2023-04-17T00:00:00"/>
    <s v="CD-132"/>
    <s v="CD-132"/>
    <s v="CD-132"/>
    <n v="4207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m/>
    <m/>
    <n v="33"/>
    <n v="42075"/>
    <n v="183.18965517241381"/>
    <n v="6045.2586206896558"/>
    <n v="5259.3750000000009"/>
    <n v="0"/>
    <d v="2023-06-09T00:00:00"/>
    <s v="MAYO"/>
    <s v="17/05/2023"/>
    <n v="163"/>
    <n v="741"/>
    <n v="264"/>
    <d v="2023-07-13T00:00:00"/>
    <n v="-23"/>
    <n v="-4838.625"/>
    <n v="2945.2500000000005"/>
    <n v="43968.375"/>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7"/>
    <x v="56"/>
    <x v="38"/>
    <x v="9"/>
    <x v="1"/>
    <s v="30/03/2023"/>
    <s v="30/03/2023"/>
    <s v="14:30"/>
    <s v="15:00"/>
    <s v="GLADYS ESCOBAR TORREZ"/>
    <s v="PAMELA OLIVIA CAYO MAMANI"/>
    <s v="GLADYS ESCOBAR TORREZ"/>
    <d v="2023-04-03T00:00:00"/>
    <s v="CMB/EMC/ING-PLA/0070/2023"/>
    <d v="2023-04-17T00:00:00"/>
    <s v="CD-132"/>
    <s v="CD-132"/>
    <s v="CD-132"/>
    <n v="2550"/>
    <s v="CD-132"/>
    <s v="EMC-UAL-080-CD-132/2023"/>
    <s v="INTERQUIMICA INDUSTRIAL S.A."/>
    <m/>
    <n v="30"/>
    <n v="3"/>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m/>
    <m/>
    <n v="2"/>
    <n v="2550"/>
    <n v="183.18965517241381"/>
    <n v="366.37931034482762"/>
    <n v="318.75"/>
    <n v="0"/>
    <d v="2023-05-13T00:00:00"/>
    <s v="MAYO"/>
    <s v="17/05/2023"/>
    <n v="163"/>
    <n v="741"/>
    <n v="264"/>
    <d v="2023-07-13T00:00:00"/>
    <n v="4"/>
    <n v="102"/>
    <n v="178.50000000000003"/>
    <n v="2320.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90"/>
    <x v="45"/>
    <x v="56"/>
    <x v="39"/>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91"/>
    <x v="16"/>
    <x v="56"/>
    <x v="40"/>
    <x v="5"/>
    <x v="1"/>
    <s v="11/04/2023"/>
    <s v="11/04/2023"/>
    <s v="14:30"/>
    <s v="15:00"/>
    <s v="OSCAR MIRKO MIRANDA ROMERO "/>
    <s v="PAMELA OLIVIA CAYO MAMANI"/>
    <s v="OSCAR MIRKO MIRANDA ROMERO "/>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2023-12-29T00:00:00"/>
    <s v="AGOSTO"/>
    <s v="09/05/2050"/>
    <n v="125"/>
    <n v="2555"/>
    <n v="110"/>
    <d v="2023-06-27T00:00:00"/>
    <n v="9628"/>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92"/>
    <x v="29"/>
    <x v="56"/>
    <x v="0"/>
    <x v="5"/>
    <x v="1"/>
    <s v="11/04/2023"/>
    <s v="11/04/2023"/>
    <s v="14:30"/>
    <s v="15:00"/>
    <s v="OSCAR MIRKO MIRANDA ROMERO "/>
    <s v="PAMELA OLIVIA CAYO MAMANI"/>
    <s v="CLOVIS VELASCO HINOJOZA"/>
    <d v="2023-04-28T00:00:00"/>
    <s v="I.T.ADQ.MANTTO Y SERV.36/2023"/>
    <d v="2023-06-12T00:00:00"/>
    <s v="CD-139"/>
    <s v="CD-139"/>
    <s v="CD-139"/>
    <n v="1747010"/>
    <s v="CD-139"/>
    <s v="EMC-UAL-240-CD-139/2023"/>
    <s v="ELECTRICAL PRODUCTS &amp; ENGINEERING LTDA."/>
    <m/>
    <n v="30"/>
    <n v="155"/>
    <m/>
    <d v="2023-04-11T00:00:00"/>
    <s v="27/07/2023"/>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2023-12-29T00:00:00"/>
    <s v="SEPTIEMBRE"/>
    <s v="09/05/2051"/>
    <n v="125"/>
    <n v="2555"/>
    <n v="110"/>
    <d v="2023-06-28T00:00:00"/>
    <n v="9993"/>
    <n v="0"/>
    <n v="0"/>
    <n v="0"/>
    <m/>
    <m/>
    <m/>
    <m/>
    <m/>
    <m/>
    <m/>
    <m/>
    <s v="L"/>
    <m/>
    <s v="CONTRATO"/>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93"/>
    <x v="7"/>
    <x v="56"/>
    <x v="41"/>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OC-COMPRADOR"/>
    <s v="MARZO"/>
    <d v="2023-03-20T00:00:00"/>
    <s v="C-3-EDDY FAZ PACHECO"/>
    <n v="43700"/>
    <s v="OTRAS MAQUINARIAS Y EQUIPO"/>
    <s v="MANTENIMIENTO Y SERVICIOS"/>
    <s v="PERCY BORIS ROJAS BILBAO"/>
    <s v="ADQ.MANTTO Y SERV. 38/2023"/>
    <d v="2023-03-22T00:00:00"/>
    <m/>
    <n v="291"/>
    <s v="BIEN"/>
    <x v="65"/>
    <n v="325728"/>
    <x v="0"/>
    <x v="294"/>
    <x v="7"/>
    <x v="56"/>
    <x v="0"/>
    <x v="8"/>
    <x v="1"/>
    <s v="15/06/2023"/>
    <s v="15/06/2023"/>
    <s v="14:30"/>
    <s v="15:00"/>
    <s v="FRANZ LOZANO MARZA"/>
    <s v="PAMELA OLIVIA CAYO MAMANI"/>
    <s v="FRANZ LOZANO MARZA"/>
    <d v="2023-06-23T00:00:00"/>
    <s v="I.T.ADQ.MANTTO Y SERV.61/2023"/>
    <d v="2023-07-05T00:00:00"/>
    <s v="CD-149"/>
    <s v="CD-149"/>
    <s v="CD-149"/>
    <n v="402288"/>
    <s v="CD-149"/>
    <s v="CD-149/2023"/>
    <s v="COMPAÑÍA DE SUMINISTROS E INGENIERIA TESLA LTDA."/>
    <m/>
    <n v="30"/>
    <n v="3"/>
    <m/>
    <d v="2023-03-30T00:00:00"/>
    <s v="28/07/2023"/>
    <s v="COLQUIRI"/>
    <m/>
    <m/>
    <s v="CLQ-23-CD-149/2023 ADQUISICION DE MOTOR DEUTZ BF4M1013EC PARA SCOOPTRAM ST2G DE LA EMPRESA MINERA COLQUIRI, SEGUNDA CONVOCATORIA (MODALIDAD DE CONTRATACION DIRECTA)"/>
    <s v="ADQ.MANTTO Y SERV. 38/2023"/>
    <n v="43700"/>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m/>
    <m/>
    <n v="0"/>
    <n v="0"/>
    <n v="28900"/>
    <n v="0"/>
    <n v="0"/>
    <n v="0"/>
    <d v="2023-07-31T00:00:00"/>
    <s v="NOVIEMBRE"/>
    <s v="09/05/2053"/>
    <n v="125"/>
    <n v="2555"/>
    <n v="110"/>
    <d v="2023-06-30T00:00:00"/>
    <n v="10875"/>
    <n v="0"/>
    <n v="0"/>
    <n v="0"/>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6"/>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7"/>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8"/>
    <x v="76"/>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NESTOR SADOTT ROMAY CANAZA"/>
    <s v="CMB/EMC/O.CIV-ADQ/009/2023"/>
    <d v="2023-03-22T00:00:00"/>
    <m/>
    <n v="286"/>
    <s v="BIEN"/>
    <x v="67"/>
    <n v="376173.87"/>
    <x v="0"/>
    <x v="299"/>
    <x v="16"/>
    <x v="54"/>
    <x v="0"/>
    <x v="0"/>
    <x v="1"/>
    <s v="17/05/2023"/>
    <s v="17/05/2023"/>
    <s v="14:30"/>
    <s v="15:00"/>
    <s v="EDMY LYDIA MAGNE GUTIERREZ"/>
    <s v="PAMELA OLIVIA CAYO MAMANI"/>
    <s v="EDMY LIDYA MAGNE GUTIERREZ"/>
    <d v="2023-05-26T00:00:00"/>
    <s v="CMB/EMC/O.CIV-ADQ/INF-023/2023"/>
    <d v="2023-06-16T00:00:00"/>
    <s v="CD-155"/>
    <s v="CD-155"/>
    <s v="CD-155"/>
    <n v="361126.07"/>
    <s v="CD-155"/>
    <s v="EMC-UAL-208-CD-155/2023"/>
    <s v="ROBERTO LEON CONSTRUCCIONES - ROBERTO LUIS LEON LUNA"/>
    <m/>
    <n v="30"/>
    <n v="80"/>
    <m/>
    <d v="2023-05-17T00:00:00"/>
    <s v="07/07/2023"/>
    <s v="COLQUIRI"/>
    <m/>
    <m/>
    <s v="CLQ-23-CD-155/2023 INSTALACION TINGLADO (DEPOSITO DE CORES) - Segunda Convocatoria"/>
    <s v="CMB/EMC/O.CIV-ADQ/009/2023"/>
    <n v="24300"/>
    <n v="1"/>
    <s v="INSTALACION TINGLADO (DEPOSITO DE CORES) "/>
    <s v="SERVICIO"/>
    <n v="1"/>
    <n v="17253.189999999999"/>
    <n v="17253.189999999999"/>
    <m/>
    <m/>
    <n v="1"/>
    <n v="17253.189999999999"/>
    <n v="2478.9066091954023"/>
    <n v="2478.9066091954023"/>
    <n v="2156.6487499999998"/>
    <n v="0"/>
    <d v="2023-09-25T00:00:00"/>
    <s v="JULIO"/>
    <s v="28/07/2023"/>
    <m/>
    <n v="19"/>
    <n v="283"/>
    <d v="2023-07-28T00:00:00"/>
    <n v="-59"/>
    <n v="-5089.6910500000004"/>
    <n v="1207.7233000000001"/>
    <n v="21135.157749999995"/>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300"/>
    <x v="16"/>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0"/>
    <n v="0"/>
    <n v="2369.2528735632186"/>
    <n v="0"/>
    <n v="0"/>
    <n v="0"/>
    <d v="2023-08-17T00:00:00"/>
    <s v="MAYO"/>
    <s v="09/05/2059"/>
    <n v="125"/>
    <n v="2555"/>
    <n v="110"/>
    <d v="2023-07-06T00:00:00"/>
    <n v="13049"/>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301"/>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0"/>
    <n v="0"/>
    <n v="1938.2183908045977"/>
    <n v="0"/>
    <n v="0"/>
    <n v="0"/>
    <d v="2023-08-17T00:00:00"/>
    <s v="JUNIO"/>
    <s v="09/05/2060"/>
    <n v="125"/>
    <n v="2555"/>
    <n v="110"/>
    <d v="2023-07-07T00:00:00"/>
    <n v="13415"/>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302"/>
    <x v="16"/>
    <x v="60"/>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0"/>
    <n v="0"/>
    <n v="1349.1379310344828"/>
    <n v="0"/>
    <n v="0"/>
    <n v="0"/>
    <d v="2023-08-17T00:00:00"/>
    <s v="SEPTIEMBRE"/>
    <s v="09/05/2063"/>
    <n v="125"/>
    <n v="2555"/>
    <n v="110"/>
    <d v="2023-07-10T00:00:00"/>
    <n v="14510"/>
    <n v="0"/>
    <n v="0"/>
    <n v="0"/>
    <m/>
    <m/>
    <m/>
    <m/>
    <m/>
    <m/>
    <m/>
    <m/>
    <s v="L"/>
    <m/>
    <s v="CONTRATO"/>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303"/>
    <x v="7"/>
    <x v="56"/>
    <x v="0"/>
    <x v="0"/>
    <x v="0"/>
    <s v="06/06/2023"/>
    <s v="06/06/2023"/>
    <s v="14:25"/>
    <s v="15:00"/>
    <s v="MANUELA NATIVIDAD QUISPE CHINO"/>
    <s v="MARIA JAQUELINE DURAN COSSIO"/>
    <s v="MANUELA NATIVIDAD QUISPE CHINO "/>
    <d v="2023-06-12T00:00:00"/>
    <s v="LAB-INF-019/2023"/>
    <d v="2023-06-22T00:00:00"/>
    <s v="ANPE-8"/>
    <s v="ANPE-8"/>
    <s v="ANPE-8"/>
    <n v="74840"/>
    <s v="ANPE-8"/>
    <s v="EMC-UAL-189-ANPE-08/2023"/>
    <s v="BECO INTERNACIONAL LTDA."/>
    <m/>
    <n v="30"/>
    <n v="45"/>
    <m/>
    <d v="2023-06-06T00:00:00"/>
    <s v="03/07/2023"/>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0"/>
    <n v="0"/>
    <n v="1579.0229885057472"/>
    <n v="0"/>
    <n v="0"/>
    <n v="0"/>
    <d v="2023-08-17T00:00:00"/>
    <s v="OCTUBRE"/>
    <s v="09/05/2064"/>
    <n v="125"/>
    <n v="2555"/>
    <n v="110"/>
    <d v="2023-07-11T00:00:00"/>
    <n v="14876"/>
    <n v="0"/>
    <n v="0"/>
    <n v="0"/>
    <m/>
    <m/>
    <m/>
    <m/>
    <m/>
    <m/>
    <m/>
    <m/>
    <s v="L"/>
    <m/>
    <s v="CONTRATO"/>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304"/>
    <x v="62"/>
    <x v="54"/>
    <x v="42"/>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m/>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9"/>
    <n v="5287"/>
    <n v="47583"/>
    <m/>
    <m/>
    <n v="66"/>
    <n v="348942"/>
    <n v="759.62643678160919"/>
    <n v="50135.344827586203"/>
    <n v="43617.749999999993"/>
    <n v="0"/>
    <d v="2023-03-30T00:00:00"/>
    <s v="MARZO"/>
    <s v="09/05/2069"/>
    <n v="125"/>
    <n v="2555"/>
    <n v="110"/>
    <d v="2023-07-16T00:00:00"/>
    <n v="16842"/>
    <n v="29384405.82"/>
    <n v="24425.940000000002"/>
    <n v="-29059889.760000002"/>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305"/>
    <x v="77"/>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70"/>
    <n v="12250"/>
    <n v="25.143678160919542"/>
    <n v="1760.0574712643679"/>
    <n v="1531.25"/>
    <n v="0"/>
    <d v="2023-06-01T00:00:00"/>
    <s v="JUNIO"/>
    <s v="01/06/2023"/>
    <n v="213"/>
    <n v="58"/>
    <n v="278"/>
    <d v="2023-07-26T00:00:00"/>
    <n v="0"/>
    <n v="0"/>
    <n v="857.50000000000011"/>
    <n v="11392.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6"/>
    <x v="78"/>
    <x v="61"/>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149"/>
    <n v="11994.5"/>
    <n v="11.566091954022989"/>
    <n v="1723.3477011494253"/>
    <n v="1499.3125"/>
    <n v="0"/>
    <d v="2023-06-04T00:00:00"/>
    <s v="JUNIO"/>
    <s v="02/06/2023"/>
    <n v="219"/>
    <n v="334"/>
    <n v="269"/>
    <d v="2023-07-21T00:00:00"/>
    <n v="-2"/>
    <n v="-119.94500000000001"/>
    <n v="839.61500000000012"/>
    <n v="11274.83"/>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7"/>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3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3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32"/>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3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3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35"/>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40"/>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4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42"/>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43"/>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44"/>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45"/>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6"/>
    <x v="12"/>
    <x v="62"/>
    <x v="43"/>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3000"/>
    <n v="30900.000000000004"/>
    <n v="1.4798850574712645"/>
    <n v="4439.6551724137935"/>
    <n v="3862.5000000000005"/>
    <n v="0"/>
    <d v="2024-06-11T00:00:00"/>
    <s v="MAYO"/>
    <s v="23/05/2023"/>
    <n v="184"/>
    <n v="98"/>
    <n v="323"/>
    <d v="2023-08-04T00:00:00"/>
    <n v="-385"/>
    <n v="-59482.500000000007"/>
    <n v="2163.0000000000005"/>
    <n v="88219.50000000001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7"/>
    <x v="8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650"/>
    <n v="16250"/>
    <n v="3.5919540229885056"/>
    <n v="2334.7701149425288"/>
    <n v="2031.25"/>
    <n v="0"/>
    <d v="2024-06-11T00:00:00"/>
    <s v="MAYO"/>
    <s v="23/05/2023"/>
    <n v="184"/>
    <n v="98"/>
    <n v="323"/>
    <d v="2023-08-04T00:00:00"/>
    <n v="-385"/>
    <n v="-31281.25"/>
    <n v="1137.5"/>
    <n v="46393.7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8"/>
    <x v="1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500"/>
    <n v="3000"/>
    <n v="0.86206896551724144"/>
    <n v="431.0344827586207"/>
    <n v="375"/>
    <n v="0"/>
    <d v="2024-06-11T00:00:00"/>
    <s v="MAYO"/>
    <s v="23/05/2023"/>
    <n v="184"/>
    <n v="98"/>
    <n v="323"/>
    <d v="2023-08-04T00:00:00"/>
    <n v="-385"/>
    <n v="-5775"/>
    <n v="210.00000000000003"/>
    <n v="8565"/>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9"/>
    <x v="81"/>
    <x v="63"/>
    <x v="44"/>
    <x v="0"/>
    <x v="1"/>
    <s v="22/06/2023"/>
    <s v="22/06/2023"/>
    <s v="14:30"/>
    <s v="15:00"/>
    <s v="DAVID BAGNER ZAMBRANA PINTO"/>
    <s v="MARIA JAQUELINE DURAN COSSIO"/>
    <s v="DAVID BAGNER ZAMBRANA PINTO"/>
    <m/>
    <m/>
    <m/>
    <m/>
    <m/>
    <m/>
    <m/>
    <n v="0"/>
    <m/>
    <m/>
    <m/>
    <n v="30"/>
    <m/>
    <m/>
    <m/>
    <m/>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 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Latas"/>
    <n v="160"/>
    <m/>
    <n v="0"/>
    <m/>
    <m/>
    <n v="111"/>
    <n v="0"/>
    <n v="0"/>
    <n v="0"/>
    <n v="0"/>
    <n v="0"/>
    <d v="1899-12-30T00:00:00"/>
    <s v="DICIEMBRE"/>
    <s v="09/05/2114"/>
    <n v="125"/>
    <n v="2555"/>
    <n v="110"/>
    <d v="2023-08-30T00:00:00"/>
    <n v="78292"/>
    <n v="0"/>
    <n v="0"/>
    <n v="0"/>
    <m/>
    <m/>
    <m/>
    <m/>
    <m/>
    <m/>
    <m/>
    <s v="GASTO"/>
    <s v="L"/>
    <s v="NORMAL"/>
    <s v="OC"/>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50"/>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0"/>
    <n v="0"/>
    <n v="8.1896551724137936"/>
    <n v="0"/>
    <n v="0"/>
    <n v="0"/>
    <d v="2023-07-11T00:00:00"/>
    <s v="ENERO"/>
    <s v="09/05/2115"/>
    <n v="125"/>
    <n v="2555"/>
    <n v="110"/>
    <d v="2023-08-31T00:00:00"/>
    <n v="33539"/>
    <n v="0"/>
    <n v="0"/>
    <n v="0"/>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51"/>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0"/>
    <n v="0"/>
    <n v="50.287356321839084"/>
    <n v="0"/>
    <n v="0"/>
    <n v="0"/>
    <d v="2023-07-11T00:00:00"/>
    <s v="FEBRERO"/>
    <s v="09/05/2116"/>
    <n v="125"/>
    <n v="2555"/>
    <n v="110"/>
    <d v="2023-09-01T00:00:00"/>
    <n v="33905"/>
    <n v="0"/>
    <n v="0"/>
    <n v="0"/>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52"/>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0"/>
    <n v="0"/>
    <n v="76.149425287356323"/>
    <n v="0"/>
    <n v="0"/>
    <n v="0"/>
    <d v="2023-07-11T00:00:00"/>
    <s v="MARZO"/>
    <s v="09/05/2117"/>
    <n v="125"/>
    <n v="2555"/>
    <n v="110"/>
    <d v="2023-09-02T00:00:00"/>
    <n v="3427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53"/>
    <x v="8"/>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0"/>
    <n v="0"/>
    <n v="50.287356321839084"/>
    <n v="0"/>
    <n v="0"/>
    <n v="0"/>
    <d v="2023-07-11T00:00:00"/>
    <s v="ABRIL"/>
    <s v="09/05/2118"/>
    <n v="125"/>
    <n v="2555"/>
    <n v="110"/>
    <d v="2023-09-03T00:00:00"/>
    <n v="34635"/>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5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0"/>
    <n v="0"/>
    <n v="12.212643678160919"/>
    <n v="0"/>
    <n v="0"/>
    <n v="0"/>
    <d v="2023-07-11T00:00:00"/>
    <s v="MAYO"/>
    <s v="09/05/2119"/>
    <n v="125"/>
    <n v="2555"/>
    <n v="110"/>
    <d v="2023-09-04T00:00:00"/>
    <n v="3500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5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0"/>
    <n v="0"/>
    <n v="20.833333333333332"/>
    <n v="0"/>
    <n v="0"/>
    <n v="0"/>
    <d v="2023-07-11T00:00:00"/>
    <s v="JUNIO"/>
    <s v="09/05/2120"/>
    <n v="125"/>
    <n v="2555"/>
    <n v="110"/>
    <d v="2023-09-05T00:00:00"/>
    <n v="3536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6"/>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0"/>
    <n v="0"/>
    <n v="21.551724137931036"/>
    <n v="0"/>
    <n v="0"/>
    <n v="0"/>
    <d v="2023-07-11T00:00:00"/>
    <s v="JULIO"/>
    <s v="09/05/2121"/>
    <n v="125"/>
    <n v="2555"/>
    <n v="110"/>
    <d v="2023-09-06T00:00:00"/>
    <n v="35731"/>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7"/>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0"/>
    <n v="0"/>
    <n v="80.459770114942529"/>
    <n v="0"/>
    <n v="0"/>
    <n v="0"/>
    <d v="2023-07-11T00:00:00"/>
    <s v="AGOSTO"/>
    <s v="09/05/2122"/>
    <n v="125"/>
    <n v="2555"/>
    <n v="110"/>
    <d v="2023-09-07T00:00:00"/>
    <n v="3609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8"/>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0"/>
    <n v="0"/>
    <n v="76.149425287356323"/>
    <n v="0"/>
    <n v="0"/>
    <n v="0"/>
    <d v="2023-07-11T00:00:00"/>
    <s v="SEPTIEMBRE"/>
    <s v="09/05/2123"/>
    <n v="125"/>
    <n v="2555"/>
    <n v="110"/>
    <d v="2023-09-08T00:00:00"/>
    <n v="36461"/>
    <n v="0"/>
    <n v="0"/>
    <n v="0"/>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0"/>
    <n v="0"/>
    <n v="1.1494252873563218"/>
    <n v="0"/>
    <n v="0"/>
    <n v="0"/>
    <d v="2023-07-11T00:00:00"/>
    <s v="OCTUBRE"/>
    <s v="09/05/2124"/>
    <n v="125"/>
    <n v="2555"/>
    <n v="110"/>
    <d v="2023-09-09T00:00:00"/>
    <n v="36827"/>
    <n v="0"/>
    <n v="0"/>
    <n v="0"/>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60"/>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0"/>
    <n v="0"/>
    <n v="12.212643678160919"/>
    <n v="0"/>
    <n v="0"/>
    <n v="0"/>
    <d v="2023-07-11T00:00:00"/>
    <s v="NOVIEMBRE"/>
    <s v="09/05/2125"/>
    <n v="125"/>
    <n v="2555"/>
    <n v="110"/>
    <d v="2023-09-10T00:00:00"/>
    <n v="37192"/>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61"/>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0"/>
    <n v="0"/>
    <n v="6.8965517241379315"/>
    <n v="0"/>
    <n v="0"/>
    <n v="0"/>
    <d v="2023-07-11T00:00:00"/>
    <s v="DICIEMBRE"/>
    <s v="09/05/2126"/>
    <n v="125"/>
    <n v="2555"/>
    <n v="110"/>
    <d v="2023-09-11T00:00:00"/>
    <n v="37557"/>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62"/>
    <x v="3"/>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0"/>
    <n v="0"/>
    <n v="18.678160919540229"/>
    <n v="0"/>
    <n v="0"/>
    <n v="0"/>
    <d v="2023-07-11T00:00:00"/>
    <s v="ENERO"/>
    <s v="09/05/2127"/>
    <n v="125"/>
    <n v="2555"/>
    <n v="110"/>
    <d v="2023-09-12T00:00:00"/>
    <n v="37922"/>
    <n v="0"/>
    <n v="0"/>
    <n v="0"/>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63"/>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0"/>
    <n v="0"/>
    <n v="45.258620689655174"/>
    <n v="0"/>
    <n v="0"/>
    <n v="0"/>
    <d v="2023-07-11T00:00:00"/>
    <s v="FEBRERO"/>
    <s v="09/05/2128"/>
    <n v="125"/>
    <n v="2555"/>
    <n v="110"/>
    <d v="2023-09-13T00:00:00"/>
    <n v="38288"/>
    <n v="0"/>
    <n v="0"/>
    <n v="0"/>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64"/>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0"/>
    <n v="0"/>
    <n v="12.212643678160919"/>
    <n v="0"/>
    <n v="0"/>
    <n v="0"/>
    <d v="2023-07-11T00:00:00"/>
    <s v="MARZO"/>
    <s v="09/05/2129"/>
    <n v="125"/>
    <n v="2555"/>
    <n v="110"/>
    <d v="2023-09-14T00:00:00"/>
    <n v="38653"/>
    <n v="0"/>
    <n v="0"/>
    <n v="0"/>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0"/>
    <n v="0"/>
    <n v="12.212643678160919"/>
    <n v="0"/>
    <n v="0"/>
    <n v="0"/>
    <d v="2023-07-11T00:00:00"/>
    <s v="ABRIL"/>
    <s v="09/05/2130"/>
    <n v="125"/>
    <n v="2555"/>
    <n v="110"/>
    <d v="2023-09-15T00:00:00"/>
    <n v="39018"/>
    <n v="0"/>
    <n v="0"/>
    <n v="0"/>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0"/>
    <n v="0"/>
    <n v="8.6206896551724146"/>
    <n v="0"/>
    <n v="0"/>
    <n v="0"/>
    <d v="2023-07-11T00:00:00"/>
    <s v="MAYO"/>
    <s v="09/05/2131"/>
    <n v="125"/>
    <n v="2555"/>
    <n v="110"/>
    <d v="2023-09-16T00:00:00"/>
    <n v="39383"/>
    <n v="0"/>
    <n v="0"/>
    <n v="0"/>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7"/>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0"/>
    <n v="0"/>
    <n v="3.5919540229885056"/>
    <n v="0"/>
    <n v="0"/>
    <n v="0"/>
    <d v="2023-07-11T00:00:00"/>
    <s v="JUNIO"/>
    <s v="09/05/2132"/>
    <n v="125"/>
    <n v="2555"/>
    <n v="110"/>
    <d v="2023-09-17T00:00:00"/>
    <n v="39749"/>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0"/>
    <n v="0"/>
    <n v="2.0833333333333335"/>
    <n v="0"/>
    <n v="0"/>
    <n v="0"/>
    <d v="2023-07-11T00:00:00"/>
    <s v="JULIO"/>
    <s v="09/05/2133"/>
    <n v="125"/>
    <n v="2555"/>
    <n v="110"/>
    <d v="2023-09-18T00:00:00"/>
    <n v="40114"/>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0"/>
    <n v="0"/>
    <n v="1.3649425287356323"/>
    <n v="0"/>
    <n v="0"/>
    <n v="0"/>
    <d v="2023-07-11T00:00:00"/>
    <s v="AGOSTO"/>
    <s v="09/05/2134"/>
    <n v="125"/>
    <n v="2555"/>
    <n v="110"/>
    <d v="2023-09-19T00:00:00"/>
    <n v="40479"/>
    <n v="0"/>
    <n v="0"/>
    <n v="0"/>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7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0"/>
    <n v="0"/>
    <n v="0.79022988505747127"/>
    <n v="0"/>
    <n v="0"/>
    <n v="0"/>
    <d v="2023-07-11T00:00:00"/>
    <s v="SEPTIEMBRE"/>
    <s v="09/05/2135"/>
    <n v="125"/>
    <n v="2555"/>
    <n v="110"/>
    <d v="2023-09-20T00:00:00"/>
    <n v="40844"/>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7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0"/>
    <n v="0"/>
    <n v="7.1839080459770113"/>
    <n v="0"/>
    <n v="0"/>
    <n v="0"/>
    <d v="2023-07-11T00:00:00"/>
    <s v="OCTUBRE"/>
    <s v="09/05/2136"/>
    <n v="125"/>
    <n v="2555"/>
    <n v="110"/>
    <d v="2023-09-21T00:00:00"/>
    <n v="41210"/>
    <n v="0"/>
    <n v="0"/>
    <n v="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72"/>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0"/>
    <n v="0"/>
    <n v="2.1551724137931036"/>
    <n v="0"/>
    <n v="0"/>
    <n v="0"/>
    <d v="2023-07-11T00:00:00"/>
    <s v="NOVIEMBRE"/>
    <s v="09/05/2137"/>
    <n v="125"/>
    <n v="2555"/>
    <n v="110"/>
    <d v="2023-09-22T00:00:00"/>
    <n v="41575"/>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73"/>
    <x v="16"/>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0"/>
    <n v="0"/>
    <n v="21.551724137931036"/>
    <n v="0"/>
    <n v="0"/>
    <n v="0"/>
    <d v="2023-07-11T00:00:00"/>
    <s v="DICIEMBRE"/>
    <s v="09/05/2138"/>
    <n v="125"/>
    <n v="2555"/>
    <n v="110"/>
    <d v="2023-09-23T00:00:00"/>
    <n v="41940"/>
    <n v="0"/>
    <n v="0"/>
    <n v="0"/>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7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0"/>
    <n v="0"/>
    <n v="50.287356321839084"/>
    <n v="0"/>
    <n v="0"/>
    <n v="0"/>
    <d v="2023-07-11T00:00:00"/>
    <s v="ENERO"/>
    <s v="09/05/2139"/>
    <n v="125"/>
    <n v="2555"/>
    <n v="110"/>
    <d v="2023-09-24T00:00:00"/>
    <n v="42305"/>
    <n v="0"/>
    <n v="0"/>
    <n v="0"/>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7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0"/>
    <n v="0"/>
    <n v="17.241379310344829"/>
    <n v="0"/>
    <n v="0"/>
    <n v="0"/>
    <d v="2023-07-11T00:00:00"/>
    <s v="FEBRERO"/>
    <s v="09/05/2140"/>
    <n v="125"/>
    <n v="2555"/>
    <n v="110"/>
    <d v="2023-09-25T00:00:00"/>
    <n v="42671"/>
    <n v="0"/>
    <n v="0"/>
    <n v="0"/>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6"/>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m/>
    <m/>
    <n v="0"/>
    <n v="0"/>
    <n v="203.01724137931035"/>
    <n v="0"/>
    <n v="0"/>
    <n v="0"/>
    <d v="2023-07-23T00:00:00"/>
    <s v="MAYO"/>
    <s v="09/05/2143"/>
    <n v="125"/>
    <n v="2555"/>
    <n v="110"/>
    <d v="2023-09-28T00:00:00"/>
    <n v="43754"/>
    <n v="0"/>
    <n v="0"/>
    <n v="0"/>
    <m/>
    <m/>
    <d v="2015-10-30T00:00:00"/>
    <m/>
    <m/>
    <m/>
    <m/>
    <s v="INV"/>
    <s v="I"/>
    <s v="NORMAL"/>
    <s v="CONTRATO"/>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7"/>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m/>
    <m/>
    <n v="0"/>
    <n v="0"/>
    <n v="506.89655172413791"/>
    <n v="0"/>
    <n v="0"/>
    <n v="0"/>
    <d v="2023-07-23T00:00:00"/>
    <s v="JUNIO"/>
    <s v="09/05/2144"/>
    <n v="125"/>
    <n v="2555"/>
    <n v="110"/>
    <d v="2023-09-29T00:00:00"/>
    <n v="44120"/>
    <n v="0"/>
    <n v="0"/>
    <n v="0"/>
    <m/>
    <m/>
    <d v="2015-10-30T00:00:00"/>
    <m/>
    <m/>
    <m/>
    <m/>
    <s v="INV"/>
    <s v="I"/>
    <s v="NORMAL"/>
    <s v="CONTRATO"/>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78"/>
    <x v="7"/>
    <x v="55"/>
    <x v="0"/>
    <x v="11"/>
    <x v="0"/>
    <s v="27/04/2023"/>
    <s v="27/04/2023"/>
    <s v="14:30"/>
    <s v="15:00"/>
    <s v="FRANZ RICHARD HUAYTA APAZA "/>
    <s v="MARTIN DAVID TALLACAGUA POLOMINO"/>
    <s v="FRANZ RICHARD HUAYTA APAZA "/>
    <d v="2023-06-12T00:00:00"/>
    <s v="SIMA-IT-042/2023"/>
    <d v="2023-06-29T00:00:00"/>
    <s v="CD-171"/>
    <s v="CD-171"/>
    <s v="CD-171"/>
    <n v="12924"/>
    <s v="CD-171"/>
    <s v="CD-171/2023"/>
    <s v="FINI LAGER S.A."/>
    <m/>
    <n v="30"/>
    <n v="5"/>
    <m/>
    <d v="2023-04-27T00:00:00"/>
    <s v="18/07/2023"/>
    <s v="COLQUIRI"/>
    <m/>
    <m/>
    <s v="CLQ-23-CD-171/2023 ADQUISICION DE DIFERENTES HERRAMIENTAS "/>
    <s v="EMC-SIMA-039-2023"/>
    <n v="43700"/>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m/>
    <m/>
    <n v="0"/>
    <n v="0"/>
    <n v="218.5344827586207"/>
    <n v="0"/>
    <n v="0"/>
    <n v="0"/>
    <d v="2023-07-23T00:00:00"/>
    <s v="JULIO"/>
    <s v="09/05/2145"/>
    <n v="125"/>
    <n v="2555"/>
    <n v="110"/>
    <d v="2023-09-30T00:00:00"/>
    <n v="44485"/>
    <n v="0"/>
    <n v="0"/>
    <n v="0"/>
    <m/>
    <m/>
    <d v="2015-11-30T00:00:00"/>
    <m/>
    <m/>
    <m/>
    <m/>
    <s v="INV"/>
    <s v="I"/>
    <s v="NORMAL"/>
    <s v="CONTRATO"/>
    <m/>
    <m/>
    <m/>
    <s v="15-0517-00--0-E"/>
    <m/>
    <s v="ALMACENAMIENTO ADUANAS"/>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79"/>
    <x v="16"/>
    <x v="54"/>
    <x v="45"/>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5"/>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1"/>
    <n v="61200"/>
    <n v="8793.1034482758623"/>
    <n v="8793.1034482758623"/>
    <n v="7650"/>
    <n v="0"/>
    <d v="2023-06-21T00:00:00"/>
    <s v="SEPTIEMBRE"/>
    <s v="23/06/2023"/>
    <m/>
    <n v="4"/>
    <n v="271"/>
    <d v="2023-07-24T00:00:00"/>
    <n v="2"/>
    <n v="612"/>
    <n v="4284"/>
    <n v="56304"/>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80"/>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2"/>
    <n v="182400"/>
    <n v="13103.448275862069"/>
    <n v="26206.896551724138"/>
    <n v="22800"/>
    <n v="0"/>
    <d v="2023-07-04T00:00:00"/>
    <s v="OCTUBRE"/>
    <s v="06/07/2023"/>
    <m/>
    <n v="4"/>
    <n v="271"/>
    <d v="2023-07-24T00:00:00"/>
    <n v="2"/>
    <n v="1824"/>
    <n v="12768.000000000002"/>
    <n v="167808"/>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81"/>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1"/>
    <n v="89800"/>
    <n v="12902.298850574713"/>
    <n v="12902.298850574713"/>
    <n v="11225"/>
    <n v="0"/>
    <d v="2023-07-04T00:00:00"/>
    <s v="NOVIEMBRE"/>
    <s v="06/07/2023"/>
    <m/>
    <n v="4"/>
    <n v="271"/>
    <d v="2023-07-24T00:00:00"/>
    <n v="2"/>
    <n v="898"/>
    <n v="6286.0000000000009"/>
    <n v="82616"/>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82"/>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83"/>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84"/>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85"/>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6"/>
    <x v="83"/>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0"/>
    <x v="387"/>
    <x v="7"/>
    <x v="5"/>
    <x v="46"/>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s v="PZA"/>
    <n v="2"/>
    <m/>
    <n v="0"/>
    <m/>
    <m/>
    <n v="152"/>
    <n v="0"/>
    <n v="0"/>
    <n v="0"/>
    <n v="0"/>
    <n v="0"/>
    <d v="1899-12-30T00:00:00"/>
    <s v="MAYO"/>
    <s v="09/05/2155"/>
    <n v="125"/>
    <n v="2555"/>
    <n v="110"/>
    <d v="2023-10-10T00:00:00"/>
    <n v="93267"/>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
    <x v="38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2"/>
    <s v="CORREA, TRAPEZ. (COMPR. ENFRIADOR A POLEA CIGUENAL, NO.1) Nº DE PARTE 99332-11260 "/>
    <s v="PZA"/>
    <n v="2"/>
    <m/>
    <n v="0"/>
    <m/>
    <m/>
    <n v="153"/>
    <n v="0"/>
    <n v="0"/>
    <n v="0"/>
    <n v="0"/>
    <n v="0"/>
    <d v="1899-12-30T00:00:00"/>
    <s v="JUNIO"/>
    <s v="09/05/2156"/>
    <n v="125"/>
    <n v="2555"/>
    <n v="110"/>
    <d v="2023-10-11T00:00:00"/>
    <n v="93633"/>
    <n v="0"/>
    <n v="0"/>
    <n v="0"/>
    <m/>
    <n v="4606"/>
    <d v="2015-09-01T00:00:00"/>
    <m/>
    <m/>
    <m/>
    <m/>
    <s v="INV"/>
    <s v="I"/>
    <s v="NORMAL"/>
    <s v="OC"/>
    <m/>
    <m/>
    <m/>
    <s v="15-0517-00--0-E"/>
    <m/>
    <s v="PAGO CARTA DE CREDITO"/>
  </r>
  <r>
    <x v="0"/>
    <x v="80"/>
    <m/>
    <s v="COTIZACION"/>
    <s v="JUNIO"/>
    <d v="2023-06-22T00:00:00"/>
    <s v="C-3-EDDY FAZ PACHECO"/>
    <n v="39800"/>
    <s v="OTROS REPUESTOS Y ACCESORIOS"/>
    <s v="MANTENIMIENTO Y SERVICIOS"/>
    <s v="PERCY BORIS ROJAS BILBAO"/>
    <s v="ADQ.MANTTO Y SERV. 88/2023"/>
    <d v="2023-07-05T00:00:00"/>
    <m/>
    <n v="393"/>
    <s v="BIEN"/>
    <x v="79"/>
    <n v="125361"/>
    <x v="2"/>
    <x v="38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3"/>
    <s v="CONJUNTO PRECALENTADOR (12V) Nº DE PARTE 19850-17020 "/>
    <s v="PZA"/>
    <n v="8"/>
    <m/>
    <n v="0"/>
    <m/>
    <m/>
    <n v="154"/>
    <n v="0"/>
    <n v="0"/>
    <n v="0"/>
    <n v="0"/>
    <n v="0"/>
    <d v="1899-12-30T00:00:00"/>
    <s v="JULIO"/>
    <s v="09/05/2157"/>
    <n v="125"/>
    <n v="2555"/>
    <n v="110"/>
    <d v="2023-10-12T00:00:00"/>
    <n v="93998"/>
    <n v="0"/>
    <n v="0"/>
    <n v="0"/>
    <m/>
    <n v="4607"/>
    <d v="2015-09-01T00:00:00"/>
    <m/>
    <m/>
    <m/>
    <m/>
    <s v="INV"/>
    <s v="I"/>
    <s v="NORMAL"/>
    <s v="OC"/>
    <m/>
    <m/>
    <m/>
    <s v="15-0517-00--0-E"/>
    <m/>
    <s v="COMISION EMISION CARTA DE CREDITO BCB"/>
  </r>
  <r>
    <x v="0"/>
    <x v="80"/>
    <m/>
    <s v="COTIZACION"/>
    <s v="JUNIO"/>
    <d v="2023-06-22T00:00:00"/>
    <s v="C-3-EDDY FAZ PACHECO"/>
    <n v="39800"/>
    <s v="OTROS REPUESTOS Y ACCESORIOS"/>
    <s v="MANTENIMIENTO Y SERVICIOS"/>
    <s v="PERCY BORIS ROJAS BILBAO"/>
    <s v="ADQ.MANTTO Y SERV. 88/2023"/>
    <d v="2023-07-05T00:00:00"/>
    <m/>
    <n v="393"/>
    <s v="BIEN"/>
    <x v="79"/>
    <n v="125361"/>
    <x v="3"/>
    <x v="390"/>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4"/>
    <s v="CONJUNTO ALTERNADOR (12V) Nº DE PARTE 27060-17220 "/>
    <s v="PZA"/>
    <n v="2"/>
    <m/>
    <n v="0"/>
    <m/>
    <m/>
    <n v="155"/>
    <n v="0"/>
    <n v="0"/>
    <n v="0"/>
    <n v="0"/>
    <n v="0"/>
    <d v="1899-12-30T00:00:00"/>
    <s v="AGOSTO"/>
    <s v="09/05/2158"/>
    <n v="125"/>
    <n v="2555"/>
    <n v="110"/>
    <d v="2023-10-13T00:00:00"/>
    <n v="94363"/>
    <n v="0"/>
    <n v="0"/>
    <n v="0"/>
    <m/>
    <m/>
    <m/>
    <m/>
    <m/>
    <m/>
    <m/>
    <s v="INV"/>
    <s v="I"/>
    <s v="NORMAL"/>
    <s v="OC"/>
    <m/>
    <m/>
    <m/>
    <s v="15-0517-00--0-E"/>
    <m/>
    <s v="AMPLIACION GG111/2015 28/12/2015"/>
  </r>
  <r>
    <x v="0"/>
    <x v="80"/>
    <m/>
    <s v="COTIZACION"/>
    <s v="JUNIO"/>
    <d v="2023-06-22T00:00:00"/>
    <s v="C-3-EDDY FAZ PACHECO"/>
    <n v="39800"/>
    <s v="OTROS REPUESTOS Y ACCESORIOS"/>
    <s v="MANTENIMIENTO Y SERVICIOS"/>
    <s v="PERCY BORIS ROJAS BILBAO"/>
    <s v="ADQ.MANTTO Y SERV. 88/2023"/>
    <d v="2023-07-05T00:00:00"/>
    <m/>
    <n v="393"/>
    <s v="BIEN"/>
    <x v="79"/>
    <n v="125361"/>
    <x v="4"/>
    <x v="391"/>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5"/>
    <s v="CONJUNTO ARRANCADOR (12V) Nº DE PARTE 28100-17091 "/>
    <s v="PZA"/>
    <n v="2"/>
    <m/>
    <n v="0"/>
    <m/>
    <m/>
    <n v="156"/>
    <n v="0"/>
    <n v="0"/>
    <n v="0"/>
    <n v="0"/>
    <n v="0"/>
    <d v="1899-12-30T00:00:00"/>
    <s v="SEPTIEMBRE"/>
    <s v="09/05/2159"/>
    <n v="125"/>
    <n v="2555"/>
    <n v="110"/>
    <d v="2023-10-14T00:00:00"/>
    <n v="94728"/>
    <n v="0"/>
    <n v="0"/>
    <n v="0"/>
    <m/>
    <n v="5553"/>
    <d v="2016-04-12T00:00:00"/>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5"/>
    <x v="392"/>
    <x v="4"/>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6"/>
    <s v="JUEGO DE INJECTORES Nº DE PARTE 23600-19075 "/>
    <s v="JGO"/>
    <n v="8"/>
    <m/>
    <n v="0"/>
    <m/>
    <m/>
    <n v="157"/>
    <n v="0"/>
    <n v="0"/>
    <n v="0"/>
    <n v="0"/>
    <n v="0"/>
    <d v="1899-12-30T00:00:00"/>
    <s v="OCTUBRE"/>
    <s v="09/05/2160"/>
    <n v="125"/>
    <n v="2555"/>
    <n v="110"/>
    <d v="2023-10-15T00:00:00"/>
    <n v="95094"/>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6"/>
    <x v="393"/>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7"/>
    <s v="SUBCONJUNTO BOMBA INYECCION Nº DE PARTE 22100-1C380 "/>
    <s v="PZA"/>
    <n v="1"/>
    <m/>
    <n v="0"/>
    <m/>
    <m/>
    <n v="158"/>
    <n v="0"/>
    <n v="0"/>
    <n v="0"/>
    <n v="0"/>
    <n v="0"/>
    <d v="1899-12-30T00:00:00"/>
    <s v="NOVIEMBRE"/>
    <s v="09/05/2161"/>
    <n v="125"/>
    <n v="2555"/>
    <n v="110"/>
    <d v="2023-10-16T00:00:00"/>
    <n v="95459"/>
    <n v="0"/>
    <n v="0"/>
    <n v="0"/>
    <m/>
    <m/>
    <m/>
    <m/>
    <s v="JUN"/>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7"/>
    <x v="39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8"/>
    <s v="CONJUNTO DISCO EMBRAGUE Nº DE PARTE 31250-60431 "/>
    <s v="PZA"/>
    <n v="2"/>
    <m/>
    <n v="0"/>
    <m/>
    <m/>
    <n v="159"/>
    <n v="0"/>
    <n v="0"/>
    <n v="0"/>
    <n v="0"/>
    <n v="0"/>
    <d v="1899-12-30T00:00:00"/>
    <s v="DICIEMBRE"/>
    <s v="09/05/2162"/>
    <n v="125"/>
    <n v="2555"/>
    <n v="110"/>
    <d v="2023-10-17T00:00:00"/>
    <n v="95824"/>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8"/>
    <x v="395"/>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9"/>
    <s v="CONJUNTO COJINETE, DESEMBRAGUE Nº DE PARTE 31230-60201 "/>
    <s v="PZA"/>
    <n v="2"/>
    <m/>
    <n v="0"/>
    <m/>
    <m/>
    <n v="160"/>
    <n v="0"/>
    <n v="0"/>
    <n v="0"/>
    <n v="0"/>
    <n v="0"/>
    <d v="1899-12-30T00:00:00"/>
    <s v="ENERO"/>
    <s v="09/05/2163"/>
    <n v="125"/>
    <n v="2555"/>
    <n v="110"/>
    <d v="2023-10-18T00:00:00"/>
    <n v="96189"/>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9"/>
    <x v="396"/>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0"/>
    <s v="CONJUNTO REFORZADOR FRENO Nº DE PARTE 44610-6A280 "/>
    <s v="PZA"/>
    <n v="1"/>
    <m/>
    <n v="0"/>
    <m/>
    <m/>
    <n v="161"/>
    <n v="0"/>
    <n v="0"/>
    <n v="0"/>
    <n v="0"/>
    <n v="0"/>
    <d v="1899-12-30T00:00:00"/>
    <s v="FEBRERO"/>
    <s v="09/05/2164"/>
    <n v="125"/>
    <n v="2555"/>
    <n v="110"/>
    <d v="2023-10-19T00:00:00"/>
    <n v="96555"/>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0"/>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m/>
    <n v="39800"/>
    <n v="11"/>
    <s v="CONJUNTO CILINDRO FRENO DISCO, DERECHO Nº DE PARTE 47730-60120 "/>
    <s v="PZA"/>
    <n v="2"/>
    <m/>
    <n v="0"/>
    <m/>
    <m/>
    <n v="162"/>
    <n v="0"/>
    <n v="0"/>
    <n v="0"/>
    <n v="0"/>
    <n v="0"/>
    <d v="1899-12-30T00:00:00"/>
    <s v="MARZO"/>
    <s v="09/05/2165"/>
    <n v="125"/>
    <n v="2555"/>
    <n v="110"/>
    <d v="2023-10-20T00:00:00"/>
    <n v="96920"/>
    <n v="0"/>
    <n v="0"/>
    <n v="0"/>
    <m/>
    <m/>
    <m/>
    <m/>
    <m/>
    <m/>
    <m/>
    <s v="INV"/>
    <s v="I"/>
    <s v="NORMAL"/>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11"/>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2"/>
    <s v="CONJUNTO CILINDRO FRENO DISCO, IZQUIERDO Nº DE PARTE 47750-60120 "/>
    <s v="PZA"/>
    <n v="2"/>
    <m/>
    <n v="0"/>
    <m/>
    <m/>
    <n v="163"/>
    <n v="0"/>
    <n v="0"/>
    <n v="0"/>
    <n v="0"/>
    <n v="0"/>
    <d v="1899-12-30T00:00:00"/>
    <s v="ABRIL"/>
    <s v="09/05/2166"/>
    <n v="125"/>
    <n v="2555"/>
    <n v="110"/>
    <d v="2023-10-21T00:00:00"/>
    <n v="97285"/>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2"/>
    <x v="39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3"/>
    <s v="CONJ. CILINDRO, FRENOS RUEDA TR. (DER. IZQ.FR.O SUP.) Nº DE PARTE 47550-60120 "/>
    <s v="PZA"/>
    <n v="4"/>
    <m/>
    <n v="0"/>
    <m/>
    <m/>
    <n v="164"/>
    <n v="0"/>
    <n v="0"/>
    <n v="0"/>
    <n v="0"/>
    <n v="0"/>
    <d v="1899-12-30T00:00:00"/>
    <s v="MAYO"/>
    <s v="09/05/2167"/>
    <n v="125"/>
    <n v="2555"/>
    <n v="110"/>
    <d v="2023-10-22T00:00:00"/>
    <n v="97650"/>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3"/>
    <x v="400"/>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4"/>
    <s v="JUEGO CRUCETAS, JUNTA UNIVERSAL ARBOL CARDAN FR. Nº DE PARTE 04371-60070 "/>
    <s v="JGO"/>
    <n v="6"/>
    <m/>
    <n v="0"/>
    <m/>
    <m/>
    <n v="165"/>
    <n v="0"/>
    <n v="0"/>
    <n v="0"/>
    <n v="0"/>
    <n v="0"/>
    <d v="1899-12-30T00:00:00"/>
    <s v="JUNIO"/>
    <s v="09/05/2168"/>
    <n v="125"/>
    <n v="2555"/>
    <n v="110"/>
    <d v="2023-10-23T00:00:00"/>
    <n v="9801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4"/>
    <x v="401"/>
    <x v="8"/>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5"/>
    <s v="JUEGO CRUCETAS, JUNTA UNIVERSAL ARBOL CARDAN TR Nº DE PARTE 04371-36050 "/>
    <s v="JGO"/>
    <n v="6"/>
    <m/>
    <n v="0"/>
    <m/>
    <m/>
    <n v="166"/>
    <n v="0"/>
    <n v="0"/>
    <n v="0"/>
    <n v="0"/>
    <n v="0"/>
    <d v="1899-12-30T00:00:00"/>
    <s v="JULIO"/>
    <s v="09/05/2169"/>
    <n v="125"/>
    <n v="2555"/>
    <n v="110"/>
    <d v="2023-10-24T00:00:00"/>
    <n v="9838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5"/>
    <x v="40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6"/>
    <s v="DISCO FRONTAL DE FRENO Nº DE PARTE 43512-60141 "/>
    <s v="PZA"/>
    <n v="4"/>
    <m/>
    <n v="0"/>
    <m/>
    <m/>
    <n v="167"/>
    <n v="0"/>
    <n v="0"/>
    <n v="0"/>
    <n v="0"/>
    <n v="0"/>
    <d v="1899-12-30T00:00:00"/>
    <s v="AGOSTO"/>
    <s v="09/05/2170"/>
    <n v="125"/>
    <n v="2555"/>
    <n v="110"/>
    <d v="2023-10-25T00:00:00"/>
    <n v="98746"/>
    <n v="0"/>
    <n v="0"/>
    <n v="0"/>
    <m/>
    <m/>
    <m/>
    <m/>
    <m/>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6"/>
    <x v="40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7"/>
    <s v="COJINETE (INT.CUBO EJE FR., IZQ. DER.) Nº DE PARTE 90368-49084 "/>
    <s v="PZA"/>
    <n v="4"/>
    <m/>
    <n v="0"/>
    <m/>
    <m/>
    <n v="168"/>
    <n v="0"/>
    <n v="0"/>
    <n v="0"/>
    <n v="0"/>
    <n v="0"/>
    <d v="1899-12-30T00:00:00"/>
    <s v="SEPTIEMBRE"/>
    <s v="09/05/2171"/>
    <n v="125"/>
    <n v="2555"/>
    <n v="110"/>
    <d v="2023-10-26T00:00:00"/>
    <n v="99111"/>
    <n v="0"/>
    <n v="0"/>
    <n v="0"/>
    <m/>
    <m/>
    <m/>
    <m/>
    <s v="ABR"/>
    <m/>
    <m/>
    <m/>
    <s v="L"/>
    <m/>
    <s v="OC"/>
    <m/>
    <s v="15-0517-00-570122-0-E"/>
    <m/>
    <n v="1753345"/>
    <m/>
    <m/>
  </r>
  <r>
    <x v="0"/>
    <x v="80"/>
    <m/>
    <s v="COTIZACION"/>
    <s v="JUNIO"/>
    <d v="2023-06-22T00:00:00"/>
    <s v="C-3-EDDY FAZ PACHECO"/>
    <n v="39800"/>
    <s v="OTROS REPUESTOS Y ACCESORIOS"/>
    <s v="MANTENIMIENTO Y SERVICIOS"/>
    <s v="PERCY BORIS ROJAS BILBAO"/>
    <s v="ADQ.MANTTO Y SERV. 88/2023"/>
    <d v="2023-07-05T00:00:00"/>
    <m/>
    <n v="393"/>
    <s v="BIEN"/>
    <x v="79"/>
    <n v="125361"/>
    <x v="17"/>
    <x v="40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8"/>
    <s v="COJINETE (EXT.CUBO EJE FR., IZQ. DER.) Nº DE PARTE 90368-45087 "/>
    <s v="PZA"/>
    <n v="4"/>
    <m/>
    <n v="0"/>
    <m/>
    <m/>
    <n v="169"/>
    <n v="0"/>
    <n v="0"/>
    <n v="0"/>
    <n v="0"/>
    <n v="0"/>
    <d v="1899-12-30T00:00:00"/>
    <s v="OCTUBRE"/>
    <s v="09/05/2172"/>
    <n v="125"/>
    <n v="2555"/>
    <n v="110"/>
    <d v="2023-10-27T00:00:00"/>
    <n v="99477"/>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8"/>
    <x v="40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19"/>
    <s v="ARANDELA, (CUBO EJE FRONTAL DER. IZQ-) Nº DE PARTE 90214-42030 "/>
    <s v="PZA"/>
    <n v="4"/>
    <m/>
    <m/>
    <m/>
    <m/>
    <n v="170"/>
    <n v="0"/>
    <n v="0"/>
    <n v="0"/>
    <n v="0"/>
    <n v="0"/>
    <d v="1899-12-30T00:00:00"/>
    <s v="NOVIEMBRE"/>
    <s v="09/05/2173"/>
    <n v="125"/>
    <n v="2555"/>
    <n v="110"/>
    <d v="2023-10-28T00:00:00"/>
    <n v="99842"/>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19"/>
    <x v="406"/>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0"/>
    <s v="TUERCA, AJUSTE RUEDA FR., DER. IZQ. Nº DE PARTE 43521-60011 "/>
    <s v="PZA"/>
    <n v="12"/>
    <m/>
    <m/>
    <m/>
    <m/>
    <n v="171"/>
    <n v="0"/>
    <n v="0"/>
    <n v="0"/>
    <n v="0"/>
    <n v="0"/>
    <d v="1899-12-30T00:00:00"/>
    <s v="DICIEMBRE"/>
    <s v="09/05/2174"/>
    <n v="125"/>
    <n v="2555"/>
    <n v="110"/>
    <d v="2023-10-29T00:00:00"/>
    <n v="100207"/>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0"/>
    <x v="407"/>
    <x v="3"/>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1"/>
    <s v="ARANDELA, CIERRE AJUSTE RUEDA FR., IZQ. DER. Nº DE PARTE 90215-42025 "/>
    <s v="PZA"/>
    <n v="12"/>
    <m/>
    <m/>
    <m/>
    <m/>
    <n v="172"/>
    <n v="0"/>
    <n v="0"/>
    <n v="0"/>
    <n v="0"/>
    <n v="0"/>
    <d v="1899-12-30T00:00:00"/>
    <s v="ENERO"/>
    <s v="09/05/2175"/>
    <n v="125"/>
    <n v="2555"/>
    <n v="110"/>
    <d v="2023-10-30T00:00:00"/>
    <n v="100572"/>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1"/>
    <x v="408"/>
    <x v="16"/>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2"/>
    <s v="CONJUNTO BOMBA PALETAS Nº DE PARTE 44310-60450 "/>
    <s v="PZA"/>
    <n v="1"/>
    <m/>
    <m/>
    <m/>
    <m/>
    <n v="173"/>
    <n v="0"/>
    <n v="0"/>
    <n v="0"/>
    <n v="0"/>
    <n v="0"/>
    <d v="1899-12-30T00:00:00"/>
    <s v="FEBRERO"/>
    <s v="09/05/2176"/>
    <n v="125"/>
    <n v="2555"/>
    <n v="110"/>
    <d v="2023-10-31T00:00:00"/>
    <n v="100938"/>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2"/>
    <x v="409"/>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3"/>
    <s v="CONJUNTO AMORTIGUADOR DIRECCION Nº DE PARTE 45700-69175 "/>
    <s v="PZA"/>
    <n v="2"/>
    <m/>
    <m/>
    <m/>
    <m/>
    <n v="174"/>
    <n v="0"/>
    <n v="0"/>
    <n v="0"/>
    <n v="0"/>
    <n v="0"/>
    <d v="1899-12-30T00:00:00"/>
    <s v="MARZO"/>
    <s v="09/05/2177"/>
    <n v="125"/>
    <n v="2555"/>
    <n v="110"/>
    <d v="2023-11-01T00:00:00"/>
    <n v="101303"/>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3"/>
    <x v="410"/>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4"/>
    <s v="SUBCONJUNTO EXTREMO IZQUIERDO, BARRA RELE DIRECCION Nº DE PARTE 45045-69075 "/>
    <s v="PZA"/>
    <n v="4"/>
    <m/>
    <m/>
    <m/>
    <m/>
    <n v="175"/>
    <n v="0"/>
    <n v="0"/>
    <n v="0"/>
    <n v="0"/>
    <n v="0"/>
    <d v="1899-12-30T00:00:00"/>
    <s v="ABRIL"/>
    <s v="09/05/2178"/>
    <n v="125"/>
    <n v="2555"/>
    <n v="110"/>
    <d v="2023-11-02T00:00:00"/>
    <n v="101668"/>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4"/>
    <x v="411"/>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5"/>
    <s v="SUBCONJUNTO EXTREMO DERECHO, BARRA RELE DIRECCION Nº DE PARTE 45044-69145 "/>
    <s v="PZA"/>
    <n v="4"/>
    <m/>
    <m/>
    <m/>
    <m/>
    <n v="176"/>
    <n v="0"/>
    <n v="0"/>
    <n v="0"/>
    <n v="0"/>
    <n v="0"/>
    <d v="1899-12-30T00:00:00"/>
    <s v="MAYO"/>
    <s v="09/05/2179"/>
    <n v="125"/>
    <n v="2555"/>
    <n v="110"/>
    <d v="2023-11-03T00:00:00"/>
    <n v="102033"/>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5"/>
    <x v="41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6"/>
    <s v="SUBCONJUNTO EXTREMO DERECHO, BARRA ACOPLAMIENTO Nº DE PARTE 45047-69085 "/>
    <s v="PZA"/>
    <n v="4"/>
    <m/>
    <m/>
    <m/>
    <m/>
    <n v="177"/>
    <n v="0"/>
    <n v="0"/>
    <n v="0"/>
    <n v="0"/>
    <n v="0"/>
    <d v="1899-12-30T00:00:00"/>
    <s v="JUNIO"/>
    <s v="09/05/2180"/>
    <n v="125"/>
    <n v="2555"/>
    <n v="110"/>
    <d v="2023-11-04T00:00:00"/>
    <n v="102399"/>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6"/>
    <x v="41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7"/>
    <s v="SUBCONJUNTO EXTREMO IZQUIERDO, BARRA ACOPLAMIENTO Nº DE PARTE 45046-69135 "/>
    <s v="PZA"/>
    <n v="4"/>
    <m/>
    <n v="0"/>
    <m/>
    <m/>
    <n v="178"/>
    <n v="0"/>
    <n v="0"/>
    <n v="0"/>
    <n v="0"/>
    <n v="0"/>
    <d v="1899-12-30T00:00:00"/>
    <s v="JULIO"/>
    <s v="09/05/2181"/>
    <n v="125"/>
    <n v="2555"/>
    <n v="110"/>
    <d v="2023-11-05T00:00:00"/>
    <n v="102764"/>
    <n v="0"/>
    <n v="0"/>
    <n v="0"/>
    <n v="4721"/>
    <n v="4170"/>
    <m/>
    <m/>
    <s v="MAY"/>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7"/>
    <x v="414"/>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8"/>
    <s v="SUBCONJUNTO CILINDRO PRINCIPAL FRENO Nº DE PARTE 47201-60A00 "/>
    <s v="PZA"/>
    <n v="2"/>
    <m/>
    <m/>
    <m/>
    <m/>
    <n v="179"/>
    <n v="0"/>
    <n v="0"/>
    <n v="0"/>
    <n v="0"/>
    <n v="0"/>
    <d v="1899-12-30T00:00:00"/>
    <s v="AGOSTO"/>
    <s v="09/05/2182"/>
    <n v="125"/>
    <n v="2555"/>
    <n v="110"/>
    <d v="2023-11-06T00:00:00"/>
    <n v="103129"/>
    <n v="0"/>
    <n v="0"/>
    <n v="0"/>
    <n v="4873"/>
    <n v="4309"/>
    <m/>
    <m/>
    <s v="JUN"/>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8"/>
    <x v="415"/>
    <x v="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29"/>
    <s v="JUEGO PASTILLA, FRENO DISCO, FR. Nº DE PARTE 04465-60340 "/>
    <s v="JGO"/>
    <n v="10"/>
    <m/>
    <m/>
    <m/>
    <m/>
    <n v="180"/>
    <n v="0"/>
    <n v="0"/>
    <n v="0"/>
    <n v="0"/>
    <n v="0"/>
    <d v="1899-12-30T00:00:00"/>
    <s v="SEPTIEMBRE"/>
    <s v="09/05/2183"/>
    <n v="125"/>
    <n v="2555"/>
    <n v="110"/>
    <d v="2023-11-07T00:00:00"/>
    <n v="103494"/>
    <n v="0"/>
    <n v="0"/>
    <n v="0"/>
    <n v="4987"/>
    <n v="4426"/>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29"/>
    <x v="397"/>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0"/>
    <s v="CONJUNTO CILINDRO FRENO DISCO, DERECHO Nº DE PARTE 47730-60120 "/>
    <s v="PZA"/>
    <n v="2"/>
    <m/>
    <m/>
    <m/>
    <m/>
    <n v="181"/>
    <n v="0"/>
    <n v="0"/>
    <n v="0"/>
    <n v="0"/>
    <n v="0"/>
    <d v="1899-12-30T00:00:00"/>
    <s v="OCTUBRE"/>
    <s v="09/05/2184"/>
    <n v="125"/>
    <n v="2555"/>
    <n v="110"/>
    <d v="2023-11-08T00:00:00"/>
    <n v="103860"/>
    <n v="0"/>
    <n v="0"/>
    <n v="0"/>
    <n v="5118"/>
    <n v="4530"/>
    <m/>
    <m/>
    <s v="JUL"/>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0"/>
    <x v="398"/>
    <x v="7"/>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1"/>
    <s v="CONJUNTO CILINDRO FRENO DISCO, IZQUIERDO Nº DE PARTE 47750-60120 "/>
    <s v="PZA"/>
    <n v="2"/>
    <m/>
    <m/>
    <m/>
    <m/>
    <n v="182"/>
    <n v="0"/>
    <n v="0"/>
    <n v="0"/>
    <n v="0"/>
    <n v="0"/>
    <d v="1899-12-30T00:00:00"/>
    <s v="NOVIEMBRE"/>
    <s v="09/05/2185"/>
    <n v="125"/>
    <n v="2555"/>
    <n v="110"/>
    <d v="2023-11-09T00:00:00"/>
    <n v="104225"/>
    <n v="0"/>
    <n v="0"/>
    <n v="0"/>
    <n v="5309"/>
    <n v="4716"/>
    <m/>
    <m/>
    <s v="AGO"/>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1"/>
    <x v="416"/>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2"/>
    <s v="JUEGO ZAPATA FRENO POSTERIOR Nº DE PARTE 04495-60070 "/>
    <s v="JGO"/>
    <n v="4"/>
    <m/>
    <m/>
    <m/>
    <m/>
    <n v="183"/>
    <n v="0"/>
    <n v="0"/>
    <n v="0"/>
    <n v="0"/>
    <n v="0"/>
    <d v="1899-12-30T00:00:00"/>
    <s v="DICIEMBRE"/>
    <s v="09/05/2186"/>
    <n v="125"/>
    <n v="2555"/>
    <n v="110"/>
    <d v="2023-11-10T00:00:00"/>
    <n v="104590"/>
    <n v="0"/>
    <n v="0"/>
    <n v="0"/>
    <n v="5381"/>
    <n v="4778"/>
    <m/>
    <m/>
    <s v="SEP"/>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2"/>
    <x v="417"/>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3"/>
    <s v="CONJ.CILINDRO, FRENOS RUEDA TR. (DER. IZQ.FR.O SUP.) Nº DE PARTE 47550-60120 "/>
    <s v="PZA"/>
    <n v="4"/>
    <m/>
    <m/>
    <m/>
    <m/>
    <n v="184"/>
    <n v="0"/>
    <n v="0"/>
    <n v="0"/>
    <n v="0"/>
    <n v="0"/>
    <d v="1899-12-30T00:00:00"/>
    <s v="ENERO"/>
    <s v="09/05/2187"/>
    <n v="125"/>
    <n v="2555"/>
    <n v="110"/>
    <d v="2023-11-11T00:00:00"/>
    <n v="104955"/>
    <n v="0"/>
    <n v="0"/>
    <n v="0"/>
    <n v="5483"/>
    <n v="4981"/>
    <m/>
    <m/>
    <s v="OCT"/>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3"/>
    <x v="418"/>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4"/>
    <s v="BUJE (PARA MUNON DIRECCION) Nº DE PARTE 90381-35001 "/>
    <s v="PZA"/>
    <n v="8"/>
    <m/>
    <m/>
    <m/>
    <m/>
    <n v="185"/>
    <n v="0"/>
    <n v="0"/>
    <n v="0"/>
    <n v="0"/>
    <n v="0"/>
    <d v="1899-12-30T00:00:00"/>
    <s v="FEBRERO"/>
    <s v="09/05/2188"/>
    <n v="125"/>
    <n v="2555"/>
    <n v="110"/>
    <d v="2023-11-12T00:00:00"/>
    <n v="105321"/>
    <n v="0"/>
    <n v="0"/>
    <n v="0"/>
    <n v="5667"/>
    <n v="5070"/>
    <m/>
    <m/>
    <s v="NOV"/>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4"/>
    <x v="419"/>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5"/>
    <s v="BEARING NEEDLE Nº DE PARTE 90364-33011 "/>
    <s v="PZA"/>
    <n v="4"/>
    <m/>
    <m/>
    <m/>
    <m/>
    <n v="186"/>
    <n v="0"/>
    <n v="0"/>
    <n v="0"/>
    <n v="0"/>
    <n v="0"/>
    <d v="1899-12-30T00:00:00"/>
    <s v="MARZO"/>
    <s v="09/05/2189"/>
    <n v="125"/>
    <n v="2555"/>
    <n v="110"/>
    <d v="2023-11-13T00:00:00"/>
    <n v="105686"/>
    <n v="0"/>
    <n v="0"/>
    <n v="0"/>
    <m/>
    <m/>
    <m/>
    <m/>
    <s v="DIC"/>
    <m/>
    <m/>
    <m/>
    <s v="L"/>
    <s v="NORMAL"/>
    <s v="OC"/>
    <n v="314988"/>
    <n v="1772184"/>
    <m/>
    <s v="15-0517-00-571237-0-E "/>
    <m/>
    <m/>
  </r>
  <r>
    <x v="0"/>
    <x v="80"/>
    <m/>
    <s v="COTIZACION"/>
    <s v="JUNIO"/>
    <d v="2023-06-22T00:00:00"/>
    <s v="C-3-EDDY FAZ PACHECO"/>
    <n v="39800"/>
    <s v="OTROS REPUESTOS Y ACCESORIOS"/>
    <s v="MANTENIMIENTO Y SERVICIOS"/>
    <s v="PERCY BORIS ROJAS BILBAO"/>
    <s v="ADQ.MANTTO Y SERV. 88/2023"/>
    <d v="2023-07-05T00:00:00"/>
    <m/>
    <n v="393"/>
    <s v="BIEN"/>
    <x v="79"/>
    <n v="125361"/>
    <x v="35"/>
    <x v="42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6"/>
    <s v="CONJUNTO DE AMORTIGUADOR, FRONTAL DERECHO, IZQUIERDO Nº DE PARTE 48511-69675 "/>
    <s v="PZA"/>
    <n v="6"/>
    <m/>
    <n v="0"/>
    <m/>
    <m/>
    <n v="187"/>
    <n v="0"/>
    <n v="0"/>
    <n v="0"/>
    <n v="0"/>
    <n v="0"/>
    <d v="1899-12-30T00:00:00"/>
    <s v="ABRIL"/>
    <s v="09/05/2190"/>
    <n v="125"/>
    <n v="2555"/>
    <n v="110"/>
    <d v="2023-11-14T00:00:00"/>
    <n v="106051"/>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6"/>
    <x v="421"/>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7"/>
    <s v="BUSH (FOR FRONT STABILIZER BAR) Nº DE PARTE 90385-13009 "/>
    <s v="PZA"/>
    <n v="10"/>
    <m/>
    <n v="0"/>
    <m/>
    <m/>
    <n v="188"/>
    <n v="0"/>
    <n v="0"/>
    <n v="0"/>
    <n v="0"/>
    <n v="0"/>
    <d v="1899-12-30T00:00:00"/>
    <s v="MAYO"/>
    <s v="09/05/2191"/>
    <n v="125"/>
    <n v="2555"/>
    <n v="110"/>
    <d v="2023-11-15T00:00:00"/>
    <n v="106416"/>
    <n v="0"/>
    <n v="0"/>
    <n v="0"/>
    <m/>
    <m/>
    <m/>
    <m/>
    <m/>
    <m/>
    <m/>
    <m/>
    <s v="L"/>
    <s v="NORMAL"/>
    <s v="OC"/>
    <m/>
    <s v="15-0517-00-580540-0-E"/>
    <m/>
    <n v="1792340"/>
    <m/>
    <m/>
  </r>
  <r>
    <x v="0"/>
    <x v="80"/>
    <m/>
    <s v="COTIZACION"/>
    <s v="JUNIO"/>
    <d v="2023-06-22T00:00:00"/>
    <s v="C-3-EDDY FAZ PACHECO"/>
    <n v="39800"/>
    <s v="OTROS REPUESTOS Y ACCESORIOS"/>
    <s v="MANTENIMIENTO Y SERVICIOS"/>
    <s v="PERCY BORIS ROJAS BILBAO"/>
    <s v="ADQ.MANTTO Y SERV. 88/2023"/>
    <d v="2023-07-05T00:00:00"/>
    <m/>
    <n v="393"/>
    <s v="BIEN"/>
    <x v="79"/>
    <n v="125361"/>
    <x v="37"/>
    <x v="422"/>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8"/>
    <s v="BUJE, BARRA ESTABILIZADORA FR., NO. 1 Nº DE PARTE 48815-60170 "/>
    <s v="PZA"/>
    <n v="10"/>
    <m/>
    <n v="0"/>
    <m/>
    <m/>
    <n v="189"/>
    <n v="0"/>
    <n v="0"/>
    <n v="0"/>
    <n v="0"/>
    <n v="0"/>
    <d v="1899-12-30T00:00:00"/>
    <s v="JUNIO"/>
    <s v="09/05/2192"/>
    <n v="125"/>
    <n v="2555"/>
    <n v="110"/>
    <d v="2023-11-16T00:00:00"/>
    <n v="106782"/>
    <n v="0"/>
    <n v="0"/>
    <n v="0"/>
    <m/>
    <m/>
    <m/>
    <m/>
    <m/>
    <m/>
    <m/>
    <s v="GASTO"/>
    <s v="L"/>
    <m/>
    <s v="OC"/>
    <n v="79"/>
    <s v="15-0517-00-570302-0-E"/>
    <m/>
    <n v="1754047"/>
    <m/>
    <m/>
  </r>
  <r>
    <x v="0"/>
    <x v="80"/>
    <m/>
    <s v="COTIZACION"/>
    <s v="JUNIO"/>
    <d v="2023-06-22T00:00:00"/>
    <s v="C-3-EDDY FAZ PACHECO"/>
    <n v="39800"/>
    <s v="OTROS REPUESTOS Y ACCESORIOS"/>
    <s v="MANTENIMIENTO Y SERVICIOS"/>
    <s v="PERCY BORIS ROJAS BILBAO"/>
    <s v="ADQ.MANTTO Y SERV. 88/2023"/>
    <d v="2023-07-05T00:00:00"/>
    <m/>
    <n v="393"/>
    <s v="BIEN"/>
    <x v="79"/>
    <n v="125361"/>
    <x v="38"/>
    <x v="42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39"/>
    <s v="SUBCONJUNTO ARTICULACION, ESTABILIZADOR FRONTAL Nº DE PARTE 48802-60120 "/>
    <s v="PZA"/>
    <n v="4"/>
    <m/>
    <n v="0"/>
    <m/>
    <m/>
    <n v="190"/>
    <n v="0"/>
    <n v="0"/>
    <n v="0"/>
    <n v="0"/>
    <n v="0"/>
    <d v="1899-12-30T00:00:00"/>
    <s v="JULIO"/>
    <s v="09/05/2193"/>
    <n v="125"/>
    <n v="2555"/>
    <n v="110"/>
    <d v="2023-11-17T00:00:00"/>
    <n v="10714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39"/>
    <x v="424"/>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0"/>
    <s v="CONJUNTO BARRA, CONTROL LATERAL FRONTAL Nº DE PARTE 48740-60140 "/>
    <s v="PZA"/>
    <n v="4"/>
    <m/>
    <n v="0"/>
    <m/>
    <m/>
    <n v="191"/>
    <n v="0"/>
    <n v="0"/>
    <n v="0"/>
    <n v="0"/>
    <n v="0"/>
    <d v="1899-12-30T00:00:00"/>
    <s v="AGOSTO"/>
    <s v="09/05/2194"/>
    <n v="125"/>
    <n v="2555"/>
    <n v="110"/>
    <d v="2023-11-18T00:00:00"/>
    <n v="107512"/>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0"/>
    <x v="425"/>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1"/>
    <s v="SUBCONJUNTO BUJE, BARRA CONTROL LATERAL Nº DE PARTE 48706-60070 "/>
    <s v="PZA"/>
    <n v="4"/>
    <m/>
    <n v="0"/>
    <m/>
    <m/>
    <n v="192"/>
    <n v="0"/>
    <n v="0"/>
    <n v="0"/>
    <n v="0"/>
    <n v="0"/>
    <d v="1899-12-30T00:00:00"/>
    <s v="SEPTIEMBRE"/>
    <s v="09/05/2195"/>
    <n v="125"/>
    <n v="2555"/>
    <n v="110"/>
    <d v="2023-11-19T00:00:00"/>
    <n v="107877"/>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1"/>
    <x v="426"/>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2"/>
    <s v="CONJUNTO AMOTIGUADOR POSTERIOR IZQUIERDO, DERECHO Nº DE PARTE 48531-69865 "/>
    <s v="PZA"/>
    <n v="4"/>
    <m/>
    <n v="0"/>
    <m/>
    <m/>
    <n v="193"/>
    <n v="0"/>
    <n v="0"/>
    <n v="0"/>
    <n v="0"/>
    <n v="0"/>
    <d v="1899-12-30T00:00:00"/>
    <s v="OCTUBRE"/>
    <s v="09/05/2196"/>
    <n v="125"/>
    <n v="2555"/>
    <n v="110"/>
    <d v="2023-11-20T00:00:00"/>
    <n v="10824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2"/>
    <x v="427"/>
    <x v="29"/>
    <x v="19"/>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3"/>
    <s v="JUEGO PASADOR RESORTE POSTERIOR Nº DE PARTE 04484-60110 "/>
    <s v="JGO"/>
    <n v="4"/>
    <m/>
    <n v="0"/>
    <m/>
    <m/>
    <n v="194"/>
    <n v="0"/>
    <n v="0"/>
    <n v="0"/>
    <n v="0"/>
    <n v="0"/>
    <d v="1899-12-30T00:00:00"/>
    <s v="NOVIEMBRE"/>
    <s v="09/05/2197"/>
    <n v="125"/>
    <n v="2555"/>
    <n v="110"/>
    <d v="2023-11-21T00:00:00"/>
    <n v="10860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3"/>
    <x v="428"/>
    <x v="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4"/>
    <s v="BUJE (GEMELO RESORTE POSTERIOR) Nº DE PARTE 90385-18021 "/>
    <s v="PZA"/>
    <n v="10"/>
    <m/>
    <n v="0"/>
    <m/>
    <m/>
    <n v="195"/>
    <n v="0"/>
    <n v="0"/>
    <n v="0"/>
    <n v="0"/>
    <n v="0"/>
    <d v="1899-12-30T00:00:00"/>
    <s v="DICIEMBRE"/>
    <s v="09/05/2198"/>
    <n v="125"/>
    <n v="2555"/>
    <n v="110"/>
    <d v="2023-11-22T00:00:00"/>
    <n v="10897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4"/>
    <x v="429"/>
    <x v="4"/>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5"/>
    <s v="BUSH STABILIZE Nº DE PARTE 90385-11021 "/>
    <s v="PZA"/>
    <n v="8"/>
    <m/>
    <n v="0"/>
    <m/>
    <m/>
    <n v="196"/>
    <n v="0"/>
    <n v="0"/>
    <n v="0"/>
    <n v="0"/>
    <n v="0"/>
    <d v="1899-12-30T00:00:00"/>
    <s v="ENERO"/>
    <s v="09/05/2199"/>
    <n v="125"/>
    <n v="2555"/>
    <n v="110"/>
    <d v="2023-11-23T00:00:00"/>
    <n v="10933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5"/>
    <x v="430"/>
    <x v="8"/>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6"/>
    <s v="SUBCONJUNTO ARTICULACION, ESTABILIZADOR Nº DE PARTE 48802-60090 "/>
    <s v="PZA"/>
    <n v="6"/>
    <m/>
    <n v="0"/>
    <m/>
    <m/>
    <n v="197"/>
    <n v="0"/>
    <n v="0"/>
    <n v="0"/>
    <n v="0"/>
    <n v="0"/>
    <d v="1899-12-30T00:00:00"/>
    <s v="FEBRERO"/>
    <s v="09/05/2200"/>
    <n v="125"/>
    <n v="2555"/>
    <n v="110"/>
    <d v="2023-11-24T00:00:00"/>
    <n v="109703"/>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6"/>
    <x v="431"/>
    <x v="3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7"/>
    <s v="BUJE, ESTABILIZADOR (POSTERIOR) Nº DE PARTE 48815-26020 "/>
    <s v="PZA"/>
    <n v="16"/>
    <m/>
    <n v="0"/>
    <m/>
    <m/>
    <n v="198"/>
    <n v="0"/>
    <n v="0"/>
    <n v="0"/>
    <n v="0"/>
    <n v="0"/>
    <d v="1899-12-30T00:00:00"/>
    <s v="MARZO"/>
    <s v="09/05/2201"/>
    <n v="125"/>
    <n v="2555"/>
    <n v="110"/>
    <d v="2023-11-25T00:00:00"/>
    <n v="110068"/>
    <n v="0"/>
    <n v="0"/>
    <n v="0"/>
    <m/>
    <m/>
    <m/>
    <m/>
    <m/>
    <m/>
    <m/>
    <m/>
    <s v="L"/>
    <s v="NORMAL"/>
    <s v="OC"/>
    <m/>
    <s v="15-0517-00-568958-0-E"/>
    <m/>
    <n v="1765777"/>
    <m/>
    <m/>
  </r>
  <r>
    <x v="0"/>
    <x v="80"/>
    <m/>
    <s v="COTIZACION"/>
    <s v="JUNIO"/>
    <d v="2023-06-22T00:00:00"/>
    <s v="C-3-EDDY FAZ PACHECO"/>
    <n v="39800"/>
    <s v="OTROS REPUESTOS Y ACCESORIOS"/>
    <s v="MANTENIMIENTO Y SERVICIOS"/>
    <s v="PERCY BORIS ROJAS BILBAO"/>
    <s v="ADQ.MANTTO Y SERV. 88/2023"/>
    <d v="2023-07-05T00:00:00"/>
    <m/>
    <n v="393"/>
    <s v="BIEN"/>
    <x v="79"/>
    <n v="125361"/>
    <x v="47"/>
    <x v="432"/>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8"/>
    <s v="SUBCONJ.CABLE, ESPIRAL Nº DE PARTE 84306-52100 "/>
    <s v="PZA"/>
    <n v="4"/>
    <m/>
    <n v="0"/>
    <m/>
    <m/>
    <n v="199"/>
    <n v="0"/>
    <n v="0"/>
    <n v="0"/>
    <n v="0"/>
    <n v="0"/>
    <d v="1899-12-30T00:00:00"/>
    <s v="ABRIL"/>
    <s v="09/05/2202"/>
    <n v="125"/>
    <n v="2555"/>
    <n v="110"/>
    <d v="2023-11-26T00:00:00"/>
    <n v="110433"/>
    <n v="0"/>
    <n v="0"/>
    <n v="0"/>
    <m/>
    <m/>
    <m/>
    <m/>
    <m/>
    <m/>
    <m/>
    <m/>
    <s v="L"/>
    <m/>
    <s v="OC"/>
    <m/>
    <m/>
    <m/>
    <s v="15-0517-00--0-E"/>
    <m/>
    <m/>
  </r>
  <r>
    <x v="0"/>
    <x v="80"/>
    <m/>
    <s v="COTIZACION"/>
    <s v="JUNIO"/>
    <d v="2023-06-22T00:00:00"/>
    <s v="C-3-EDDY FAZ PACHECO"/>
    <n v="39800"/>
    <s v="OTROS REPUESTOS Y ACCESORIOS"/>
    <s v="MANTENIMIENTO Y SERVICIOS"/>
    <s v="PERCY BORIS ROJAS BILBAO"/>
    <s v="ADQ.MANTTO Y SERV. 88/2023"/>
    <d v="2023-07-05T00:00:00"/>
    <m/>
    <n v="393"/>
    <s v="BIEN"/>
    <x v="79"/>
    <n v="125361"/>
    <x v="48"/>
    <x v="433"/>
    <x v="29"/>
    <x v="5"/>
    <x v="0"/>
    <x v="8"/>
    <x v="0"/>
    <s v="12/07/2023"/>
    <s v="12/07/2023"/>
    <s v="14:30"/>
    <s v="15:00"/>
    <s v="ERNESTO TOLEDO VARGAS"/>
    <s v="MARTIN DAVID TALLACAGUA POLOMINO"/>
    <s v="ERNESTO TOLEDO VARGAS"/>
    <m/>
    <m/>
    <m/>
    <m/>
    <m/>
    <m/>
    <m/>
    <n v="0"/>
    <m/>
    <m/>
    <m/>
    <n v="30"/>
    <m/>
    <m/>
    <m/>
    <m/>
    <s v="COLQUIRI"/>
    <m/>
    <m/>
    <s v="CLQ-23-CD-190/2023 ADQUISICION DE REPUESTOS PARA CAMIONETA TOYOTA LAND CRUISER DE LA EMPRESA MINERA COLQUIRI, SEGUNDA CONVOCATORIA (MODALIDAD DE CONTRATACION DIRECTA)"/>
    <s v="ADQ.MANTTO Y SERV. 88/2023"/>
    <n v="39800"/>
    <n v="49"/>
    <s v="RUEDA DISCO (COMPLETO) Nº DE PARTE 42610-60320 "/>
    <s v="PZA"/>
    <n v="4"/>
    <m/>
    <n v="0"/>
    <m/>
    <m/>
    <n v="200"/>
    <n v="0"/>
    <n v="0"/>
    <n v="0"/>
    <n v="0"/>
    <n v="0"/>
    <d v="1899-12-30T00:00:00"/>
    <s v="MAYO"/>
    <s v="09/05/2203"/>
    <n v="125"/>
    <n v="2555"/>
    <n v="110"/>
    <d v="2023-11-27T00:00:00"/>
    <n v="110798"/>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34"/>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16224.6"/>
    <n v="16224.6"/>
    <m/>
    <m/>
    <n v="1"/>
    <n v="16224.6"/>
    <n v="2331.1206896551726"/>
    <n v="2331.1206896551726"/>
    <n v="2028.075"/>
    <n v="0"/>
    <d v="2023-09-13T00:00:00"/>
    <s v="JULIO"/>
    <s v="28/07/2023"/>
    <n v="2"/>
    <n v="2"/>
    <n v="284"/>
    <d v="2023-07-30T00:00:00"/>
    <n v="-47"/>
    <n v="-3812.7810000000004"/>
    <n v="1135.7220000000002"/>
    <n v="18901.659"/>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35"/>
    <x v="7"/>
    <x v="5"/>
    <x v="47"/>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36"/>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37"/>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38"/>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39"/>
    <x v="59"/>
    <x v="10"/>
    <x v="48"/>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40"/>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50540.53"/>
    <n v="50540.53"/>
    <m/>
    <m/>
    <n v="1"/>
    <n v="50540.53"/>
    <n v="7261.5704022988502"/>
    <n v="7261.5704022988502"/>
    <n v="6317.5662499999999"/>
    <n v="0"/>
    <d v="2023-07-01T00:00:00"/>
    <s v="JUNIO"/>
    <s v="14/7/2023"/>
    <n v="0"/>
    <n v="2"/>
    <n v="282"/>
    <d v="2023-07-28T00:00:00"/>
    <n v="13"/>
    <n v="3285.13445"/>
    <n v="3537.8371000000002"/>
    <n v="43717.558450000004"/>
    <m/>
    <m/>
    <m/>
    <m/>
    <m/>
    <m/>
    <m/>
    <m/>
    <s v="L"/>
    <s v="NORMAL"/>
    <s v="CONTRATO"/>
    <m/>
    <s v="15-0517-00-569496-0-E"/>
    <m/>
    <n v="1776218"/>
    <m/>
    <m/>
  </r>
  <r>
    <x v="0"/>
    <x v="85"/>
    <m/>
    <s v="COTIZACION"/>
    <s v="ABRIL"/>
    <d v="2023-04-20T00:00:00"/>
    <s v="C-3-EDDY FAZ PACHECO"/>
    <n v="25900"/>
    <s v="SERVICIOS MANUALES"/>
    <s v="INGENIERIA Y PLANIFICACION"/>
    <s v="EDMY LYDIA MAGNE GUTIERREZ"/>
    <s v="CMB/EMC/O.CIV-ADQ/016/2023"/>
    <d v="2023-04-25T00:00:00"/>
    <m/>
    <n v="414"/>
    <s v="SERVICIO"/>
    <x v="84"/>
    <n v="100154.39"/>
    <x v="0"/>
    <x v="441"/>
    <x v="16"/>
    <x v="54"/>
    <x v="0"/>
    <x v="0"/>
    <x v="1"/>
    <s v="01/06/2023"/>
    <s v="01/06/2023"/>
    <s v="14:30"/>
    <s v="15:00"/>
    <s v="EDMY LYDIA MAGNE GUTIERREZ"/>
    <s v="HENRY LUNA CHINO"/>
    <s v="EDMY LIDYA MAGNE GUTIERREZ"/>
    <d v="2023-06-13T00:00:00"/>
    <s v="CMB/EMC/O.CIV-ADQ/INF-033/2023"/>
    <d v="2023-07-03T00:00:00"/>
    <s v="CD-201"/>
    <s v="CD-201"/>
    <s v="CD-201"/>
    <n v="98784.29"/>
    <s v="CD-201"/>
    <s v="EMC-UAL-223-CD-201/2023"/>
    <s v="GERMAN GONGORA CRUZ"/>
    <m/>
    <n v="30"/>
    <n v="75"/>
    <m/>
    <d v="2023-06-01T00:00:00"/>
    <s v="21/07/2023"/>
    <s v="COLQUIRI"/>
    <m/>
    <m/>
    <s v="CLQ-23-CD-201/2023 CONSTRUCCION BAÑOS - Planta Concentradora (Sector Molino SAG) Solo mano de Obra - SEGUNDA CONVOCATORIA "/>
    <s v="CMB/EMC/O.CIV-ADQ/016/2023"/>
    <n v="25900"/>
    <n v="1"/>
    <s v="CONSTRUCCION BAÑOS - Planta Concentradora (Sector Molino SAG) Solo mano de Obra "/>
    <s v="SERVICIO"/>
    <n v="1"/>
    <n v="98784.29"/>
    <n v="98784.29"/>
    <m/>
    <m/>
    <n v="0"/>
    <n v="0"/>
    <n v="14193.145114942528"/>
    <n v="0"/>
    <n v="0"/>
    <n v="0"/>
    <d v="2023-10-04T00:00:00"/>
    <s v="ENERO"/>
    <s v="09/05/2211"/>
    <n v="125"/>
    <n v="2555"/>
    <n v="110"/>
    <d v="2023-12-05T00:00:00"/>
    <n v="68517"/>
    <n v="0"/>
    <n v="0"/>
    <n v="0"/>
    <m/>
    <m/>
    <m/>
    <m/>
    <m/>
    <m/>
    <m/>
    <m/>
    <s v="L"/>
    <s v="NORMAL"/>
    <s v="CONTRATO"/>
    <m/>
    <s v="15-0517-00-569496-0-E"/>
    <m/>
    <n v="1776218"/>
    <m/>
    <m/>
  </r>
  <r>
    <x v="0"/>
    <x v="86"/>
    <m/>
    <s v="COTIZACION"/>
    <s v="ABRIL"/>
    <d v="2023-04-20T00:00:00"/>
    <s v="C-3-EDDY FAZ PACHECO"/>
    <n v="34600"/>
    <s v="PRODUCTOS METÁLICOS"/>
    <s v="INGENIERIA Y PLANIFICACION"/>
    <s v="NESTOR SADOTT ROMAY CANAZA"/>
    <s v="CMB/EMC/ING-PLA/0078/2023"/>
    <d v="2023-04-25T00:00:00"/>
    <m/>
    <n v="419"/>
    <s v="BIEN"/>
    <x v="85"/>
    <n v="31200"/>
    <x v="0"/>
    <x v="442"/>
    <x v="26"/>
    <x v="56"/>
    <x v="49"/>
    <x v="3"/>
    <x v="1"/>
    <s v="04/05/2023"/>
    <s v="04/05/2023"/>
    <s v="14:30"/>
    <s v="15:00"/>
    <s v="GLADYS ESCOBAR TORREZ"/>
    <s v="HENRY LUNA CHINO"/>
    <s v="GLADYS ESCOBAR TORREZ"/>
    <d v="2023-05-31T00:00:00"/>
    <s v="CMB/EMC/ING-PLA/0090/2023"/>
    <d v="2023-06-12T00:00:00"/>
    <s v="CD-203"/>
    <s v="CD-203"/>
    <s v="CD-203"/>
    <n v="29820"/>
    <s v="CD-203"/>
    <s v="EMC-UAL-205-CD-203/2023"/>
    <s v="FERRETERIA GONZALO- GONZALO JOSE  POMARAYME POMARAYME"/>
    <m/>
    <n v="30"/>
    <n v="20"/>
    <m/>
    <d v="2023-05-03T00:00:00"/>
    <s v="07/07/2023"/>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0"/>
    <n v="0"/>
    <n v="214.22413793103448"/>
    <n v="0"/>
    <n v="0"/>
    <n v="0"/>
    <d v="2023-07-27T00:00:00"/>
    <s v="FEBRERO"/>
    <s v="09/05/2212"/>
    <n v="125"/>
    <n v="2555"/>
    <n v="110"/>
    <d v="2023-12-06T00:00:00"/>
    <n v="68952"/>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0"/>
    <x v="443"/>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1"/>
    <s v="Acero corrugado de Construcción ¼” (6mm)_x000a_ARCELOR/BRASIL "/>
    <s v="Barra"/>
    <n v="600"/>
    <n v="28"/>
    <n v="16800"/>
    <m/>
    <m/>
    <n v="0"/>
    <n v="0"/>
    <n v="4.0229885057471266"/>
    <n v="0"/>
    <n v="0"/>
    <n v="0"/>
    <d v="2023-08-10T00:00:00"/>
    <s v="MARZO"/>
    <s v="09/05/2213"/>
    <n v="125"/>
    <n v="2555"/>
    <n v="110"/>
    <d v="2023-12-07T00:00:00"/>
    <n v="69303"/>
    <n v="0"/>
    <n v="0"/>
    <n v="0"/>
    <m/>
    <m/>
    <m/>
    <m/>
    <m/>
    <m/>
    <m/>
    <m/>
    <s v="L"/>
    <s v="NORMAL"/>
    <s v="CONTRATO"/>
    <m/>
    <s v="15-0517-00-569496-0-E"/>
    <m/>
    <n v="1776218"/>
    <m/>
    <m/>
  </r>
  <r>
    <x v="0"/>
    <x v="87"/>
    <m/>
    <s v="COTIZACION"/>
    <s v="ABRIL"/>
    <d v="2023-04-25T00:00:00"/>
    <s v="C-3-EDDY FAZ PACHECO"/>
    <n v="34600"/>
    <s v="PRODUCTOS METÁLICOS"/>
    <s v="INGENIERIA Y PLANIFICACION"/>
    <s v="EDMY LYDIA MAGNE GUTIERREZ"/>
    <s v="CMB/EMC/O.CIV-ADQ/017/2023"/>
    <d v="2023-05-10T00:00:00"/>
    <m/>
    <n v="427"/>
    <s v="BIEN"/>
    <x v="86"/>
    <n v="93000"/>
    <x v="1"/>
    <x v="444"/>
    <x v="66"/>
    <x v="65"/>
    <x v="0"/>
    <x v="0"/>
    <x v="0"/>
    <s v="17/05/2023"/>
    <s v="17/05/2023"/>
    <s v="14:30"/>
    <s v="15:00"/>
    <s v="EDMY LYDIA MAGNE GUTIERREZ"/>
    <s v="MARIA JAQUELINE DURAN COSSIO"/>
    <s v="EDMY LIDYA MAGNE GUTIERREZ"/>
    <d v="2023-05-29T00:00:00"/>
    <s v="CMB/EMC/O.CIV-ADQ/INF-017/2023"/>
    <d v="2023-06-19T00:00:00"/>
    <s v="CD-210"/>
    <s v="CD-210-A"/>
    <s v="CD-210"/>
    <n v="73800"/>
    <s v="CD-210-A"/>
    <s v="EMC-UAL-2229-CD-210/2023"/>
    <s v="ESTRUMJOR MULTISERVICIOS - JHONNY ROQUE MAMANI"/>
    <m/>
    <n v="30"/>
    <n v="20"/>
    <m/>
    <d v="2023-05-17T00:00:00"/>
    <s v="21/07/2023"/>
    <s v="COLQUIRI"/>
    <m/>
    <m/>
    <s v="CLQ-23-CD-210/2023 ADQUISICION DE &quot;PRODUCTOS METALICOS&quot; "/>
    <s v="CMB/EMC/O.CIV-ADQ/017/2023"/>
    <n v="34600"/>
    <n v="2"/>
    <s v="Acero corrugado de Construcción 1/2” (12mm)_x000a_ARCELOR/BRASIL "/>
    <s v="Barra"/>
    <n v="600"/>
    <n v="95"/>
    <n v="57000"/>
    <m/>
    <m/>
    <n v="0"/>
    <n v="0"/>
    <n v="13.649425287356323"/>
    <n v="0"/>
    <n v="0"/>
    <n v="0"/>
    <d v="2023-08-10T00:00:00"/>
    <s v="ABRIL"/>
    <s v="09/05/2214"/>
    <n v="125"/>
    <n v="2555"/>
    <n v="110"/>
    <d v="2023-12-08T00:00:00"/>
    <n v="69668"/>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2"/>
    <x v="445"/>
    <x v="82"/>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3"/>
    <s v="Clavo Acero p/construcción 1 ½” _x000a_ARCELORMITTAL/BRASIL "/>
    <s v="Kg"/>
    <n v="50"/>
    <n v="15"/>
    <n v="750"/>
    <m/>
    <m/>
    <n v="0"/>
    <n v="0"/>
    <n v="2.1551724137931036"/>
    <n v="0"/>
    <n v="0"/>
    <n v="0"/>
    <d v="2023-08-11T00:00:00"/>
    <s v="MAYO"/>
    <s v="09/05/2215"/>
    <n v="125"/>
    <n v="2555"/>
    <n v="110"/>
    <d v="2023-12-09T00:00:00"/>
    <n v="70032"/>
    <n v="0"/>
    <n v="0"/>
    <n v="0"/>
    <m/>
    <m/>
    <m/>
    <m/>
    <m/>
    <m/>
    <m/>
    <m/>
    <s v="L"/>
    <m/>
    <s v="CONTRATO"/>
    <m/>
    <s v="15-0517-00-570308-0-E"/>
    <m/>
    <n v="1754069"/>
    <m/>
    <m/>
  </r>
  <r>
    <x v="0"/>
    <x v="87"/>
    <m/>
    <s v="COTIZACION"/>
    <s v="ABRIL"/>
    <d v="2023-04-25T00:00:00"/>
    <s v="C-3-EDDY FAZ PACHECO"/>
    <n v="34600"/>
    <s v="PRODUCTOS METÁLICOS"/>
    <s v="INGENIERIA Y PLANIFICACION"/>
    <s v="EDMY LYDIA MAGNE GUTIERREZ"/>
    <s v="CMB/EMC/O.CIV-ADQ/017/2023"/>
    <d v="2023-05-10T00:00:00"/>
    <m/>
    <n v="427"/>
    <s v="BIEN"/>
    <x v="86"/>
    <n v="93000"/>
    <x v="3"/>
    <x v="446"/>
    <x v="5"/>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4"/>
    <s v="Clavo Acero p/construcción 2 ½” x 12_x000a_ARCELORMITTAL/BRASIL "/>
    <s v="Kg"/>
    <n v="100"/>
    <n v="15"/>
    <n v="1500"/>
    <m/>
    <m/>
    <n v="0"/>
    <n v="0"/>
    <n v="2.1551724137931036"/>
    <n v="0"/>
    <n v="0"/>
    <n v="0"/>
    <d v="2023-08-11T00:00:00"/>
    <s v="JUNIO"/>
    <s v="09/05/2216"/>
    <n v="125"/>
    <n v="2555"/>
    <n v="110"/>
    <d v="2023-12-10T00:00:00"/>
    <n v="70398"/>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4"/>
    <x v="447"/>
    <x v="84"/>
    <x v="0"/>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5"/>
    <s v="Clavo Acero p/construcción 2 ½” x 10_x000a_ARCELORMITTAL/BRASIL "/>
    <s v="Kg"/>
    <n v="97"/>
    <n v="15"/>
    <n v="1455"/>
    <m/>
    <m/>
    <n v="0"/>
    <n v="0"/>
    <n v="2.1551724137931036"/>
    <n v="0"/>
    <n v="0"/>
    <n v="0"/>
    <d v="2023-08-11T00:00:00"/>
    <s v="JULIO"/>
    <s v="09/05/2217"/>
    <n v="125"/>
    <n v="2555"/>
    <n v="110"/>
    <d v="2023-12-11T00:00:00"/>
    <n v="70763"/>
    <n v="0"/>
    <n v="0"/>
    <n v="0"/>
    <m/>
    <m/>
    <m/>
    <m/>
    <m/>
    <m/>
    <m/>
    <m/>
    <s v="L"/>
    <m/>
    <s v="CONTRATO"/>
    <m/>
    <s v="15-0517-00-570834-0-E"/>
    <m/>
    <n v="1762515"/>
    <m/>
    <m/>
  </r>
  <r>
    <x v="0"/>
    <x v="87"/>
    <m/>
    <s v="COTIZACION"/>
    <s v="ABRIL"/>
    <d v="2023-04-25T00:00:00"/>
    <s v="C-3-EDDY FAZ PACHECO"/>
    <n v="34600"/>
    <s v="PRODUCTOS METÁLICOS"/>
    <s v="INGENIERIA Y PLANIFICACION"/>
    <s v="EDMY LYDIA MAGNE GUTIERREZ"/>
    <s v="CMB/EMC/O.CIV-ADQ/017/2023"/>
    <d v="2023-05-10T00:00:00"/>
    <m/>
    <n v="427"/>
    <s v="BIEN"/>
    <x v="86"/>
    <n v="93000"/>
    <x v="5"/>
    <x v="448"/>
    <x v="1"/>
    <x v="65"/>
    <x v="0"/>
    <x v="0"/>
    <x v="0"/>
    <s v="17/05/2023"/>
    <s v="17/05/2023"/>
    <s v="14:30"/>
    <s v="15:00"/>
    <s v="EDMY LYDIA MAGNE GUTIERREZ"/>
    <s v="MARIA JAQUELINE DURAN COSSIO"/>
    <s v="EDMY LIDYA MAGNE GUTIERREZ"/>
    <d v="2023-05-29T00:00:00"/>
    <s v="CMB/EMC/O.CIV-ADQ/INF-017/2023"/>
    <d v="2023-06-19T00:00:00"/>
    <s v="CD-210"/>
    <s v="CD-210-B"/>
    <s v="CD-210"/>
    <n v="14585"/>
    <s v="CD-210-B"/>
    <s v="CD-210/2023"/>
    <s v="DISTRIBUIDORA TORNIVOL - PACIFICA ELIZABETH CASTELO GUTIERREZ"/>
    <m/>
    <n v="30"/>
    <n v="14"/>
    <m/>
    <d v="2023-05-17T00:00:00"/>
    <s v="28/07/2023"/>
    <s v="COLQUIRI"/>
    <m/>
    <m/>
    <s v="CLQ-23-CD-210/2023 ADQUISICION DE &quot;PRODUCTOS METALICOS&quot; "/>
    <s v="CMB/EMC/O.CIV-ADQ/017/2023"/>
    <n v="34600"/>
    <n v="6"/>
    <s v="Tubería FG ½”_x000a_TUPER/BRASIL "/>
    <s v="Barra"/>
    <n v="80"/>
    <n v="136"/>
    <n v="10880"/>
    <m/>
    <m/>
    <n v="0"/>
    <n v="0"/>
    <n v="19.540229885057471"/>
    <n v="0"/>
    <n v="0"/>
    <n v="0"/>
    <d v="2023-08-11T00:00:00"/>
    <s v="AGOSTO"/>
    <s v="09/05/2218"/>
    <n v="125"/>
    <n v="2555"/>
    <n v="110"/>
    <d v="2023-12-12T00:00:00"/>
    <n v="71128"/>
    <n v="0"/>
    <n v="0"/>
    <n v="0"/>
    <m/>
    <m/>
    <m/>
    <m/>
    <m/>
    <m/>
    <m/>
    <m/>
    <s v="L"/>
    <m/>
    <s v="CONTRATO"/>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49"/>
    <x v="45"/>
    <x v="55"/>
    <x v="0"/>
    <x v="3"/>
    <x v="1"/>
    <s v="17/05/2023"/>
    <s v="17/05/2023"/>
    <s v="14:30"/>
    <s v="15:00"/>
    <s v="EDMY LYDIA MAGNE GUTIERREZ"/>
    <s v="MARIA JAQUELINE DURAN COSSIO"/>
    <s v="EDMY LIDYA MAGNE GUTIERREZ"/>
    <d v="2023-10-12T00:00:00"/>
    <s v="CMB/EMC/O.CIV-ADQ/INF-020/2023"/>
    <d v="2023-06-19T00:00:00"/>
    <s v="CD-211"/>
    <s v="CD-211"/>
    <s v="CD-211"/>
    <n v="46200"/>
    <s v="CD-211"/>
    <s v="CD-211/2023"/>
    <s v="ROBERTO LEON CONSTRUCCIONES - ROBERTO LUIS LEON LUNA"/>
    <m/>
    <n v="30"/>
    <n v="15"/>
    <m/>
    <d v="2023-05-17T00:00:00"/>
    <s v="05/07/2023"/>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m/>
    <m/>
    <n v="0"/>
    <n v="0"/>
    <n v="2212.6436781609195"/>
    <n v="0"/>
    <n v="0"/>
    <n v="0"/>
    <d v="2023-07-20T00:00:00"/>
    <s v="SEPTIEMBRE"/>
    <s v="09/05/2219"/>
    <n v="125"/>
    <n v="2555"/>
    <n v="110"/>
    <d v="2023-12-13T00:00:00"/>
    <n v="715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0"/>
    <x v="450"/>
    <x v="16"/>
    <x v="18"/>
    <x v="5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m/>
    <m/>
    <n v="0"/>
    <n v="0"/>
    <n v="926.72413793103453"/>
    <n v="0"/>
    <n v="0"/>
    <n v="0"/>
    <d v="2023-08-20T00:00:00"/>
    <s v="OCTUBRE"/>
    <s v="09/05/2220"/>
    <n v="125"/>
    <n v="2555"/>
    <n v="110"/>
    <d v="2023-12-14T00:00:00"/>
    <n v="71850"/>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1"/>
    <x v="451"/>
    <x v="7"/>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m/>
    <m/>
    <n v="0"/>
    <n v="0"/>
    <n v="739.94252873563221"/>
    <n v="0"/>
    <n v="0"/>
    <n v="0"/>
    <d v="2023-08-20T00:00:00"/>
    <s v="NOVIEMBRE"/>
    <s v="09/05/2221"/>
    <n v="125"/>
    <n v="2555"/>
    <n v="110"/>
    <d v="2023-12-15T00:00:00"/>
    <n v="72215"/>
    <n v="0"/>
    <n v="0"/>
    <n v="0"/>
    <m/>
    <m/>
    <m/>
    <m/>
    <m/>
    <m/>
    <m/>
    <m/>
    <s v="L"/>
    <m/>
    <s v="CONTRATO"/>
    <m/>
    <s v="15-0517-00-570834-0-E"/>
    <m/>
    <n v="1762515"/>
    <m/>
    <m/>
  </r>
  <r>
    <x v="0"/>
    <x v="89"/>
    <m/>
    <s v="COTIZACION"/>
    <s v="MAYO"/>
    <d v="2023-05-04T00:00:00"/>
    <s v="C-3-EDDY FAZ PACHECO"/>
    <n v="25900"/>
    <s v="SERVICIOS MANUALES"/>
    <s v="INGENIERIA Y PLANIFICACION"/>
    <s v="EDMY LYDIA MAGNE GUTIERREZ"/>
    <s v="CMB/EMC/O.CIV-ADQ/021/2023"/>
    <d v="2023-05-10T00:00:00"/>
    <m/>
    <n v="434"/>
    <s v="BIEN"/>
    <x v="88"/>
    <n v="28345"/>
    <x v="2"/>
    <x v="452"/>
    <x v="73"/>
    <x v="18"/>
    <x v="0"/>
    <x v="3"/>
    <x v="1"/>
    <s v="17/05/2023"/>
    <s v="17/05/2023"/>
    <s v="14:30"/>
    <s v="15:00"/>
    <s v="EDMY LYDIA MAGNE GUTIERREZ"/>
    <s v="MARIA JAQUELINE DURAN COSSIO"/>
    <s v="EDMY LIDYA MAGNE GUTIERREZ"/>
    <d v="2023-05-30T00:00:00"/>
    <s v="CMB/EMC/O CIV-ADQ/021/IT-021/2023"/>
    <d v="2023-06-29T00:00:00"/>
    <s v="CD-214"/>
    <s v="CD-214"/>
    <s v="CD-214"/>
    <n v="27950"/>
    <s v="CD-214"/>
    <s v="EMC-UAL-230-CD-214/2023"/>
    <s v="ESTRUMJOR MULTISERVICIOS - JHONNY ROQUE MAMANI"/>
    <m/>
    <n v="30"/>
    <n v="30"/>
    <m/>
    <d v="2023-05-17T00:00:00"/>
    <s v="21/07/2023"/>
    <s v="COLQUIRI"/>
    <m/>
    <m/>
    <s v="CLQ-23-CD-214/2023 ADQUISICION DE BANCOS PARA VESTUARIO (ESTRUCTURA EN ACERO Y/O ALUMINIO - VESTUARIOS NIV-405) (Mantenimiento)"/>
    <s v="CMB/EMC/O.CIV-ADQ/021/2023"/>
    <n v="25900"/>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m/>
    <m/>
    <n v="0"/>
    <n v="0"/>
    <n v="229.88505747126436"/>
    <n v="0"/>
    <n v="0"/>
    <n v="0"/>
    <d v="2023-08-20T00:00:00"/>
    <s v="DICIEMBRE"/>
    <s v="09/05/2222"/>
    <n v="125"/>
    <n v="2555"/>
    <n v="110"/>
    <d v="2023-12-16T00:00:00"/>
    <n v="72580"/>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0"/>
    <x v="453"/>
    <x v="59"/>
    <x v="18"/>
    <x v="51"/>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0"/>
    <n v="0"/>
    <n v="385.05747126436779"/>
    <n v="0"/>
    <n v="0"/>
    <n v="0"/>
    <d v="2023-08-20T00:00:00"/>
    <s v="ENERO"/>
    <s v="09/05/2223"/>
    <n v="125"/>
    <n v="2555"/>
    <n v="110"/>
    <d v="2023-12-17T00:00:00"/>
    <n v="72945"/>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1"/>
    <x v="454"/>
    <x v="59"/>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2"/>
    <s v="LLANTA DE GOMA CON HUELLA PANTANERA 7,5 R 16 CON CAMARA Y PONCHILLO DE 10 LONAS, AÑO 2022_x000a_LIMA GAUCHO / MEXICO "/>
    <s v="PZA."/>
    <n v="15"/>
    <n v="1450"/>
    <n v="21750"/>
    <m/>
    <m/>
    <n v="0"/>
    <n v="0"/>
    <n v="208.33333333333334"/>
    <n v="0"/>
    <n v="0"/>
    <n v="0"/>
    <d v="2023-08-20T00:00:00"/>
    <s v="FEBRERO"/>
    <s v="09/05/2224"/>
    <n v="125"/>
    <n v="2555"/>
    <n v="110"/>
    <d v="2023-12-18T00:00:00"/>
    <n v="73311"/>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2"/>
    <x v="455"/>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3"/>
    <s v="LLANTA DE GOMA 2,15/75R17,5 PANTANERA DE 16 LONAS AÑO 2022_x000a_MILLESTONE /KOREA "/>
    <s v="PZA."/>
    <n v="6"/>
    <n v="1630"/>
    <n v="9780"/>
    <m/>
    <m/>
    <n v="0"/>
    <n v="0"/>
    <n v="234.19540229885058"/>
    <n v="0"/>
    <n v="0"/>
    <n v="0"/>
    <d v="2023-08-20T00:00:00"/>
    <s v="MARZO"/>
    <s v="09/05/2225"/>
    <n v="125"/>
    <n v="2555"/>
    <n v="110"/>
    <d v="2023-12-19T00:00:00"/>
    <n v="73676"/>
    <n v="0"/>
    <n v="0"/>
    <n v="0"/>
    <m/>
    <m/>
    <m/>
    <m/>
    <m/>
    <m/>
    <m/>
    <m/>
    <s v="L"/>
    <m/>
    <s v="CONTRATO"/>
    <m/>
    <s v="15-0517-00-570834-0-E"/>
    <m/>
    <n v="1762515"/>
    <m/>
    <m/>
  </r>
  <r>
    <x v="0"/>
    <x v="90"/>
    <m/>
    <s v="COTIZACION"/>
    <s v="ABRIL"/>
    <d v="2023-04-25T00:00:00"/>
    <s v="C-3-EDDY FAZ PACHECO"/>
    <n v="34300"/>
    <s v="LLANTAS Y NEUMÁTICOS"/>
    <s v="MINA"/>
    <s v="MARCELINO VASQUEZ GUZMAN"/>
    <s v="ADQ/MINA-038/2023"/>
    <d v="2023-05-12T00:00:00"/>
    <m/>
    <n v="423"/>
    <s v="BIEN"/>
    <x v="89"/>
    <n v="97140"/>
    <x v="3"/>
    <x v="456"/>
    <x v="8"/>
    <x v="18"/>
    <x v="0"/>
    <x v="0"/>
    <x v="1"/>
    <s v="30/05/2023"/>
    <s v="30/05/2023"/>
    <s v="14:30"/>
    <s v="15:00"/>
    <s v="JOSE ALFREDO MIRANDA TICONA "/>
    <s v="FRANZ GUILLERMO CARLOS FLORES ERGUETA "/>
    <s v="JOSE ALFREDO MIRANDA TICONA "/>
    <d v="2023-06-12T00:00:00"/>
    <s v="IT/MINA-038/2023"/>
    <d v="2023-06-19T00:00:00"/>
    <s v="CD-207"/>
    <s v="CD-207"/>
    <s v="CD-207"/>
    <n v="80850"/>
    <s v="CD-207"/>
    <s v="EMC-UAL-222-CD-207/2023"/>
    <s v="CARLA KARINA CESPEDES FERRUFINO - COMERCIAL &quot;N.E.O.&quot;"/>
    <m/>
    <n v="30"/>
    <n v="30"/>
    <m/>
    <d v="2023-05-30T00:00:00"/>
    <s v="21/07/2023"/>
    <s v="COLQUIRI"/>
    <m/>
    <m/>
    <s v="CLQ-23-CD-207/2023 ADQUISICION DE LLANTAS DE GOMA"/>
    <s v="ADQ/MINA-038/2023"/>
    <n v="34300"/>
    <n v="4"/>
    <s v="LLANTA DE GOMA PANTANERA, 265/70R19,5; DE 16 LONAS, AÑO 2022_x000a_ROAD SHINE /CHINA "/>
    <s v="PZA."/>
    <n v="6"/>
    <n v="1520"/>
    <n v="9120"/>
    <m/>
    <m/>
    <n v="0"/>
    <n v="0"/>
    <n v="218.39080459770116"/>
    <n v="0"/>
    <n v="0"/>
    <n v="0"/>
    <d v="2023-08-20T00:00:00"/>
    <s v="ABRIL"/>
    <s v="09/05/2226"/>
    <n v="125"/>
    <n v="2555"/>
    <n v="110"/>
    <d v="2023-12-20T00:00:00"/>
    <n v="74041"/>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57"/>
    <x v="85"/>
    <x v="66"/>
    <x v="52"/>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
    <s v="EMPRESA CONSTRUCTORA DESRROLLOS EFICIENTES PANAMERICANOS S.R.L. DEPA S.R.L."/>
    <m/>
    <n v="30"/>
    <n v="20"/>
    <m/>
    <d v="2023-05-18T00:00:00"/>
    <s v="14/07/2023"/>
    <s v="COLQUIRI"/>
    <m/>
    <m/>
    <s v="CLQ-23-CD-227/2023 MANTENIMIENTO ESTABILIZACION DE TALUDES - AREA DESMONTE (PIA PIA)"/>
    <s v="CMB/EMC/O.CIV-ADQ/026/2023"/>
    <n v="24300"/>
    <n v="1"/>
    <s v="Extracción Material de Relleno con Transporte (dist. = 639 m.)_x000a_De acuerdo a los términos de referencia SE ADJUNTA ESPECIFICACIONES TECNICAS Y/O TERMINOS DE REFERENCIA"/>
    <s v="M3"/>
    <n v="7199.44"/>
    <n v="17"/>
    <n v="122390.48"/>
    <m/>
    <m/>
    <n v="0"/>
    <n v="0"/>
    <n v="2.4425287356321839"/>
    <n v="0"/>
    <n v="0"/>
    <n v="0"/>
    <d v="2023-08-03T00:00:00"/>
    <s v="MAYO"/>
    <s v="09/05/2227"/>
    <n v="125"/>
    <n v="2555"/>
    <n v="110"/>
    <d v="2023-12-21T00:00:00"/>
    <n v="74423"/>
    <n v="0"/>
    <n v="0"/>
    <n v="0"/>
    <m/>
    <m/>
    <m/>
    <m/>
    <m/>
    <m/>
    <m/>
    <m/>
    <s v="L"/>
    <m/>
    <s v="CONTRATO"/>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58"/>
    <x v="86"/>
    <x v="66"/>
    <x v="0"/>
    <x v="0"/>
    <x v="1"/>
    <s v="18/05/2023"/>
    <s v="18/05/2023"/>
    <s v="14:30"/>
    <s v="15:00"/>
    <s v="EDMY LYDIA MAGNE GUTIERREZ"/>
    <s v="FRANZ GUILLERMO CARLOS FLORES ERGUETA "/>
    <s v="EDMY LIDYA MAGNE GUTIERREZ"/>
    <d v="2023-05-30T00:00:00"/>
    <s v="CMB/EMC/O CIV-ADQ/026/IT-026/2023"/>
    <d v="2023-06-29T00:00:00"/>
    <s v="CD-227"/>
    <s v="CD-227"/>
    <s v="CD-227"/>
    <n v="223470.58"/>
    <s v="CD-227"/>
    <s v="EMC-UAL-220-CD-227/2023º"/>
    <s v="EMPRESA CONSTRUCTORA DESRROLLOS EFICIENTES PANAMERICANOS S.R.L. DEPA S.R.L."/>
    <m/>
    <n v="30"/>
    <n v="20"/>
    <m/>
    <d v="2023-05-18T00:00:00"/>
    <s v="14/07/2023"/>
    <s v="COLQUIRI"/>
    <m/>
    <m/>
    <s v="CLQ-23-CD-227/2023 MANTENIMIENTO ESTABILIZACION DE TALUDES - AREA DESMONTE (PIA PIA)"/>
    <s v="CMB/EMC/O.CIV-ADQ/026/2023"/>
    <n v="24300"/>
    <n v="2"/>
    <s v="Conformación del TALUD (Preparación Relleno, Colocación y Tendido del Material)_x000a_De acuerdo a los términos de referencia  "/>
    <s v="M3"/>
    <n v="5759.55"/>
    <n v="17.55"/>
    <n v="101080.10250000001"/>
    <m/>
    <m/>
    <n v="0"/>
    <n v="0"/>
    <n v="2.521551724137931"/>
    <n v="0"/>
    <n v="0"/>
    <n v="0"/>
    <d v="2023-08-03T00:00:00"/>
    <s v="JUNIO"/>
    <s v="09/05/2228"/>
    <n v="125"/>
    <n v="2555"/>
    <n v="110"/>
    <d v="2023-12-22T00:00:00"/>
    <n v="74789"/>
    <n v="0"/>
    <n v="0"/>
    <n v="0"/>
    <m/>
    <m/>
    <m/>
    <m/>
    <m/>
    <m/>
    <m/>
    <m/>
    <s v="L"/>
    <m/>
    <s v="CONTRATO"/>
    <m/>
    <s v="15-0517-00-570834-0-E"/>
    <m/>
    <n v="1762515"/>
    <m/>
    <m/>
  </r>
  <r>
    <x v="0"/>
    <x v="92"/>
    <m/>
    <s v="COTIZACION"/>
    <s v="MAYO"/>
    <d v="2023-05-10T00:00:00"/>
    <s v="C-3-EDDY FAZ PACHECO"/>
    <n v="25900"/>
    <s v="SERVICIOS MANUALES"/>
    <s v="INGENIERIA Y PLANIFICACION"/>
    <s v="EDMY LYDIA MAGNE GUTIERREZ"/>
    <s v="CMB/EMC/O.CIV-ADQ/025/2023"/>
    <d v="2023-05-12T00:00:00"/>
    <m/>
    <n v="469"/>
    <s v="SERVICIO"/>
    <x v="91"/>
    <n v="90988.44"/>
    <x v="0"/>
    <x v="459"/>
    <x v="16"/>
    <x v="54"/>
    <x v="0"/>
    <x v="0"/>
    <x v="1"/>
    <s v="12/06/2023"/>
    <s v="12/06/2023"/>
    <s v="14:30"/>
    <s v="15:00"/>
    <s v="EDMY LYDIA MAGNE GUTIERREZ"/>
    <s v="FRANZ GUILLERMO CARLOS FLORES ERGUETA "/>
    <s v="EDMY LIDYA MAGNE GUTIERREZ"/>
    <d v="2023-06-26T00:00:00"/>
    <s v="CMB/EMC/O CIV-ADQ/025/IT-025/2023"/>
    <d v="2023-07-03T00:00:00"/>
    <s v="CD-228"/>
    <s v="CD-228"/>
    <s v="CD-228"/>
    <n v="90382.45"/>
    <s v="CD-228"/>
    <s v="EMC-UAL-232-CD-228/2023"/>
    <s v="LUNADESIGN&amp;CONSTRUCTION - LUIS MARCELO LUNA HUARACHI "/>
    <m/>
    <n v="30"/>
    <n v="100"/>
    <m/>
    <d v="2023-06-09T00:00:00"/>
    <s v="21/07/2023"/>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n v="90382.43"/>
    <n v="90382.43"/>
    <m/>
    <m/>
    <n v="0"/>
    <n v="0"/>
    <n v="12985.981321839079"/>
    <n v="0"/>
    <n v="0"/>
    <n v="0"/>
    <d v="2023-10-29T00:00:00"/>
    <s v="JULIO"/>
    <s v="09/05/2229"/>
    <n v="125"/>
    <n v="2555"/>
    <n v="110"/>
    <d v="2023-12-23T00:00:00"/>
    <n v="75067"/>
    <n v="0"/>
    <n v="0"/>
    <n v="0"/>
    <m/>
    <m/>
    <m/>
    <m/>
    <m/>
    <m/>
    <m/>
    <m/>
    <s v="L"/>
    <m/>
    <s v="CONTRATO"/>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60"/>
    <x v="87"/>
    <x v="67"/>
    <x v="53"/>
    <x v="0"/>
    <x v="1"/>
    <s v="18/05/2023"/>
    <s v="18/05/2023"/>
    <s v="14:30"/>
    <s v="15:00"/>
    <s v="EDMY LYDIA MAGNE GUTIERREZ"/>
    <s v="FRANZ GUILLERMO CARLOS FLORES ERGUETA "/>
    <s v="EDMY LIDYA MAGNE GUTIERREZ"/>
    <d v="2023-05-30T00:00:00"/>
    <s v="CMB/EMC/O CIV-ADQ/026/IT-025/2023"/>
    <d v="2023-06-29T00:00:00"/>
    <s v="CD-229"/>
    <s v="CD-229"/>
    <s v="CD-229"/>
    <n v="30550"/>
    <s v="CD-229"/>
    <s v="EMC-UAL-219-CD-229/2023"/>
    <s v="EMPRESA CONSTRUCTORA DESRROLLOS EFICIENTES PANAMERICANOS S.R.L. DEPA S.R.L."/>
    <m/>
    <n v="30"/>
    <n v="20"/>
    <m/>
    <d v="2023-05-18T00:00:00"/>
    <s v="14/07/2023"/>
    <s v="COLQUIRI"/>
    <m/>
    <m/>
    <s v="CLQ-23-CD-229/2023 MANTENIMIENTO CAMINO PATIO DE CONCENTRADOS - DIQUE DE COLAS "/>
    <s v="CMB/EMC/O.CIV-ADQ/025/2023"/>
    <n v="24200"/>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m/>
    <m/>
    <n v="0"/>
    <n v="0"/>
    <n v="0.67528735632183912"/>
    <n v="0"/>
    <n v="0"/>
    <n v="0"/>
    <d v="2023-08-03T00:00:00"/>
    <s v="AGOSTO"/>
    <s v="09/05/2230"/>
    <n v="125"/>
    <n v="2555"/>
    <n v="110"/>
    <d v="2023-12-24T00:00:00"/>
    <n v="75519"/>
    <n v="0"/>
    <n v="0"/>
    <n v="0"/>
    <m/>
    <m/>
    <m/>
    <m/>
    <m/>
    <m/>
    <m/>
    <m/>
    <s v="L"/>
    <m/>
    <s v="CONTRATO"/>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61"/>
    <x v="16"/>
    <x v="54"/>
    <x v="54"/>
    <x v="5"/>
    <x v="0"/>
    <s v="22/05/2023"/>
    <s v="22/05/2023"/>
    <s v="14:30"/>
    <s v="15:00"/>
    <s v="RUBEN SALAZAR VILLCA"/>
    <s v="PAMELA OLIVIA CAYO MAMANI"/>
    <s v="RUBEN SALAZAR VILLCA"/>
    <d v="2023-05-29T00:00:00"/>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1"/>
    <n v="76900"/>
    <n v="11048.850574712644"/>
    <n v="11048.850574712644"/>
    <n v="9612.5"/>
    <n v="0"/>
    <d v="2023-07-30T00:00:00"/>
    <s v="SEPTIEMBRE"/>
    <s v="20/07/2023"/>
    <m/>
    <n v="40"/>
    <n v="272"/>
    <d v="2023-07-24T00:00:00"/>
    <n v="-10"/>
    <n v="-3845"/>
    <n v="5383.0000000000009"/>
    <n v="75362"/>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62"/>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1"/>
    <n v="45700"/>
    <n v="6566.0919540229888"/>
    <n v="6566.0919540229888"/>
    <n v="5712.5"/>
    <n v="0"/>
    <d v="2023-07-30T00:00:00"/>
    <s v="OCTUBRE"/>
    <s v="20/07/2023"/>
    <m/>
    <n v="40"/>
    <n v="272"/>
    <d v="2023-07-24T00:00:00"/>
    <n v="-10"/>
    <n v="-2285"/>
    <n v="3199.0000000000005"/>
    <n v="44786"/>
    <m/>
    <m/>
    <m/>
    <m/>
    <m/>
    <m/>
    <m/>
    <m/>
    <s v="L"/>
    <m/>
    <s v="CONTRATO"/>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63"/>
    <x v="16"/>
    <x v="54"/>
    <x v="0"/>
    <x v="5"/>
    <x v="0"/>
    <s v="22/05/2023"/>
    <s v="22/05/2023"/>
    <s v="14:30"/>
    <s v="15:00"/>
    <s v="RUBEN SALAZAR VILLCA"/>
    <s v="PAMELA OLIVIA CAYO MAMANI"/>
    <s v="RUBEN SALAZAR VILLCA"/>
    <m/>
    <s v="I.T.ADQ.MANTTO Y SERV.48/2023"/>
    <d v="2023-06-19T00:00:00"/>
    <s v="CD-212"/>
    <s v="CD-212"/>
    <s v="CD-212"/>
    <n v="198410"/>
    <s v="CD-212"/>
    <s v="EMC-UAL-213-CD-212/2023"/>
    <s v="DELTA INDUSTRIAL S.R.L."/>
    <m/>
    <n v="30"/>
    <n v="20"/>
    <m/>
    <d v="2023-05-18T00:00:00"/>
    <s v="10/07/2023"/>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1"/>
    <n v="75810"/>
    <n v="10892.241379310344"/>
    <n v="10892.241379310344"/>
    <n v="9476.25"/>
    <n v="0"/>
    <d v="2023-07-30T00:00:00"/>
    <s v="NOVIEMBRE"/>
    <s v="20/07/2023"/>
    <m/>
    <n v="40"/>
    <n v="272"/>
    <d v="2023-07-24T00:00:00"/>
    <n v="-10"/>
    <n v="-3790.5"/>
    <n v="5306.7000000000007"/>
    <n v="74293.8"/>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64"/>
    <x v="9"/>
    <x v="5"/>
    <x v="55"/>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0"/>
    <n v="0"/>
    <n v="18.038793103448274"/>
    <n v="0"/>
    <n v="0"/>
    <n v="0"/>
    <d v="2023-09-09T00:00:00"/>
    <s v="DICIEMBRE"/>
    <s v="09/05/2234"/>
    <n v="125"/>
    <n v="2555"/>
    <n v="110"/>
    <d v="2023-12-28T00:00:00"/>
    <n v="769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65"/>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0"/>
    <n v="0"/>
    <n v="41.091954022988503"/>
    <n v="0"/>
    <n v="0"/>
    <n v="0"/>
    <d v="2023-08-05T00:00:00"/>
    <s v="ENERO"/>
    <s v="09/05/2235"/>
    <n v="125"/>
    <n v="2555"/>
    <n v="110"/>
    <d v="2023-12-29T00:00:00"/>
    <n v="7734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6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0"/>
    <n v="0"/>
    <n v="26.724137931034484"/>
    <n v="0"/>
    <n v="0"/>
    <n v="0"/>
    <d v="2023-08-05T00:00:00"/>
    <s v="FEBRERO"/>
    <s v="09/05/2236"/>
    <n v="125"/>
    <n v="2555"/>
    <n v="110"/>
    <d v="2023-12-30T00:00:00"/>
    <n v="7770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67"/>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0"/>
    <n v="0"/>
    <n v="14.017241379310345"/>
    <n v="0"/>
    <n v="0"/>
    <n v="0"/>
    <d v="2023-09-09T00:00:00"/>
    <s v="MARZO"/>
    <s v="09/05/2237"/>
    <n v="125"/>
    <n v="2555"/>
    <n v="110"/>
    <d v="2023-12-31T00:00:00"/>
    <n v="780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68"/>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0"/>
    <n v="0"/>
    <n v="92.241379310344826"/>
    <n v="0"/>
    <n v="0"/>
    <n v="0"/>
    <d v="2023-08-05T00:00:00"/>
    <s v="ABRIL"/>
    <s v="09/05/2238"/>
    <n v="125"/>
    <n v="2555"/>
    <n v="110"/>
    <d v="2024-01-01T00:00:00"/>
    <n v="7843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69"/>
    <x v="8"/>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0"/>
    <n v="0"/>
    <n v="84.770114942528735"/>
    <n v="0"/>
    <n v="0"/>
    <n v="0"/>
    <d v="2023-08-05T00:00:00"/>
    <s v="MAYO"/>
    <s v="09/05/2239"/>
    <n v="125"/>
    <n v="2555"/>
    <n v="110"/>
    <d v="2024-01-02T00:00:00"/>
    <n v="7880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70"/>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0"/>
    <n v="0"/>
    <n v="54.912356321839077"/>
    <n v="0"/>
    <n v="0"/>
    <n v="0"/>
    <d v="2023-09-09T00:00:00"/>
    <s v="JUNIO"/>
    <s v="09/05/2240"/>
    <n v="125"/>
    <n v="2555"/>
    <n v="110"/>
    <d v="2024-01-03T00:00:00"/>
    <n v="7913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71"/>
    <x v="4"/>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0"/>
    <n v="0"/>
    <n v="136.92528735632183"/>
    <n v="0"/>
    <n v="0"/>
    <n v="0"/>
    <d v="2023-08-30T00:00:00"/>
    <s v="JULIO"/>
    <s v="09/05/2241"/>
    <n v="125"/>
    <n v="2555"/>
    <n v="110"/>
    <d v="2024-01-04T00:00:00"/>
    <n v="7951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72"/>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0"/>
    <n v="0"/>
    <n v="89.423850574712645"/>
    <n v="0"/>
    <n v="0"/>
    <n v="0"/>
    <d v="2023-09-09T00:00:00"/>
    <s v="AGOSTO"/>
    <s v="09/05/2242"/>
    <n v="125"/>
    <n v="2555"/>
    <n v="110"/>
    <d v="2024-01-05T00:00:00"/>
    <n v="7986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73"/>
    <x v="4"/>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d v="2023-05-22T00:00:00"/>
    <d v="2023-05-22T00:00:00"/>
    <d v="2023-07-11T00:00:00"/>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0"/>
    <n v="0"/>
    <n v="70.616379310344826"/>
    <n v="0"/>
    <n v="0"/>
    <n v="0"/>
    <d v="2023-09-09T00:00:00"/>
    <s v="SEPTIEMBRE"/>
    <s v="09/05/2243"/>
    <n v="125"/>
    <n v="2555"/>
    <n v="110"/>
    <d v="2024-01-06T00:00:00"/>
    <n v="8023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74"/>
    <x v="2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0"/>
    <n v="0"/>
    <n v="12.787356321839081"/>
    <n v="0"/>
    <n v="0"/>
    <n v="0"/>
    <d v="2023-08-30T00:00:00"/>
    <s v="DICIEMBRE"/>
    <s v="09/05/2246"/>
    <n v="125"/>
    <n v="2555"/>
    <n v="110"/>
    <d v="2024-01-09T00:00:00"/>
    <n v="8133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75"/>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0"/>
    <n v="0"/>
    <n v="234.19540229885058"/>
    <n v="0"/>
    <n v="0"/>
    <n v="0"/>
    <d v="2023-08-30T00:00:00"/>
    <s v="ENERO"/>
    <s v="09/05/2247"/>
    <n v="125"/>
    <n v="2555"/>
    <n v="110"/>
    <d v="2024-01-10T00:00:00"/>
    <n v="8170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76"/>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0"/>
    <n v="0"/>
    <n v="271.55172413793105"/>
    <n v="0"/>
    <n v="0"/>
    <n v="0"/>
    <d v="2023-08-30T00:00:00"/>
    <s v="FEBRERO"/>
    <s v="09/05/2248"/>
    <n v="125"/>
    <n v="2555"/>
    <n v="110"/>
    <d v="2024-01-11T00:00:00"/>
    <n v="8206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7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0"/>
    <n v="0"/>
    <n v="154.88505747126436"/>
    <n v="0"/>
    <n v="0"/>
    <n v="0"/>
    <d v="2023-08-30T00:00:00"/>
    <s v="MARZO"/>
    <s v="09/05/2249"/>
    <n v="125"/>
    <n v="2555"/>
    <n v="110"/>
    <d v="2024-01-12T00:00:00"/>
    <n v="8243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78"/>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0"/>
    <n v="0"/>
    <n v="162.35632183908046"/>
    <n v="0"/>
    <n v="0"/>
    <n v="0"/>
    <d v="2023-08-30T00:00:00"/>
    <s v="ABRIL"/>
    <s v="09/05/2250"/>
    <n v="125"/>
    <n v="2555"/>
    <n v="110"/>
    <d v="2024-01-13T00:00:00"/>
    <n v="827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79"/>
    <x v="8"/>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0"/>
    <n v="0"/>
    <n v="155.60344827586206"/>
    <n v="0"/>
    <n v="0"/>
    <n v="0"/>
    <d v="2023-08-30T00:00:00"/>
    <s v="MAYO"/>
    <s v="09/05/2251"/>
    <n v="125"/>
    <n v="2555"/>
    <n v="110"/>
    <d v="2024-01-14T00:00:00"/>
    <n v="8316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80"/>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0"/>
    <n v="0"/>
    <n v="234.19540229885058"/>
    <n v="0"/>
    <n v="0"/>
    <n v="0"/>
    <d v="2023-08-30T00:00:00"/>
    <s v="JUNIO"/>
    <s v="09/05/2252"/>
    <n v="125"/>
    <n v="2555"/>
    <n v="110"/>
    <d v="2024-01-15T00:00:00"/>
    <n v="8352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81"/>
    <x v="7"/>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0"/>
    <n v="0"/>
    <n v="330.45977011494256"/>
    <n v="0"/>
    <n v="0"/>
    <n v="0"/>
    <d v="2023-08-30T00:00:00"/>
    <s v="JULIO"/>
    <s v="09/05/2253"/>
    <n v="125"/>
    <n v="2555"/>
    <n v="110"/>
    <d v="2024-01-16T00:00:00"/>
    <n v="8389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82"/>
    <x v="16"/>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0"/>
    <n v="0"/>
    <n v="1119.2528735632184"/>
    <n v="0"/>
    <n v="0"/>
    <n v="0"/>
    <d v="2023-08-30T00:00:00"/>
    <s v="AGOSTO"/>
    <s v="09/05/2254"/>
    <n v="125"/>
    <n v="2555"/>
    <n v="110"/>
    <d v="2024-01-17T00:00:00"/>
    <n v="8425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83"/>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0"/>
    <n v="0"/>
    <n v="12.5"/>
    <n v="0"/>
    <n v="0"/>
    <n v="0"/>
    <d v="2023-08-05T00:00:00"/>
    <s v="SEPTIEMBRE"/>
    <s v="09/05/2255"/>
    <n v="125"/>
    <n v="2555"/>
    <n v="110"/>
    <d v="2024-01-18T00:00:00"/>
    <n v="8464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84"/>
    <x v="9"/>
    <x v="5"/>
    <x v="0"/>
    <x v="5"/>
    <x v="0"/>
    <s v="22/05/2023"/>
    <s v="22/05/2023"/>
    <s v="14:30"/>
    <s v="15:00"/>
    <s v="JOAQUIN ANDRES ZAPATA LAFUENTE"/>
    <s v="PAMELA OLIVIA CAYO MAMANI"/>
    <s v="JOAQUIN ANDRES ZAPATA LAFUENTE"/>
    <d v="2023-05-31T00:00:00"/>
    <s v="I.T.ADQ.MANTTO Y SERV.55/2023"/>
    <d v="2023-06-19T00:00:00"/>
    <s v="CD-215"/>
    <s v="CD-215-A"/>
    <s v="CD-215"/>
    <n v="16956.82"/>
    <s v="CD-215-A"/>
    <s v="EMC-UAL-218-CD-215/2023"/>
    <s v="INDUSTRIA METALURGICA FERROTODO S.A."/>
    <m/>
    <n v="30"/>
    <n v="60"/>
    <m/>
    <d v="2023-05-22T00:00:00"/>
    <d v="2023-07-11T00:00:00"/>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0"/>
    <n v="0"/>
    <n v="10.752873563218392"/>
    <n v="0"/>
    <n v="0"/>
    <n v="0"/>
    <d v="2023-09-09T00:00:00"/>
    <s v="OCTUBRE"/>
    <s v="09/05/2256"/>
    <n v="125"/>
    <n v="2555"/>
    <n v="110"/>
    <d v="2024-01-19T00:00:00"/>
    <n v="849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85"/>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0"/>
    <n v="0"/>
    <n v="27.873563218390803"/>
    <n v="0"/>
    <n v="0"/>
    <n v="0"/>
    <d v="2023-08-05T00:00:00"/>
    <s v="NOVIEMBRE"/>
    <s v="09/05/2257"/>
    <n v="125"/>
    <n v="2555"/>
    <n v="110"/>
    <d v="2024-01-20T00:00:00"/>
    <n v="8537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86"/>
    <x v="9"/>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0"/>
    <n v="0"/>
    <n v="66.235632183908052"/>
    <n v="0"/>
    <n v="0"/>
    <n v="0"/>
    <d v="2023-08-05T00:00:00"/>
    <s v="DICIEMBRE"/>
    <s v="09/05/2258"/>
    <n v="125"/>
    <n v="2555"/>
    <n v="110"/>
    <d v="2024-01-21T00:00:00"/>
    <n v="8574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87"/>
    <x v="29"/>
    <x v="5"/>
    <x v="0"/>
    <x v="5"/>
    <x v="0"/>
    <s v="22/05/2023"/>
    <s v="22/05/2023"/>
    <s v="14:30"/>
    <s v="15:00"/>
    <s v="JOAQUIN ANDRES ZAPATA LAFUENTE"/>
    <s v="PAMELA OLIVIA CAYO MAMANI"/>
    <s v="JOAQUIN ANDRES ZAPATA LAFUENTE"/>
    <d v="2023-05-31T00:00:00"/>
    <s v="I.T.ADQ.MANTTO Y SERV.55/2023"/>
    <d v="2023-06-19T00:00:00"/>
    <s v="CD-215"/>
    <m/>
    <s v="CD-215"/>
    <n v="63369"/>
    <s v="CD-215-C"/>
    <s v="EMC-UAL-216-CD-215/2023"/>
    <s v="BGSUPPLY - EDDIE BARRAL GARCIA"/>
    <m/>
    <n v="30"/>
    <n v="50"/>
    <m/>
    <d v="2023-05-22T00:00:00"/>
    <d v="2023-07-11T00:00:00"/>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0"/>
    <n v="0"/>
    <n v="367.81609195402297"/>
    <n v="0"/>
    <n v="0"/>
    <n v="0"/>
    <d v="2023-08-30T00:00:00"/>
    <s v="ENERO"/>
    <s v="09/05/2259"/>
    <n v="125"/>
    <n v="2555"/>
    <n v="110"/>
    <d v="2024-01-22T00:00:00"/>
    <n v="8608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88"/>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0"/>
    <n v="0"/>
    <n v="111.7816091954023"/>
    <n v="0"/>
    <n v="0"/>
    <n v="0"/>
    <d v="2023-08-05T00:00:00"/>
    <s v="FEBRERO"/>
    <s v="09/05/2260"/>
    <n v="125"/>
    <n v="2555"/>
    <n v="110"/>
    <d v="2024-01-23T00:00:00"/>
    <n v="8647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89"/>
    <x v="27"/>
    <x v="5"/>
    <x v="0"/>
    <x v="5"/>
    <x v="0"/>
    <s v="22/05/2023"/>
    <s v="22/05/2023"/>
    <s v="14:30"/>
    <s v="15:00"/>
    <s v="JOAQUIN ANDRES ZAPATA LAFUENTE"/>
    <s v="PAMELA OLIVIA CAYO MAMANI"/>
    <s v="JOAQUIN ANDRES ZAPATA LAFUENTE"/>
    <d v="2023-05-31T00:00:00"/>
    <s v="I.T.ADQ.MANTTO Y SERV.55/2023"/>
    <d v="2023-06-19T00:00:00"/>
    <s v="CD-215"/>
    <s v="CD-215-B"/>
    <s v="CD-215"/>
    <n v="27840"/>
    <s v="CD-215-B"/>
    <s v="EMC-UAL-217-CD-215/2023"/>
    <s v="DISTRIBUIDORA TORNIVOL - PACIFICA ELIZABETH CASTELO GUTIERREZ"/>
    <m/>
    <n v="30"/>
    <n v="25"/>
    <m/>
    <d v="2023-05-22T00:00:00"/>
    <d v="2023-07-11T00:00:00"/>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0"/>
    <n v="0"/>
    <n v="81.034482758620683"/>
    <n v="0"/>
    <n v="0"/>
    <n v="0"/>
    <d v="2023-08-05T00:00:00"/>
    <s v="MARZO"/>
    <s v="09/05/2261"/>
    <n v="125"/>
    <n v="2555"/>
    <n v="110"/>
    <d v="2024-01-24T00:00:00"/>
    <n v="8684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90"/>
    <x v="39"/>
    <x v="5"/>
    <x v="56"/>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0"/>
    <n v="0"/>
    <n v="9.9712643678160937"/>
    <n v="0"/>
    <n v="0"/>
    <n v="0"/>
    <d v="2023-08-09T00:00:00"/>
    <s v="ABRIL"/>
    <s v="09/05/2262"/>
    <n v="125"/>
    <n v="2555"/>
    <n v="110"/>
    <d v="2024-01-25T00:00:00"/>
    <n v="8720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91"/>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2"/>
    <s v="132424 Plain Washer, SS 3577-12-A2-170HV "/>
    <s v="PZA"/>
    <n v="16"/>
    <n v="43.13"/>
    <n v="690.08"/>
    <m/>
    <m/>
    <n v="0"/>
    <n v="0"/>
    <n v="6.1968390804597702"/>
    <n v="0"/>
    <n v="0"/>
    <n v="0"/>
    <d v="2023-08-09T00:00:00"/>
    <s v="MAYO"/>
    <s v="09/05/2263"/>
    <n v="125"/>
    <n v="2555"/>
    <n v="110"/>
    <d v="2024-01-26T00:00:00"/>
    <n v="8756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92"/>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2023-08-09T00:00:00"/>
    <s v="JUNIO"/>
    <s v="09/05/2264"/>
    <n v="125"/>
    <n v="2555"/>
    <n v="110"/>
    <d v="2024-01-27T00:00:00"/>
    <n v="8793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93"/>
    <x v="2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2023-08-09T00:00:00"/>
    <s v="JULIO"/>
    <s v="09/05/2265"/>
    <n v="125"/>
    <n v="2555"/>
    <n v="110"/>
    <d v="2024-01-28T00:00:00"/>
    <n v="8829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9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2023-08-09T00:00:00"/>
    <s v="AGOSTO"/>
    <s v="09/05/2266"/>
    <n v="125"/>
    <n v="2555"/>
    <n v="110"/>
    <d v="2024-01-29T00:00:00"/>
    <n v="88662"/>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95"/>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2023-08-09T00:00:00"/>
    <s v="SEPTIEMBRE"/>
    <s v="09/05/2267"/>
    <n v="125"/>
    <n v="2555"/>
    <n v="110"/>
    <d v="2024-01-30T00:00:00"/>
    <n v="89027"/>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96"/>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2023-08-09T00:00:00"/>
    <s v="OCTUBRE"/>
    <s v="09/05/2268"/>
    <n v="125"/>
    <n v="2555"/>
    <n v="110"/>
    <d v="2024-01-31T00:00:00"/>
    <n v="8939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497"/>
    <x v="45"/>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2023-08-09T00:00:00"/>
    <s v="NOVIEMBRE"/>
    <s v="09/05/2269"/>
    <n v="125"/>
    <n v="2555"/>
    <n v="110"/>
    <d v="2024-02-01T00:00:00"/>
    <n v="897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498"/>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2023-08-09T00:00:00"/>
    <s v="DICIEMBRE"/>
    <s v="09/05/2270"/>
    <n v="125"/>
    <n v="2555"/>
    <n v="110"/>
    <d v="2024-02-02T00:00:00"/>
    <n v="9012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499"/>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2023-08-09T00:00:00"/>
    <s v="ENERO"/>
    <s v="09/05/2271"/>
    <n v="125"/>
    <n v="2555"/>
    <n v="110"/>
    <d v="2024-02-03T00:00:00"/>
    <n v="9048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500"/>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2023-08-09T00:00:00"/>
    <s v="FEBRERO"/>
    <s v="09/05/2272"/>
    <n v="125"/>
    <n v="2555"/>
    <n v="110"/>
    <d v="2024-02-04T00:00:00"/>
    <n v="9085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501"/>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2023-08-09T00:00:00"/>
    <s v="MARZO"/>
    <s v="09/05/2273"/>
    <n v="125"/>
    <n v="2555"/>
    <n v="110"/>
    <d v="2024-02-05T00:00:00"/>
    <n v="9121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502"/>
    <x v="7"/>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2023-08-09T00:00:00"/>
    <s v="ABRIL"/>
    <s v="09/05/2274"/>
    <n v="125"/>
    <n v="2555"/>
    <n v="110"/>
    <d v="2024-02-06T00:00:00"/>
    <n v="9158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503"/>
    <x v="39"/>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2023-08-09T00:00:00"/>
    <s v="MAYO"/>
    <s v="09/05/2275"/>
    <n v="125"/>
    <n v="2555"/>
    <n v="110"/>
    <d v="2024-02-07T00:00:00"/>
    <n v="919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504"/>
    <x v="16"/>
    <x v="5"/>
    <x v="0"/>
    <x v="5"/>
    <x v="0"/>
    <s v="22/05/2023"/>
    <s v="22/05/2023"/>
    <s v="14:30"/>
    <s v="15:00"/>
    <s v="RUBEN SALAZAR VILLCA"/>
    <s v="PAMELA OLIVIA CAYO MAMANI"/>
    <s v="RUBEN SALAZAR VILLCA"/>
    <d v="2023-05-29T00:00:00"/>
    <s v="I.T.ADQ.MANTTO Y SERV.53/2023"/>
    <d v="2023-06-19T00:00:00"/>
    <s v="CD-217"/>
    <s v="CD-217"/>
    <s v="CD-217"/>
    <n v="246197.72"/>
    <s v="CD-217"/>
    <s v="EMC-UAL-212-CD-217/2023"/>
    <s v="DELTA INDUSTRIAL S.R.L."/>
    <m/>
    <n v="30"/>
    <n v="30"/>
    <m/>
    <d v="2023-05-18T00:00:00"/>
    <d v="2023-07-10T00:00:00"/>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2023-08-09T00:00:00"/>
    <s v="JUNIO"/>
    <s v="09/05/2276"/>
    <n v="125"/>
    <n v="2555"/>
    <n v="110"/>
    <d v="2024-02-08T00:00:00"/>
    <n v="92315"/>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505"/>
    <x v="23"/>
    <x v="62"/>
    <x v="57"/>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2023-08-24T00:00:00"/>
    <s v="JULIO"/>
    <s v="09/05/2277"/>
    <n v="125"/>
    <n v="2555"/>
    <n v="110"/>
    <d v="2024-02-09T00:00:00"/>
    <n v="92665"/>
    <n v="9530215.3234999981"/>
    <n v="1439.8425999999999"/>
    <n v="-9511085.986099997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506"/>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2023-08-24T00:00:00"/>
    <s v="SEPTIEMBRE"/>
    <s v="09/05/2279"/>
    <n v="125"/>
    <n v="2555"/>
    <n v="110"/>
    <d v="2024-02-11T00:00:00"/>
    <n v="93395"/>
    <n v="137907.057"/>
    <n v="20.672400000000003"/>
    <n v="-137632.40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507"/>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2023-08-24T00:00:00"/>
    <s v="OCTUBRE"/>
    <s v="09/05/2280"/>
    <n v="125"/>
    <n v="2555"/>
    <n v="110"/>
    <d v="2024-02-12T00:00:00"/>
    <n v="93761"/>
    <n v="138949.11395000003"/>
    <n v="20.747300000000006"/>
    <n v="-138673.4712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508"/>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2023-08-24T00:00:00"/>
    <s v="NOVIEMBRE"/>
    <s v="09/05/2281"/>
    <n v="125"/>
    <n v="2555"/>
    <n v="110"/>
    <d v="2024-02-13T00:00:00"/>
    <n v="94126"/>
    <n v="139993.59980000003"/>
    <n v="20.822200000000006"/>
    <n v="-139716.96200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509"/>
    <x v="28"/>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2023-08-24T00:00:00"/>
    <s v="DICIEMBRE"/>
    <s v="09/05/2282"/>
    <n v="125"/>
    <n v="2555"/>
    <n v="110"/>
    <d v="2024-02-14T00:00:00"/>
    <n v="94491"/>
    <n v="141041.99115000002"/>
    <n v="20.897100000000005"/>
    <n v="-140764.3582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510"/>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2023-08-24T00:00:00"/>
    <s v="ENERO"/>
    <s v="09/05/2283"/>
    <n v="125"/>
    <n v="2555"/>
    <n v="110"/>
    <d v="2024-02-15T00:00:00"/>
    <n v="94856"/>
    <n v="316060.19199999998"/>
    <n v="46.648000000000003"/>
    <n v="-315440.4399999999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511"/>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2023-08-24T00:00:00"/>
    <s v="FEBRERO"/>
    <s v="09/05/2284"/>
    <n v="125"/>
    <n v="2555"/>
    <n v="110"/>
    <d v="2024-02-16T00:00:00"/>
    <n v="95222"/>
    <n v="318412.84580000001"/>
    <n v="46.814600000000006"/>
    <n v="-317790.8803999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51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2023-08-24T00:00:00"/>
    <s v="MARZO"/>
    <s v="09/05/2285"/>
    <n v="125"/>
    <n v="2555"/>
    <n v="110"/>
    <d v="2024-02-17T00:00:00"/>
    <n v="95587"/>
    <n v="495981.82560000004"/>
    <n v="72.643200000000007"/>
    <n v="-495016.7087999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513"/>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2023-08-24T00:00:00"/>
    <s v="ABRIL"/>
    <s v="09/05/2286"/>
    <n v="125"/>
    <n v="2555"/>
    <n v="110"/>
    <d v="2024-02-18T00:00:00"/>
    <n v="95952"/>
    <n v="502356.69600000011"/>
    <n v="73.297000000000011"/>
    <n v="-501382.8930000001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51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2023-08-24T00:00:00"/>
    <s v="MAYO"/>
    <s v="09/05/2287"/>
    <n v="125"/>
    <n v="2555"/>
    <n v="110"/>
    <d v="2024-02-19T00:00:00"/>
    <n v="96317"/>
    <n v="329616.03740000003"/>
    <n v="47.910800000000009"/>
    <n v="-328979.508200000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51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2023-08-24T00:00:00"/>
    <s v="JUNIO"/>
    <s v="09/05/2288"/>
    <n v="125"/>
    <n v="2555"/>
    <n v="110"/>
    <d v="2024-02-20T00:00:00"/>
    <n v="96683"/>
    <n v="768774.87450000003"/>
    <n v="111.32100000000001"/>
    <n v="-767295.8954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516"/>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2023-08-24T00:00:00"/>
    <s v="JULIO"/>
    <s v="09/05/2289"/>
    <n v="125"/>
    <n v="2555"/>
    <n v="110"/>
    <d v="2024-02-21T00:00:00"/>
    <n v="97048"/>
    <n v="1346152.808"/>
    <n v="194.19400000000002"/>
    <n v="-1343572.801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51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2023-08-24T00:00:00"/>
    <s v="AGOSTO"/>
    <s v="09/05/2290"/>
    <n v="125"/>
    <n v="2555"/>
    <n v="110"/>
    <d v="2024-02-22T00:00:00"/>
    <n v="97413"/>
    <n v="1355940.2534999999"/>
    <n v="194.87299999999999"/>
    <n v="-1353351.226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51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2023-08-24T00:00:00"/>
    <s v="SEPTIEMBRE"/>
    <s v="09/05/2291"/>
    <n v="125"/>
    <n v="2555"/>
    <n v="110"/>
    <d v="2024-02-23T00:00:00"/>
    <n v="97778"/>
    <n v="3303175.5072000003"/>
    <n v="472.95360000000005"/>
    <n v="-3296891.9808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519"/>
    <x v="23"/>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2023-08-24T00:00:00"/>
    <s v="OCTUBRE"/>
    <s v="09/05/2292"/>
    <n v="125"/>
    <n v="2555"/>
    <n v="110"/>
    <d v="2024-02-24T00:00:00"/>
    <n v="98144"/>
    <n v="6825704.1904000007"/>
    <n v="973.66990000000021"/>
    <n v="-6812768.2903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520"/>
    <x v="36"/>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2023-08-24T00:00:00"/>
    <s v="NOVIEMBRE"/>
    <s v="09/05/2293"/>
    <n v="125"/>
    <n v="2555"/>
    <n v="110"/>
    <d v="2024-02-25T00:00:00"/>
    <n v="98509"/>
    <n v="1018435.2964999999"/>
    <n v="144.739"/>
    <n v="-1016512.3354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521"/>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2023-08-24T00:00:00"/>
    <s v="DICIEMBRE"/>
    <s v="09/05/2294"/>
    <n v="125"/>
    <n v="2555"/>
    <n v="110"/>
    <d v="2024-02-26T00:00:00"/>
    <n v="98874"/>
    <n v="1979536.5791999998"/>
    <n v="280.2912"/>
    <n v="-1975812.7104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522"/>
    <x v="10"/>
    <x v="62"/>
    <x v="0"/>
    <x v="5"/>
    <x v="0"/>
    <s v="22/05/2023"/>
    <s v="22/05/2023"/>
    <s v="14:30"/>
    <s v="15:00"/>
    <s v="OSCAR MIRKO MIRANDA ROMERO "/>
    <s v="PAMELA OLIVIA CAYO MAMANI"/>
    <s v="OSCAR MIRKO MIRANDA ROMERO "/>
    <d v="2023-05-24T00:00:00"/>
    <s v="I.T.ADQ.MANTTO Y SERV.47/2023"/>
    <d v="2023-06-12T00:00:00"/>
    <s v="CD-225-B"/>
    <s v="CD-225-B"/>
    <s v="CD-225"/>
    <n v="19735"/>
    <s v="CD-225-B"/>
    <s v="EMC-UAL-198-CD-225/2023"/>
    <s v="HILLER ELECTRIC S.A."/>
    <m/>
    <n v="30"/>
    <n v="50"/>
    <m/>
    <d v="2023-05-19T00:00:00"/>
    <d v="2023-07-05T00:00:00"/>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2023-08-24T00:00:00"/>
    <s v="ENERO"/>
    <s v="09/05/2295"/>
    <n v="125"/>
    <n v="2555"/>
    <n v="110"/>
    <d v="2024-02-27T00:00:00"/>
    <n v="99239"/>
    <n v="1893698.4458000001"/>
    <n v="267.1508"/>
    <n v="-1890149.1566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523"/>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2023-08-24T00:00:00"/>
    <s v="FEBRERO"/>
    <s v="09/05/2296"/>
    <n v="125"/>
    <n v="2555"/>
    <n v="110"/>
    <d v="2024-02-28T00:00:00"/>
    <n v="99605"/>
    <n v="7125338.2997499993"/>
    <n v="1001.5033"/>
    <n v="-7112032.61304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524"/>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2023-08-24T00:00:00"/>
    <s v="MARZO"/>
    <s v="09/05/2297"/>
    <n v="125"/>
    <n v="2555"/>
    <n v="110"/>
    <d v="2024-02-29T00:00:00"/>
    <n v="99970"/>
    <n v="11205387.375"/>
    <n v="1569.2250000000001"/>
    <n v="-11184539.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525"/>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2023-08-24T00:00:00"/>
    <s v="ABRIL"/>
    <s v="09/05/2298"/>
    <n v="125"/>
    <n v="2555"/>
    <n v="110"/>
    <d v="2024-03-01T00:00:00"/>
    <n v="100335"/>
    <n v="15662218.248750001"/>
    <n v="2185.3895000000002"/>
    <n v="-15633183.788249997"/>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526"/>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2023-08-24T00:00:00"/>
    <s v="MAYO"/>
    <s v="09/05/2299"/>
    <n v="125"/>
    <n v="2555"/>
    <n v="110"/>
    <d v="2024-03-02T00:00:00"/>
    <n v="100700"/>
    <n v="23182549.800000001"/>
    <n v="3222.9960000000005"/>
    <n v="-23139729.996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527"/>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2023-08-24T00:00:00"/>
    <s v="JUNIO"/>
    <s v="09/05/2300"/>
    <n v="125"/>
    <n v="2555"/>
    <n v="110"/>
    <d v="2024-03-03T00:00:00"/>
    <n v="101065"/>
    <n v="31682209.927500002"/>
    <n v="4388.7690000000002"/>
    <n v="-31623901.996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528"/>
    <x v="10"/>
    <x v="62"/>
    <x v="0"/>
    <x v="5"/>
    <x v="0"/>
    <s v="22/05/2023"/>
    <s v="22/05/2023"/>
    <s v="14:30"/>
    <s v="15:00"/>
    <s v="OSCAR MIRKO MIRANDA ROMERO "/>
    <s v="PAMELA OLIVIA CAYO MAMANI"/>
    <s v="OSCAR MIRKO MIRANDA ROMERO "/>
    <d v="2023-05-24T00:00:00"/>
    <s v="I.T.ADQ.MANTTO Y SERV.47/2023"/>
    <d v="2023-06-12T00:00:00"/>
    <s v="CD-225-A"/>
    <s v="CD-225-A"/>
    <s v="CD-225"/>
    <n v="499787"/>
    <s v="CD-225-A"/>
    <s v="EMC-UAL-197-CD-225/2023"/>
    <s v="ELECTRORED BOLIVIA S.R.L."/>
    <m/>
    <n v="30"/>
    <n v="50"/>
    <m/>
    <d v="2023-05-19T00:00:00"/>
    <d v="2023-07-05T00:00:00"/>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2023-08-24T00:00:00"/>
    <s v="JULIO"/>
    <s v="09/05/2301"/>
    <n v="125"/>
    <n v="2555"/>
    <n v="110"/>
    <d v="2024-03-04T00:00:00"/>
    <n v="101430"/>
    <n v="43906490.963999994"/>
    <n v="6060.2471999999998"/>
    <n v="-43825976.251199998"/>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29"/>
    <x v="5"/>
    <x v="0"/>
    <x v="58"/>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0"/>
    <n v="0"/>
    <n v="16.235632183908045"/>
    <n v="0"/>
    <n v="0"/>
    <n v="0"/>
    <d v="2023-07-19T00:00:00"/>
    <s v="AGOSTO"/>
    <s v="09/05/2302"/>
    <n v="125"/>
    <n v="2555"/>
    <n v="110"/>
    <d v="2024-03-05T00:00:00"/>
    <n v="10183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30"/>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0"/>
    <n v="0"/>
    <n v="16.235632183908045"/>
    <n v="0"/>
    <n v="0"/>
    <n v="0"/>
    <d v="2023-07-19T00:00:00"/>
    <s v="SEPTIEMBRE"/>
    <s v="09/05/2303"/>
    <n v="125"/>
    <n v="2555"/>
    <n v="110"/>
    <d v="2024-03-06T00:00:00"/>
    <n v="10219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31"/>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0"/>
    <n v="0"/>
    <n v="16.235632183908045"/>
    <n v="0"/>
    <n v="0"/>
    <n v="0"/>
    <d v="2023-07-19T00:00:00"/>
    <s v="OCTUBRE"/>
    <s v="09/05/2304"/>
    <n v="125"/>
    <n v="2555"/>
    <n v="110"/>
    <d v="2024-03-07T00:00:00"/>
    <n v="1025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32"/>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0"/>
    <n v="0"/>
    <n v="16.235632183908045"/>
    <n v="0"/>
    <n v="0"/>
    <n v="0"/>
    <d v="2023-07-19T00:00:00"/>
    <s v="NOVIEMBRE"/>
    <s v="09/05/2305"/>
    <n v="125"/>
    <n v="2555"/>
    <n v="110"/>
    <d v="2024-03-08T00:00:00"/>
    <n v="10292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33"/>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0"/>
    <n v="0"/>
    <n v="16.235632183908045"/>
    <n v="0"/>
    <n v="0"/>
    <n v="0"/>
    <d v="2023-07-19T00:00:00"/>
    <s v="DICIEMBRE"/>
    <s v="09/05/2306"/>
    <n v="125"/>
    <n v="2555"/>
    <n v="110"/>
    <d v="2024-03-09T00:00:00"/>
    <n v="10329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34"/>
    <x v="88"/>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0"/>
    <n v="0"/>
    <n v="5.7471264367816088"/>
    <n v="0"/>
    <n v="0"/>
    <n v="0"/>
    <d v="2023-07-19T00:00:00"/>
    <s v="ENERO"/>
    <s v="09/05/2307"/>
    <n v="125"/>
    <n v="2555"/>
    <n v="110"/>
    <d v="2024-03-10T00:00:00"/>
    <n v="10365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35"/>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0"/>
    <n v="0"/>
    <n v="4.7974137931034484"/>
    <n v="0"/>
    <n v="0"/>
    <n v="0"/>
    <d v="2023-07-19T00:00:00"/>
    <s v="FEBRERO"/>
    <s v="09/05/2308"/>
    <n v="125"/>
    <n v="2555"/>
    <n v="110"/>
    <d v="2024-03-11T00:00:00"/>
    <n v="1040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36"/>
    <x v="26"/>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0"/>
    <n v="0"/>
    <n v="5.8678160919540234"/>
    <n v="0"/>
    <n v="0"/>
    <n v="0"/>
    <d v="2023-07-19T00:00:00"/>
    <s v="MARZO"/>
    <s v="09/05/2309"/>
    <n v="125"/>
    <n v="2555"/>
    <n v="110"/>
    <d v="2024-03-12T00:00:00"/>
    <n v="10438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37"/>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0"/>
    <n v="0"/>
    <n v="6.8218390804597693"/>
    <n v="0"/>
    <n v="0"/>
    <n v="0"/>
    <d v="2023-07-19T00:00:00"/>
    <s v="ABRIL"/>
    <s v="09/05/2310"/>
    <n v="125"/>
    <n v="2555"/>
    <n v="110"/>
    <d v="2024-03-13T00:00:00"/>
    <n v="10475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38"/>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0"/>
    <n v="0"/>
    <n v="6.6091954022988508E-2"/>
    <n v="0"/>
    <n v="0"/>
    <n v="0"/>
    <d v="2023-07-19T00:00:00"/>
    <s v="MAYO"/>
    <s v="09/05/2311"/>
    <n v="125"/>
    <n v="2555"/>
    <n v="110"/>
    <d v="2024-03-14T00:00:00"/>
    <n v="10511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39"/>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0"/>
    <n v="0"/>
    <n v="6.7528735632183909E-2"/>
    <n v="0"/>
    <n v="0"/>
    <n v="0"/>
    <d v="2023-07-19T00:00:00"/>
    <s v="JUNIO"/>
    <s v="09/05/2312"/>
    <n v="125"/>
    <n v="2555"/>
    <n v="110"/>
    <d v="2024-03-15T00:00:00"/>
    <n v="10548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4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0"/>
    <n v="0"/>
    <n v="9.9137931034482749E-2"/>
    <n v="0"/>
    <n v="0"/>
    <n v="0"/>
    <d v="2023-07-19T00:00:00"/>
    <s v="JULIO"/>
    <s v="09/05/2313"/>
    <n v="125"/>
    <n v="2555"/>
    <n v="110"/>
    <d v="2024-03-16T00:00:00"/>
    <n v="10584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4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0"/>
    <n v="0"/>
    <n v="0.16379310344827586"/>
    <n v="0"/>
    <n v="0"/>
    <n v="0"/>
    <d v="2023-07-19T00:00:00"/>
    <s v="AGOSTO"/>
    <s v="09/05/2314"/>
    <n v="125"/>
    <n v="2555"/>
    <n v="110"/>
    <d v="2024-03-17T00:00:00"/>
    <n v="10621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4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0"/>
    <n v="0"/>
    <n v="0.23419540229885055"/>
    <n v="0"/>
    <n v="0"/>
    <n v="0"/>
    <d v="2023-07-19T00:00:00"/>
    <s v="SEPTIEMBRE"/>
    <s v="09/05/2315"/>
    <n v="125"/>
    <n v="2555"/>
    <n v="110"/>
    <d v="2024-03-18T00:00:00"/>
    <n v="10657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4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0"/>
    <n v="0"/>
    <n v="0.30603448275862066"/>
    <n v="0"/>
    <n v="0"/>
    <n v="0"/>
    <d v="2023-07-19T00:00:00"/>
    <s v="OCTUBRE"/>
    <s v="09/05/2316"/>
    <n v="125"/>
    <n v="2555"/>
    <n v="110"/>
    <d v="2024-03-19T00:00:00"/>
    <n v="10694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44"/>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0"/>
    <n v="0"/>
    <n v="0.36206896551724138"/>
    <n v="0"/>
    <n v="0"/>
    <n v="0"/>
    <d v="2023-07-19T00:00:00"/>
    <s v="NOVIEMBRE"/>
    <s v="09/05/2317"/>
    <n v="125"/>
    <n v="2555"/>
    <n v="110"/>
    <d v="2024-03-20T00:00:00"/>
    <n v="10731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45"/>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0"/>
    <n v="0"/>
    <n v="0.55747126436781613"/>
    <n v="0"/>
    <n v="0"/>
    <n v="0"/>
    <d v="2023-07-19T00:00:00"/>
    <s v="DICIEMBRE"/>
    <s v="09/05/2318"/>
    <n v="125"/>
    <n v="2555"/>
    <n v="110"/>
    <d v="2024-03-21T00:00:00"/>
    <n v="10767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46"/>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0"/>
    <n v="0"/>
    <n v="0.67385057471264376"/>
    <n v="0"/>
    <n v="0"/>
    <n v="0"/>
    <d v="2023-07-19T00:00:00"/>
    <s v="ENERO"/>
    <s v="09/05/2319"/>
    <n v="125"/>
    <n v="2555"/>
    <n v="110"/>
    <d v="2024-03-22T00:00:00"/>
    <n v="10804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4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0"/>
    <n v="0"/>
    <n v="0.79310344827586199"/>
    <n v="0"/>
    <n v="0"/>
    <n v="0"/>
    <d v="2023-07-19T00:00:00"/>
    <s v="FEBRERO"/>
    <s v="09/05/2320"/>
    <n v="125"/>
    <n v="2555"/>
    <n v="110"/>
    <d v="2024-03-23T00:00:00"/>
    <n v="10840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48"/>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0"/>
    <n v="0"/>
    <n v="1.0301724137931034"/>
    <n v="0"/>
    <n v="0"/>
    <n v="0"/>
    <d v="2023-07-19T00:00:00"/>
    <s v="MARZO"/>
    <s v="09/05/2321"/>
    <n v="125"/>
    <n v="2555"/>
    <n v="110"/>
    <d v="2024-03-24T00:00:00"/>
    <n v="10877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49"/>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0"/>
    <n v="0"/>
    <n v="1.1982758620689655"/>
    <n v="0"/>
    <n v="0"/>
    <n v="0"/>
    <d v="2023-07-19T00:00:00"/>
    <s v="ABRIL"/>
    <s v="09/05/2322"/>
    <n v="125"/>
    <n v="2555"/>
    <n v="110"/>
    <d v="2024-03-25T00:00:00"/>
    <n v="10913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50"/>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0"/>
    <n v="0"/>
    <n v="0.42672413793103453"/>
    <n v="0"/>
    <n v="0"/>
    <n v="0"/>
    <d v="2023-07-19T00:00:00"/>
    <s v="MAYO"/>
    <s v="09/05/2323"/>
    <n v="125"/>
    <n v="2555"/>
    <n v="110"/>
    <d v="2024-03-26T00:00:00"/>
    <n v="10950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51"/>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0"/>
    <n v="0"/>
    <n v="0.57471264367816088"/>
    <n v="0"/>
    <n v="0"/>
    <n v="0"/>
    <d v="2023-07-19T00:00:00"/>
    <s v="JUNIO"/>
    <s v="09/05/2324"/>
    <n v="125"/>
    <n v="2555"/>
    <n v="110"/>
    <d v="2024-03-27T00:00:00"/>
    <n v="10986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52"/>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0"/>
    <n v="0"/>
    <n v="0.66091954022988497"/>
    <n v="0"/>
    <n v="0"/>
    <n v="0"/>
    <d v="2023-07-19T00:00:00"/>
    <s v="JULIO"/>
    <s v="09/05/2325"/>
    <n v="125"/>
    <n v="2555"/>
    <n v="110"/>
    <d v="2024-03-28T00:00:00"/>
    <n v="11023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53"/>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0"/>
    <n v="0"/>
    <n v="0.79022988505747127"/>
    <n v="0"/>
    <n v="0"/>
    <n v="0"/>
    <d v="2023-07-19T00:00:00"/>
    <s v="AGOSTO"/>
    <s v="09/05/2326"/>
    <n v="125"/>
    <n v="2555"/>
    <n v="110"/>
    <d v="2024-03-29T00:00:00"/>
    <n v="11059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54"/>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0"/>
    <n v="0"/>
    <n v="1.0775862068965518"/>
    <n v="0"/>
    <n v="0"/>
    <n v="0"/>
    <d v="2023-07-19T00:00:00"/>
    <s v="SEPTIEMBRE"/>
    <s v="09/05/2327"/>
    <n v="125"/>
    <n v="2555"/>
    <n v="110"/>
    <d v="2024-03-30T00:00:00"/>
    <n v="1109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55"/>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0"/>
    <n v="0"/>
    <n v="1.3362068965517242"/>
    <n v="0"/>
    <n v="0"/>
    <n v="0"/>
    <d v="2023-07-19T00:00:00"/>
    <s v="OCTUBRE"/>
    <s v="09/05/2328"/>
    <n v="125"/>
    <n v="2555"/>
    <n v="110"/>
    <d v="2024-03-31T00:00:00"/>
    <n v="11132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56"/>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0"/>
    <n v="0"/>
    <n v="2.0114942528735633"/>
    <n v="0"/>
    <n v="0"/>
    <n v="0"/>
    <d v="2023-07-19T00:00:00"/>
    <s v="NOVIEMBRE"/>
    <s v="09/05/2329"/>
    <n v="125"/>
    <n v="2555"/>
    <n v="110"/>
    <d v="2024-04-01T00:00:00"/>
    <n v="11169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57"/>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0"/>
    <n v="0"/>
    <n v="2.7298850574712645"/>
    <n v="0"/>
    <n v="0"/>
    <n v="0"/>
    <d v="2023-07-19T00:00:00"/>
    <s v="DICIEMBRE"/>
    <s v="09/05/2330"/>
    <n v="125"/>
    <n v="2555"/>
    <n v="110"/>
    <d v="2024-04-02T00:00:00"/>
    <n v="11205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5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0"/>
    <n v="0"/>
    <n v="3.0890804597701149"/>
    <n v="0"/>
    <n v="0"/>
    <n v="0"/>
    <d v="2023-07-19T00:00:00"/>
    <s v="ENERO"/>
    <s v="09/05/2331"/>
    <n v="125"/>
    <n v="2555"/>
    <n v="110"/>
    <d v="2024-04-03T00:00:00"/>
    <n v="1124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59"/>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0"/>
    <n v="0"/>
    <n v="4.3103448275862073"/>
    <n v="0"/>
    <n v="0"/>
    <n v="0"/>
    <d v="2023-07-19T00:00:00"/>
    <s v="FEBRERO"/>
    <s v="09/05/2332"/>
    <n v="125"/>
    <n v="2555"/>
    <n v="110"/>
    <d v="2024-04-04T00:00:00"/>
    <n v="112789"/>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60"/>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30"/>
    <n v="20922"/>
    <n v="9.1091954022988499"/>
    <n v="3006.0344827586205"/>
    <n v="2615.25"/>
    <n v="0"/>
    <d v="2023-07-06T00:00:00"/>
    <s v="MARZO"/>
    <s v="09/05/2333"/>
    <n v="125"/>
    <n v="2555"/>
    <n v="110"/>
    <d v="2024-04-05T00:00:00"/>
    <n v="113167"/>
    <n v="11838399.870000001"/>
    <n v="1464.5400000000002"/>
    <n v="-11818942.409999998"/>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61"/>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332"/>
    <n v="172640"/>
    <n v="74.712643678160916"/>
    <n v="24804.597701149425"/>
    <n v="21580"/>
    <n v="0"/>
    <d v="2023-07-06T00:00:00"/>
    <s v="MAYO"/>
    <s v="09/05/2335"/>
    <n v="125"/>
    <n v="2555"/>
    <n v="110"/>
    <d v="2024-04-07T00:00:00"/>
    <n v="113897"/>
    <n v="98315890.400000006"/>
    <n v="12084.800000000001"/>
    <n v="-98155335.200000003"/>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62"/>
    <x v="90"/>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333"/>
    <n v="41458.5"/>
    <n v="17.887931034482758"/>
    <n v="5956.6810344827582"/>
    <n v="5182.3125"/>
    <n v="0"/>
    <d v="2023-07-06T00:00:00"/>
    <s v="JUNIO"/>
    <s v="09/05/2336"/>
    <n v="125"/>
    <n v="2555"/>
    <n v="110"/>
    <d v="2024-04-08T00:00:00"/>
    <n v="114263"/>
    <n v="23685862.927500002"/>
    <n v="2902.0950000000003"/>
    <n v="-23647306.5225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63"/>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334"/>
    <n v="54108"/>
    <n v="23.275862068965516"/>
    <n v="7774.1379310344828"/>
    <n v="6763.5"/>
    <n v="0"/>
    <d v="2023-07-06T00:00:00"/>
    <s v="JULIO"/>
    <s v="09/05/2337"/>
    <n v="125"/>
    <n v="2555"/>
    <n v="110"/>
    <d v="2024-04-09T00:00:00"/>
    <n v="114628"/>
    <n v="31011459.120000001"/>
    <n v="3787.5600000000004"/>
    <n v="-30961138.6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64"/>
    <x v="9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380"/>
    <n v="23962.799999999999"/>
    <n v="9.0603448275862064"/>
    <n v="3442.9310344827586"/>
    <n v="2995.35"/>
    <n v="0"/>
    <d v="2023-07-01T00:00:00"/>
    <s v="MAYO"/>
    <s v="09/05/2383"/>
    <n v="125"/>
    <n v="2555"/>
    <n v="110"/>
    <d v="2024-05-25T00:00:00"/>
    <n v="131434"/>
    <n v="15747633.275999999"/>
    <n v="1677.3960000000002"/>
    <n v="-15725347.871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65"/>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381"/>
    <n v="27207.21"/>
    <n v="10.260057471264368"/>
    <n v="3909.0818965517242"/>
    <n v="3400.9012499999999"/>
    <n v="0"/>
    <d v="2023-07-01T00:00:00"/>
    <s v="JUNIO"/>
    <s v="09/05/2384"/>
    <n v="125"/>
    <n v="2555"/>
    <n v="110"/>
    <d v="2024-05-26T00:00:00"/>
    <n v="131800"/>
    <n v="17929551.390000001"/>
    <n v="1904.5047000000002"/>
    <n v="-17904248.6846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66"/>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382"/>
    <n v="27278.62"/>
    <n v="10.260057471264368"/>
    <n v="3919.3419540229884"/>
    <n v="3409.8274999999999"/>
    <n v="0"/>
    <d v="2023-07-01T00:00:00"/>
    <s v="JULIO"/>
    <s v="09/05/2385"/>
    <n v="125"/>
    <n v="2555"/>
    <n v="110"/>
    <d v="2024-05-27T00:00:00"/>
    <n v="132165"/>
    <n v="18026394.061499998"/>
    <n v="1909.5034000000001"/>
    <n v="-18001024.9449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67"/>
    <x v="9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383"/>
    <n v="24151.98"/>
    <n v="9.0603448275862064"/>
    <n v="3470.1120689655172"/>
    <n v="3018.9974999999999"/>
    <n v="0"/>
    <d v="2023-07-01T00:00:00"/>
    <s v="AGOSTO"/>
    <s v="09/05/2386"/>
    <n v="125"/>
    <n v="2555"/>
    <n v="110"/>
    <d v="2024-05-28T00:00:00"/>
    <n v="132530"/>
    <n v="16004309.547"/>
    <n v="1690.6386000000002"/>
    <n v="-15981848.2055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68"/>
    <x v="2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84"/>
    <n v="28945.919999999998"/>
    <n v="10.830459770114942"/>
    <n v="4158.8965517241377"/>
    <n v="3618.24"/>
    <n v="0"/>
    <d v="2023-07-01T00:00:00"/>
    <s v="SEPTIEMBRE"/>
    <s v="09/05/2387"/>
    <n v="125"/>
    <n v="2555"/>
    <n v="110"/>
    <d v="2024-05-29T00:00:00"/>
    <n v="132895"/>
    <n v="19233840.191999998"/>
    <n v="2026.2144000000001"/>
    <n v="-19206920.4864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69"/>
    <x v="2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385"/>
    <n v="27492.85"/>
    <n v="10.260057471264368"/>
    <n v="3950.1221264367814"/>
    <n v="3436.6062499999998"/>
    <n v="0"/>
    <d v="2023-07-01T00:00:00"/>
    <s v="OCTUBRE"/>
    <s v="09/05/2388"/>
    <n v="125"/>
    <n v="2555"/>
    <n v="110"/>
    <d v="2024-05-30T00:00:00"/>
    <n v="133261"/>
    <n v="18318623.41925"/>
    <n v="1924.4995000000001"/>
    <n v="-18293055.06874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70"/>
    <x v="2"/>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386"/>
    <n v="47041.82"/>
    <n v="17.510057471264368"/>
    <n v="6758.8821839080456"/>
    <n v="5880.2275"/>
    <n v="0"/>
    <d v="2023-07-01T00:00:00"/>
    <s v="NOVIEMBRE"/>
    <s v="09/05/2389"/>
    <n v="125"/>
    <n v="2555"/>
    <n v="110"/>
    <d v="2024-05-31T00:00:00"/>
    <n v="133626"/>
    <n v="31430051.196599998"/>
    <n v="3292.9274000000005"/>
    <n v="-31386302.304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71"/>
    <x v="94"/>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7"/>
    <n v="56912.22"/>
    <n v="21.129310344827587"/>
    <n v="8177.0431034482763"/>
    <n v="7114.0275000000001"/>
    <n v="0"/>
    <d v="2023-07-01T00:00:00"/>
    <s v="DICIEMBRE"/>
    <s v="09/05/2390"/>
    <n v="125"/>
    <n v="2555"/>
    <n v="110"/>
    <d v="2024-06-01T00:00:00"/>
    <n v="133991"/>
    <n v="38128626.350100003"/>
    <n v="3983.8554000000004"/>
    <n v="-38075697.9855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72"/>
    <x v="81"/>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388"/>
    <n v="63597.08"/>
    <n v="23.550287356321839"/>
    <n v="9137.5114942528726"/>
    <n v="7949.6349999999993"/>
    <n v="0"/>
    <d v="2023-07-01T00:00:00"/>
    <s v="ENERO"/>
    <s v="09/05/2391"/>
    <n v="125"/>
    <n v="2555"/>
    <n v="110"/>
    <d v="2024-06-02T00:00:00"/>
    <n v="134356"/>
    <n v="42723246.402400002"/>
    <n v="4451.7956000000004"/>
    <n v="-42664101.118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73"/>
    <x v="93"/>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389"/>
    <n v="79542.720000000001"/>
    <n v="29.379310344827584"/>
    <n v="11428.551724137929"/>
    <n v="9942.8399999999983"/>
    <n v="0"/>
    <d v="2023-07-01T00:00:00"/>
    <s v="FEBRERO"/>
    <s v="09/05/2392"/>
    <n v="125"/>
    <n v="2555"/>
    <n v="110"/>
    <d v="2024-06-03T00:00:00"/>
    <n v="134722"/>
    <n v="53580771.619199999"/>
    <n v="5567.9904000000006"/>
    <n v="-53506796.88960000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74"/>
    <x v="95"/>
    <x v="5"/>
    <x v="0"/>
    <x v="8"/>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390"/>
    <n v="109796.69999999998"/>
    <n v="40.449712643678154"/>
    <n v="15775.38793103448"/>
    <n v="13724.587499999998"/>
    <n v="0"/>
    <d v="2023-07-01T00:00:00"/>
    <s v="MARZO"/>
    <s v="09/05/2393"/>
    <n v="125"/>
    <n v="2555"/>
    <n v="110"/>
    <d v="2024-06-04T00:00:00"/>
    <n v="135087"/>
    <n v="74160534.064499989"/>
    <n v="7685.7689999999993"/>
    <n v="-74058423.1334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75"/>
    <x v="9"/>
    <x v="5"/>
    <x v="59"/>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0"/>
    <n v="0"/>
    <n v="173.44971264367817"/>
    <n v="0"/>
    <n v="0"/>
    <n v="0"/>
    <d v="2023-09-17T00:00:00"/>
    <s v="ABRIL"/>
    <s v="09/05/2394"/>
    <n v="125"/>
    <n v="2555"/>
    <n v="110"/>
    <d v="2024-06-05T00:00:00"/>
    <n v="13537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76"/>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0"/>
    <n v="0"/>
    <n v="201.02011494252872"/>
    <n v="0"/>
    <n v="0"/>
    <n v="0"/>
    <d v="2023-09-17T00:00:00"/>
    <s v="MAYO"/>
    <s v="09/05/2395"/>
    <n v="125"/>
    <n v="2555"/>
    <n v="110"/>
    <d v="2024-06-06T00:00:00"/>
    <n v="13573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77"/>
    <x v="62"/>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
    <s v="5541540300 - SOLENOID VALVE "/>
    <s v="PZA"/>
    <n v="9"/>
    <n v="5974.74"/>
    <n v="53772.659999999996"/>
    <m/>
    <m/>
    <n v="0"/>
    <n v="0"/>
    <n v="858.43965517241372"/>
    <n v="0"/>
    <n v="0"/>
    <n v="0"/>
    <d v="2023-09-17T00:00:00"/>
    <s v="JUNIO"/>
    <s v="09/05/2396"/>
    <n v="125"/>
    <n v="2555"/>
    <n v="110"/>
    <d v="2024-06-07T00:00:00"/>
    <n v="1361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78"/>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4"/>
    <s v="5573354400 - REVERSE ALARM "/>
    <s v="PZA"/>
    <n v="4"/>
    <n v="5601.55"/>
    <n v="22406.2"/>
    <m/>
    <m/>
    <n v="0"/>
    <n v="0"/>
    <n v="804.82040229885058"/>
    <n v="0"/>
    <n v="0"/>
    <n v="0"/>
    <d v="2023-09-17T00:00:00"/>
    <s v="JULIO"/>
    <s v="09/05/2397"/>
    <n v="125"/>
    <n v="2555"/>
    <n v="110"/>
    <d v="2024-06-08T00:00:00"/>
    <n v="13647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7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5"/>
    <s v="5537672600 - GAUGE "/>
    <s v="PZA"/>
    <n v="5"/>
    <n v="1265.68"/>
    <n v="6328.4000000000005"/>
    <m/>
    <m/>
    <n v="0"/>
    <n v="0"/>
    <n v="181.85057471264369"/>
    <n v="0"/>
    <n v="0"/>
    <n v="0"/>
    <d v="2023-09-17T00:00:00"/>
    <s v="AGOSTO"/>
    <s v="09/05/2398"/>
    <n v="125"/>
    <n v="2555"/>
    <n v="110"/>
    <d v="2024-06-09T00:00:00"/>
    <n v="13683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80"/>
    <x v="4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6"/>
    <s v="5541712100 - LENS "/>
    <s v="PZA"/>
    <n v="3"/>
    <n v="1263.8699999999999"/>
    <n v="3791.6099999999997"/>
    <m/>
    <m/>
    <n v="0"/>
    <n v="0"/>
    <n v="181.5905172413793"/>
    <n v="0"/>
    <n v="0"/>
    <n v="0"/>
    <d v="2023-09-17T00:00:00"/>
    <s v="SEPTIEMBRE"/>
    <s v="09/05/2399"/>
    <n v="125"/>
    <n v="2555"/>
    <n v="110"/>
    <d v="2024-06-10T00:00:00"/>
    <n v="13720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8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7"/>
    <s v="5575700317 - HOUR METER "/>
    <s v="PZA"/>
    <n v="4"/>
    <n v="1061.33"/>
    <n v="4245.32"/>
    <m/>
    <m/>
    <n v="0"/>
    <n v="0"/>
    <n v="152.48994252873561"/>
    <n v="0"/>
    <n v="0"/>
    <n v="0"/>
    <d v="2023-09-17T00:00:00"/>
    <s v="OCTUBRE"/>
    <s v="09/05/2400"/>
    <n v="125"/>
    <n v="2555"/>
    <n v="110"/>
    <d v="2024-06-11T00:00:00"/>
    <n v="1375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82"/>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0"/>
    <n v="0"/>
    <n v="541.0100574712643"/>
    <n v="0"/>
    <n v="0"/>
    <n v="0"/>
    <d v="2023-09-17T00:00:00"/>
    <s v="NOVIEMBRE"/>
    <s v="09/05/2401"/>
    <n v="125"/>
    <n v="2555"/>
    <n v="110"/>
    <d v="2024-06-12T00:00:00"/>
    <n v="13793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8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0"/>
    <n v="0"/>
    <n v="1968.2298850574712"/>
    <n v="0"/>
    <n v="0"/>
    <n v="0"/>
    <d v="2023-09-17T00:00:00"/>
    <s v="DICIEMBRE"/>
    <s v="09/05/2402"/>
    <n v="125"/>
    <n v="2555"/>
    <n v="110"/>
    <d v="2024-06-13T00:00:00"/>
    <n v="13829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84"/>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0"/>
    <n v="0"/>
    <n v="148.29022988505747"/>
    <n v="0"/>
    <n v="0"/>
    <n v="0"/>
    <d v="2023-09-17T00:00:00"/>
    <s v="ENERO"/>
    <s v="09/05/2403"/>
    <n v="125"/>
    <n v="2555"/>
    <n v="110"/>
    <d v="2024-06-14T00:00:00"/>
    <n v="13866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8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1"/>
    <s v="3217001025 - CONTROL SWITCH "/>
    <s v="PZA"/>
    <n v="4"/>
    <n v="261.42"/>
    <n v="1045.68"/>
    <m/>
    <m/>
    <n v="0"/>
    <n v="0"/>
    <n v="37.560344827586206"/>
    <n v="0"/>
    <n v="0"/>
    <n v="0"/>
    <d v="2023-09-17T00:00:00"/>
    <s v="FEBRERO"/>
    <s v="09/05/2404"/>
    <n v="125"/>
    <n v="2555"/>
    <n v="110"/>
    <d v="2024-06-15T00:00:00"/>
    <n v="1390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86"/>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2"/>
    <s v="3217001011 - CONTROL SWITCH "/>
    <s v="PZA"/>
    <n v="5"/>
    <n v="226.13"/>
    <n v="1130.6500000000001"/>
    <m/>
    <m/>
    <n v="0"/>
    <n v="0"/>
    <n v="32.489942528735632"/>
    <n v="0"/>
    <n v="0"/>
    <n v="0"/>
    <d v="2023-09-17T00:00:00"/>
    <s v="MARZO"/>
    <s v="09/05/2405"/>
    <n v="125"/>
    <n v="2555"/>
    <n v="110"/>
    <d v="2024-06-16T00:00:00"/>
    <n v="13939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87"/>
    <x v="9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3"/>
    <s v="5541403800 - RELAY "/>
    <s v="PZA"/>
    <n v="23"/>
    <n v="780.7"/>
    <n v="17956.100000000002"/>
    <m/>
    <m/>
    <n v="0"/>
    <n v="0"/>
    <n v="112.16954022988506"/>
    <n v="0"/>
    <n v="0"/>
    <n v="0"/>
    <d v="2023-09-17T00:00:00"/>
    <s v="ABRIL"/>
    <s v="09/05/2406"/>
    <n v="125"/>
    <n v="2555"/>
    <n v="110"/>
    <d v="2024-06-17T00:00:00"/>
    <n v="13975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8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4"/>
    <s v="3222327302 - RELAY "/>
    <s v="PZA"/>
    <n v="5"/>
    <n v="159.44999999999999"/>
    <n v="797.25"/>
    <m/>
    <m/>
    <n v="0"/>
    <n v="0"/>
    <n v="22.909482758620687"/>
    <n v="0"/>
    <n v="0"/>
    <n v="0"/>
    <d v="2023-09-17T00:00:00"/>
    <s v="MAYO"/>
    <s v="09/05/2407"/>
    <n v="125"/>
    <n v="2555"/>
    <n v="110"/>
    <d v="2024-06-18T00:00:00"/>
    <n v="14012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8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5"/>
    <s v="5112315997 - MIN CIRC BREAK "/>
    <s v="PZA"/>
    <n v="2"/>
    <n v="433.47"/>
    <n v="866.94"/>
    <m/>
    <m/>
    <n v="0"/>
    <n v="0"/>
    <n v="62.28017241379311"/>
    <n v="0"/>
    <n v="0"/>
    <n v="0"/>
    <d v="2023-09-17T00:00:00"/>
    <s v="JUNIO"/>
    <s v="09/05/2408"/>
    <n v="125"/>
    <n v="2555"/>
    <n v="110"/>
    <d v="2024-06-19T00:00:00"/>
    <n v="1404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9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0"/>
    <n v="0"/>
    <n v="86.540229885057485"/>
    <n v="0"/>
    <n v="0"/>
    <n v="0"/>
    <d v="2023-09-17T00:00:00"/>
    <s v="JULIO"/>
    <s v="09/05/2409"/>
    <n v="125"/>
    <n v="2555"/>
    <n v="110"/>
    <d v="2024-06-20T00:00:00"/>
    <n v="14085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91"/>
    <x v="26"/>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7"/>
    <s v="5541570800 - HORN "/>
    <s v="PZA"/>
    <n v="20"/>
    <n v="2583.13"/>
    <n v="51662.600000000006"/>
    <m/>
    <m/>
    <n v="0"/>
    <n v="0"/>
    <n v="371.13936781609198"/>
    <n v="0"/>
    <n v="0"/>
    <n v="0"/>
    <d v="2023-09-17T00:00:00"/>
    <s v="AGOSTO"/>
    <s v="09/05/2410"/>
    <n v="125"/>
    <n v="2555"/>
    <n v="110"/>
    <d v="2024-06-21T00:00:00"/>
    <n v="14121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9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8"/>
    <s v="3176004267 - DISCONNECTOR "/>
    <s v="PZA"/>
    <n v="2"/>
    <n v="4616.22"/>
    <n v="9232.44"/>
    <m/>
    <m/>
    <n v="0"/>
    <n v="0"/>
    <n v="663.25"/>
    <n v="0"/>
    <n v="0"/>
    <n v="0"/>
    <d v="2023-09-17T00:00:00"/>
    <s v="SEPTIEMBRE"/>
    <s v="09/05/2411"/>
    <n v="125"/>
    <n v="2555"/>
    <n v="110"/>
    <d v="2024-06-22T00:00:00"/>
    <n v="14158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93"/>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19"/>
    <s v="5540429900 - CIRCUIT BREAKER "/>
    <s v="PZA"/>
    <n v="15"/>
    <n v="863.18"/>
    <n v="12947.699999999999"/>
    <m/>
    <m/>
    <n v="0"/>
    <n v="0"/>
    <n v="124.02011494252874"/>
    <n v="0"/>
    <n v="0"/>
    <n v="0"/>
    <d v="2023-09-17T00:00:00"/>
    <s v="OCTUBRE"/>
    <s v="09/05/2412"/>
    <n v="125"/>
    <n v="2555"/>
    <n v="110"/>
    <d v="2024-06-23T00:00:00"/>
    <n v="14194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94"/>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0"/>
    <s v="5537302900 - CIRCUIT BREAKER "/>
    <s v="PZA"/>
    <n v="15"/>
    <n v="879.6"/>
    <n v="13194"/>
    <m/>
    <m/>
    <n v="0"/>
    <n v="0"/>
    <n v="126.37931034482759"/>
    <n v="0"/>
    <n v="0"/>
    <n v="0"/>
    <d v="2023-09-17T00:00:00"/>
    <s v="NOVIEMBRE"/>
    <s v="09/05/2413"/>
    <n v="125"/>
    <n v="2555"/>
    <n v="110"/>
    <d v="2024-06-24T00:00:00"/>
    <n v="14231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95"/>
    <x v="5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1"/>
    <s v="5536965700 - CIRCUIT BREAKER "/>
    <s v="PZA"/>
    <n v="15"/>
    <n v="819.05"/>
    <n v="12285.75"/>
    <m/>
    <m/>
    <n v="0"/>
    <n v="0"/>
    <n v="117.67959770114942"/>
    <n v="0"/>
    <n v="0"/>
    <n v="0"/>
    <d v="2023-09-17T00:00:00"/>
    <s v="DICIEMBRE"/>
    <s v="09/05/2414"/>
    <n v="125"/>
    <n v="2555"/>
    <n v="110"/>
    <d v="2024-06-25T00:00:00"/>
    <n v="142679"/>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96"/>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2"/>
    <s v="5541449600 - RELAY "/>
    <s v="PZA"/>
    <n v="2"/>
    <n v="1770.42"/>
    <n v="3540.84"/>
    <m/>
    <m/>
    <n v="0"/>
    <n v="0"/>
    <n v="254.37068965517241"/>
    <n v="0"/>
    <n v="0"/>
    <n v="0"/>
    <d v="2023-09-17T00:00:00"/>
    <s v="ENERO"/>
    <s v="09/05/2415"/>
    <n v="125"/>
    <n v="2555"/>
    <n v="110"/>
    <d v="2024-06-26T00:00:00"/>
    <n v="143044"/>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597"/>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3"/>
    <s v="5580005216 - SENSOR "/>
    <s v="PZA"/>
    <n v="6"/>
    <n v="6923.25"/>
    <n v="41539.5"/>
    <m/>
    <m/>
    <n v="0"/>
    <n v="0"/>
    <n v="994.71982758620686"/>
    <n v="0"/>
    <n v="0"/>
    <n v="0"/>
    <d v="2023-09-17T00:00:00"/>
    <s v="FEBRERO"/>
    <s v="09/05/2416"/>
    <n v="125"/>
    <n v="2555"/>
    <n v="110"/>
    <d v="2024-06-27T00:00:00"/>
    <n v="14341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598"/>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4"/>
    <s v="5575701287 - RELAY "/>
    <s v="PZA"/>
    <n v="5"/>
    <n v="872.37"/>
    <n v="4361.8500000000004"/>
    <m/>
    <m/>
    <n v="0"/>
    <n v="0"/>
    <n v="125.34051724137932"/>
    <n v="0"/>
    <n v="0"/>
    <n v="0"/>
    <d v="2023-09-17T00:00:00"/>
    <s v="MARZO"/>
    <s v="09/05/2417"/>
    <n v="125"/>
    <n v="2555"/>
    <n v="110"/>
    <d v="2024-06-28T00:00:00"/>
    <n v="14377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599"/>
    <x v="2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5"/>
    <s v="3176002176 - LEVEL SWITCH "/>
    <s v="PZA"/>
    <n v="5"/>
    <n v="3667.15"/>
    <n v="18335.75"/>
    <m/>
    <m/>
    <n v="0"/>
    <n v="0"/>
    <n v="526.88936781609198"/>
    <n v="0"/>
    <n v="0"/>
    <n v="0"/>
    <d v="2023-09-17T00:00:00"/>
    <s v="ABRIL"/>
    <s v="09/05/2418"/>
    <n v="125"/>
    <n v="2555"/>
    <n v="110"/>
    <d v="2024-06-29T00:00:00"/>
    <n v="144140"/>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60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0"/>
    <n v="0"/>
    <n v="629.16954022988511"/>
    <n v="0"/>
    <n v="0"/>
    <n v="0"/>
    <d v="2023-09-17T00:00:00"/>
    <s v="MAYO"/>
    <s v="09/05/2419"/>
    <n v="125"/>
    <n v="2555"/>
    <n v="110"/>
    <d v="2024-06-30T00:00:00"/>
    <n v="144505"/>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601"/>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7"/>
    <s v="5535621100 - FUSE "/>
    <s v="PZA"/>
    <n v="4"/>
    <n v="2245.23"/>
    <n v="8980.92"/>
    <m/>
    <m/>
    <n v="0"/>
    <n v="0"/>
    <n v="322.5905172413793"/>
    <n v="0"/>
    <n v="0"/>
    <n v="0"/>
    <d v="2023-09-17T00:00:00"/>
    <s v="JUNIO"/>
    <s v="09/05/2420"/>
    <n v="125"/>
    <n v="2555"/>
    <n v="110"/>
    <d v="2024-07-01T00:00:00"/>
    <n v="14487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602"/>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8"/>
    <s v="5500560400 - PRESS. SWITCH "/>
    <s v="PZA"/>
    <n v="4"/>
    <n v="12741.46"/>
    <n v="50965.84"/>
    <m/>
    <m/>
    <n v="0"/>
    <n v="0"/>
    <n v="1830.6695402298849"/>
    <n v="0"/>
    <n v="0"/>
    <n v="0"/>
    <d v="2023-09-17T00:00:00"/>
    <s v="JULIO"/>
    <s v="09/05/2421"/>
    <n v="125"/>
    <n v="2555"/>
    <n v="110"/>
    <d v="2024-07-02T00:00:00"/>
    <n v="14523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603"/>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29"/>
    <s v="5537302100 - SWITCH "/>
    <s v="PZA"/>
    <n v="4"/>
    <n v="235.6"/>
    <n v="942.4"/>
    <m/>
    <m/>
    <n v="0"/>
    <n v="0"/>
    <n v="33.850574712643677"/>
    <n v="0"/>
    <n v="0"/>
    <n v="0"/>
    <d v="2023-09-17T00:00:00"/>
    <s v="AGOSTO"/>
    <s v="09/05/2422"/>
    <n v="125"/>
    <n v="2555"/>
    <n v="110"/>
    <d v="2024-07-03T00:00:00"/>
    <n v="145601"/>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604"/>
    <x v="75"/>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0"/>
    <n v="0"/>
    <n v="38.510057471264361"/>
    <n v="0"/>
    <n v="0"/>
    <n v="0"/>
    <d v="2023-09-17T00:00:00"/>
    <s v="SEPTIEMBRE"/>
    <s v="09/05/2423"/>
    <n v="125"/>
    <n v="2555"/>
    <n v="110"/>
    <d v="2024-07-04T00:00:00"/>
    <n v="145966"/>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605"/>
    <x v="29"/>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1"/>
    <s v="5534903100 - PRESSURE SWITCH "/>
    <s v="PZA"/>
    <n v="4"/>
    <n v="623.34"/>
    <n v="2493.36"/>
    <m/>
    <m/>
    <n v="0"/>
    <n v="0"/>
    <n v="89.560344827586206"/>
    <n v="0"/>
    <n v="0"/>
    <n v="0"/>
    <d v="2023-09-17T00:00:00"/>
    <s v="OCTUBRE"/>
    <s v="09/05/2424"/>
    <n v="125"/>
    <n v="2555"/>
    <n v="110"/>
    <d v="2024-07-05T00:00:00"/>
    <n v="14633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606"/>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0"/>
    <n v="0"/>
    <n v="526.88936781609198"/>
    <n v="0"/>
    <n v="0"/>
    <n v="0"/>
    <d v="2023-09-17T00:00:00"/>
    <s v="NOVIEMBRE"/>
    <s v="09/05/2425"/>
    <n v="125"/>
    <n v="2555"/>
    <n v="110"/>
    <d v="2024-07-06T00:00:00"/>
    <n v="14669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607"/>
    <x v="8"/>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3"/>
    <s v="5535002900 - TEMP. SENSOR "/>
    <s v="PZA"/>
    <n v="6"/>
    <n v="342.5"/>
    <n v="2055"/>
    <m/>
    <m/>
    <n v="0"/>
    <n v="0"/>
    <n v="49.209770114942529"/>
    <n v="0"/>
    <n v="0"/>
    <n v="0"/>
    <d v="2023-09-17T00:00:00"/>
    <s v="DICIEMBRE"/>
    <s v="09/05/2426"/>
    <n v="125"/>
    <n v="2555"/>
    <n v="110"/>
    <d v="2024-07-07T00:00:00"/>
    <n v="147062"/>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608"/>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4"/>
    <s v="5580016370 - PLC SYSTEM "/>
    <s v="PZA"/>
    <n v="2"/>
    <n v="19480.14"/>
    <n v="38960.28"/>
    <m/>
    <m/>
    <n v="0"/>
    <n v="0"/>
    <n v="2798.8706896551726"/>
    <n v="0"/>
    <n v="0"/>
    <n v="0"/>
    <d v="2023-09-17T00:00:00"/>
    <s v="ENERO"/>
    <s v="09/05/2427"/>
    <n v="125"/>
    <n v="2555"/>
    <n v="110"/>
    <d v="2024-07-08T00:00:00"/>
    <n v="147427"/>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609"/>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5"/>
    <s v="5590000737 - GENERATOR "/>
    <s v="PZA"/>
    <n v="2"/>
    <n v="13794.72"/>
    <n v="27589.439999999999"/>
    <m/>
    <m/>
    <n v="0"/>
    <n v="0"/>
    <n v="1982"/>
    <n v="0"/>
    <n v="0"/>
    <n v="0"/>
    <d v="2023-09-17T00:00:00"/>
    <s v="FEBRERO"/>
    <s v="09/05/2428"/>
    <n v="125"/>
    <n v="2555"/>
    <n v="110"/>
    <d v="2024-07-09T00:00:00"/>
    <n v="14779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610"/>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6"/>
    <s v="5575700122 - PLC SYSTEM "/>
    <s v="PZA"/>
    <n v="2"/>
    <n v="15141.69"/>
    <n v="30283.38"/>
    <m/>
    <m/>
    <n v="0"/>
    <n v="0"/>
    <n v="2175.530172413793"/>
    <n v="0"/>
    <n v="0"/>
    <n v="0"/>
    <d v="2023-09-17T00:00:00"/>
    <s v="MARZO"/>
    <s v="09/05/2429"/>
    <n v="125"/>
    <n v="2555"/>
    <n v="110"/>
    <d v="2024-07-10T00:00:00"/>
    <n v="14815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611"/>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7"/>
    <s v="3176002806 - INSTRUMENT "/>
    <s v="PZA"/>
    <n v="2"/>
    <n v="5793.02"/>
    <n v="11586.04"/>
    <m/>
    <m/>
    <n v="0"/>
    <n v="0"/>
    <n v="832.330459770115"/>
    <n v="0"/>
    <n v="0"/>
    <n v="0"/>
    <d v="2023-09-17T00:00:00"/>
    <s v="ABRIL"/>
    <s v="09/05/2430"/>
    <n v="125"/>
    <n v="2555"/>
    <n v="110"/>
    <d v="2024-07-11T00:00:00"/>
    <n v="148523"/>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612"/>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8"/>
    <s v="5580101816 - CABLE "/>
    <s v="PZA"/>
    <n v="2"/>
    <n v="11989.78"/>
    <n v="23979.56"/>
    <m/>
    <m/>
    <n v="0"/>
    <n v="0"/>
    <n v="1722.6695402298851"/>
    <n v="0"/>
    <n v="0"/>
    <n v="0"/>
    <d v="2023-09-17T00:00:00"/>
    <s v="MAYO"/>
    <s v="09/05/2431"/>
    <n v="125"/>
    <n v="2555"/>
    <n v="110"/>
    <d v="2024-07-12T00:00:00"/>
    <n v="148888"/>
    <n v="0"/>
    <n v="0"/>
    <n v="0"/>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613"/>
    <x v="7"/>
    <x v="5"/>
    <x v="0"/>
    <x v="8"/>
    <x v="0"/>
    <s v="01/06/2023"/>
    <s v="01/06/2023"/>
    <s v="14:30"/>
    <s v="15:00"/>
    <s v="OSCAR MIRKO MIRANDA ROMERO "/>
    <s v="MARIA JAQUELINE DURAN COSSIO"/>
    <s v="OSCAR MIRKO MIRANDA ROMERO "/>
    <d v="2023-06-05T00:00:00"/>
    <s v="I.T.ADQ.MANTTO Y SERV.57/2023"/>
    <d v="2023-06-19T00:00:00"/>
    <s v="CD-244"/>
    <s v="CD-244"/>
    <s v="CD-244"/>
    <n v="649668.46"/>
    <s v="CD-244"/>
    <s v="EMC-UAL-215-CD-244/2023"/>
    <s v="EPIROC BOLIVIA S.A. EQUIPOS Y SERVICIOS"/>
    <m/>
    <n v="30"/>
    <n v="65"/>
    <m/>
    <d v="2023-06-01T00:00:00"/>
    <d v="2023-07-14T00:00:00"/>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2023-09-17T00:00:00"/>
    <s v="JUNIO"/>
    <s v="09/05/2432"/>
    <n v="125"/>
    <n v="2555"/>
    <n v="110"/>
    <d v="2024-07-13T00:00:00"/>
    <n v="149254"/>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614"/>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0"/>
    <n v="0"/>
    <n v="22500"/>
    <n v="0"/>
    <n v="0"/>
    <n v="0"/>
    <d v="2023-07-10T00:00:00"/>
    <s v="JULIO"/>
    <s v="09/05/2433"/>
    <n v="125"/>
    <n v="2555"/>
    <n v="110"/>
    <d v="2024-07-14T00:00:00"/>
    <n v="14968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0"/>
    <x v="615"/>
    <x v="29"/>
    <x v="18"/>
    <x v="60"/>
    <x v="0"/>
    <x v="0"/>
    <s v="05/06/2023"/>
    <s v="05/06/2023"/>
    <s v="14:30"/>
    <s v="15:00"/>
    <s v="JOSE ALFREDO MIRANDA TICONA "/>
    <s v="PAMELA OLIVIA CAYO MAMANI"/>
    <s v="JOSE ALFREDO MIRANDA TICONA "/>
    <d v="2023-06-15T00:00:00"/>
    <s v="IT/MINA-039/2023"/>
    <d v="2023-07-24T00:00:00"/>
    <s v="CD-213"/>
    <s v="CD-213-A"/>
    <s v="CD-213"/>
    <n v="279670"/>
    <s v="CD-213-A"/>
    <m/>
    <s v="HIDROSIS - WALTER LEONARDO GONZALES ASPIAZU"/>
    <m/>
    <n v="30"/>
    <n v="60"/>
    <m/>
    <d v="2023-06-05T00:00:00"/>
    <m/>
    <s v="COLQUIRI"/>
    <m/>
    <m/>
    <s v="CLQ-23-CD-213/2023 ADQUISICION DE BOMBAS SUMERGIBLES Y BOMBAS NEUMATICAS "/>
    <s v="ADQ/MINA-040/2023"/>
    <n v="43700"/>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m/>
    <m/>
    <n v="0"/>
    <n v="0"/>
    <n v="10045.617816091954"/>
    <n v="0"/>
    <n v="0"/>
    <n v="0"/>
    <d v="1900-02-28T00:00:00"/>
    <s v="AGOSTO"/>
    <s v="09/05/2434"/>
    <n v="125"/>
    <n v="2555"/>
    <n v="110"/>
    <d v="2024-07-15T00:00:00"/>
    <n v="195110"/>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616"/>
    <x v="45"/>
    <x v="18"/>
    <x v="0"/>
    <x v="0"/>
    <x v="0"/>
    <s v="05/06/2023"/>
    <s v="05/06/2023"/>
    <s v="14:30"/>
    <s v="15:00"/>
    <s v="JOSE ALFREDO MIRANDA TICONA "/>
    <s v="PAMELA OLIVIA CAYO MAMANI"/>
    <s v="JOSE ALFREDO MIRANDA TICONA "/>
    <d v="2023-06-15T00:00:00"/>
    <s v="IT/MINA-039/2023"/>
    <d v="2023-07-24T00:00:00"/>
    <s v="CD-213"/>
    <s v="CD-213-B"/>
    <s v="CD-213"/>
    <n v="146100"/>
    <s v="CD-213-B"/>
    <m/>
    <s v="GARTEC-BOLIVIA - ANDREA CECILIA ARCE LOAYZA"/>
    <m/>
    <n v="30"/>
    <n v="45"/>
    <m/>
    <d v="2023-06-05T00:00:00"/>
    <m/>
    <s v="COLQUIRI"/>
    <m/>
    <m/>
    <s v="CLQ-23-CD-213/2023 ADQUISICION DE BOMBAS SUMERGIBLES Y BOMBAS NEUMATICAS "/>
    <s v="ADQ/MINA-040/2023"/>
    <n v="43700"/>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m/>
    <m/>
    <n v="0"/>
    <n v="0"/>
    <n v="6997.1264367816093"/>
    <n v="0"/>
    <n v="0"/>
    <n v="0"/>
    <d v="1900-02-13T00:00:00"/>
    <s v="SEPTIEMBRE"/>
    <s v="09/05/2435"/>
    <n v="125"/>
    <n v="2555"/>
    <n v="110"/>
    <d v="2024-07-16T00:00:00"/>
    <n v="195490"/>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75"/>
    <x v="7"/>
    <x v="5"/>
    <x v="61"/>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2023-11-07T00:00:00"/>
    <s v="OCTUBRE"/>
    <s v="09/05/2436"/>
    <n v="125"/>
    <n v="2555"/>
    <n v="110"/>
    <d v="2024-07-17T00:00:00"/>
    <n v="150664"/>
    <n v="393776884.30760002"/>
    <n v="36590.535100000001"/>
    <n v="-393290752.91269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617"/>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2023-11-07T00:00:00"/>
    <s v="NOVIEMBRE"/>
    <s v="09/05/2437"/>
    <n v="125"/>
    <n v="2555"/>
    <n v="110"/>
    <d v="2024-07-18T00:00:00"/>
    <n v="151029"/>
    <n v="1234055406.6099"/>
    <n v="114393.7634"/>
    <n v="-1232535603.7533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86"/>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2023-11-07T00:00:00"/>
    <s v="DICIEMBRE"/>
    <s v="09/05/2438"/>
    <n v="125"/>
    <n v="2555"/>
    <n v="110"/>
    <d v="2024-07-19T00:00:00"/>
    <n v="151394"/>
    <n v="74460527.353500009"/>
    <n v="6885.6585000000005"/>
    <n v="-74369046.46200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88"/>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2023-11-07T00:00:00"/>
    <s v="ENERO"/>
    <s v="09/05/2439"/>
    <n v="125"/>
    <n v="2555"/>
    <n v="110"/>
    <d v="2024-07-20T00:00:00"/>
    <n v="151759"/>
    <n v="52751580.158999994"/>
    <n v="4866.4140000000007"/>
    <n v="-52686926.372999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59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2023-11-07T00:00:00"/>
    <s v="FEBRERO"/>
    <s v="09/05/2440"/>
    <n v="125"/>
    <n v="2555"/>
    <n v="110"/>
    <d v="2024-07-21T00:00:00"/>
    <n v="152125"/>
    <n v="1218935448.34375"/>
    <n v="112178.11850000001"/>
    <n v="-1217445081.912250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601"/>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2023-11-07T00:00:00"/>
    <s v="MARZO"/>
    <s v="09/05/2441"/>
    <n v="125"/>
    <n v="2555"/>
    <n v="110"/>
    <d v="2024-07-22T00:00:00"/>
    <n v="152490"/>
    <n v="749801518.71300006"/>
    <n v="68838.751800000013"/>
    <n v="-748886946.7247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60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2023-11-07T00:00:00"/>
    <s v="ABRIL"/>
    <s v="09/05/2442"/>
    <n v="125"/>
    <n v="2555"/>
    <n v="110"/>
    <d v="2024-07-23T00:00:00"/>
    <n v="152855"/>
    <n v="4274972930.9184999"/>
    <n v="391545.06579999998"/>
    <n v="-4269770975.04429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60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2023-11-07T00:00:00"/>
    <s v="MAYO"/>
    <s v="09/05/2443"/>
    <n v="125"/>
    <n v="2555"/>
    <n v="110"/>
    <d v="2024-07-24T00:00:00"/>
    <n v="153220"/>
    <n v="4649979396.4800005"/>
    <n v="424877.37600000005"/>
    <n v="-4644334597.055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618"/>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2023-11-07T00:00:00"/>
    <s v="JUNIO"/>
    <s v="09/05/2444"/>
    <n v="125"/>
    <n v="2555"/>
    <n v="110"/>
    <d v="2024-07-25T00:00:00"/>
    <n v="153586"/>
    <n v="6344836154.5464001"/>
    <n v="578358.09360000002"/>
    <n v="-6337152254.16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619"/>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2023-11-07T00:00:00"/>
    <s v="JULIO"/>
    <s v="09/05/2445"/>
    <n v="125"/>
    <n v="2555"/>
    <n v="110"/>
    <d v="2024-07-26T00:00:00"/>
    <n v="153951"/>
    <n v="1565824582.7133"/>
    <n v="142392.99619999999"/>
    <n v="-1563932790.04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620"/>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2023-11-07T00:00:00"/>
    <s v="AGOSTO"/>
    <s v="09/05/2446"/>
    <n v="125"/>
    <n v="2555"/>
    <n v="110"/>
    <d v="2024-07-27T00:00:00"/>
    <n v="154316"/>
    <n v="231665104.93439999"/>
    <n v="21017.337600000003"/>
    <n v="-231385874.591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621"/>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2023-11-07T00:00:00"/>
    <s v="SEPTIEMBRE"/>
    <s v="09/05/2447"/>
    <n v="125"/>
    <n v="2555"/>
    <n v="110"/>
    <d v="2024-07-28T00:00:00"/>
    <n v="154681"/>
    <n v="3406477759.6638002"/>
    <n v="308316.39720000001"/>
    <n v="-3402381556.100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622"/>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2023-11-07T00:00:00"/>
    <s v="OCTUBRE"/>
    <s v="09/05/2448"/>
    <n v="125"/>
    <n v="2555"/>
    <n v="110"/>
    <d v="2024-07-29T00:00:00"/>
    <n v="155047"/>
    <n v="1133033667.1512501"/>
    <n v="102307.50250000002"/>
    <n v="-1131674438.903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62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2023-11-07T00:00:00"/>
    <s v="NOVIEMBRE"/>
    <s v="09/05/2449"/>
    <n v="125"/>
    <n v="2555"/>
    <n v="110"/>
    <d v="2024-07-30T00:00:00"/>
    <n v="155412"/>
    <n v="4273840894.3812008"/>
    <n v="385000.98140000005"/>
    <n v="-4268725881.3426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624"/>
    <x v="45"/>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2023-11-07T00:00:00"/>
    <s v="DICIEMBRE"/>
    <s v="09/05/2450"/>
    <n v="125"/>
    <n v="2555"/>
    <n v="110"/>
    <d v="2024-07-31T00:00:00"/>
    <n v="155777"/>
    <n v="71533281.30870001"/>
    <n v="6428.8434000000016"/>
    <n v="-71447869.5321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625"/>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2023-11-07T00:00:00"/>
    <s v="ENERO"/>
    <s v="09/05/2451"/>
    <n v="125"/>
    <n v="2555"/>
    <n v="110"/>
    <d v="2024-08-01T00:00:00"/>
    <n v="156142"/>
    <n v="158961549.77920002"/>
    <n v="14252.806400000003"/>
    <n v="-158772191.0656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626"/>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2023-11-07T00:00:00"/>
    <s v="FEBRERO"/>
    <s v="09/05/2452"/>
    <n v="125"/>
    <n v="2555"/>
    <n v="110"/>
    <d v="2024-08-02T00:00:00"/>
    <n v="156508"/>
    <n v="995281207.01900005"/>
    <n v="89030.189500000022"/>
    <n v="-994098377.358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62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2023-11-07T00:00:00"/>
    <s v="MARZO"/>
    <s v="09/05/2453"/>
    <n v="125"/>
    <n v="2555"/>
    <n v="110"/>
    <d v="2024-08-03T00:00:00"/>
    <n v="156873"/>
    <n v="747797119.33500004"/>
    <n v="66736.530000000013"/>
    <n v="-746910476.865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628"/>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2023-11-07T00:00:00"/>
    <s v="ABRIL"/>
    <s v="09/05/2454"/>
    <n v="125"/>
    <n v="2555"/>
    <n v="110"/>
    <d v="2024-08-04T00:00:00"/>
    <n v="157238"/>
    <n v="8243791.7925000004"/>
    <n v="734.00250000000005"/>
    <n v="-8234040.045000000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29"/>
    <x v="22"/>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2023-11-07T00:00:00"/>
    <s v="MAYO"/>
    <s v="09/05/2455"/>
    <n v="125"/>
    <n v="2555"/>
    <n v="110"/>
    <d v="2024-08-05T00:00:00"/>
    <n v="157603"/>
    <n v="4833400.3246000009"/>
    <n v="429.35480000000007"/>
    <n v="-4827696.039400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30"/>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2023-11-07T00:00:00"/>
    <s v="JUNIO"/>
    <s v="09/05/2456"/>
    <n v="125"/>
    <n v="2555"/>
    <n v="110"/>
    <d v="2024-08-06T00:00:00"/>
    <n v="157969"/>
    <n v="393264899.68919992"/>
    <n v="34853.095199999996"/>
    <n v="-392801851.4243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31"/>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2023-11-07T00:00:00"/>
    <s v="JULIO"/>
    <s v="09/05/2457"/>
    <n v="125"/>
    <n v="2555"/>
    <n v="110"/>
    <d v="2024-08-07T00:00:00"/>
    <n v="158334"/>
    <n v="1718741330.9417999"/>
    <n v="151972.27780000001"/>
    <n v="-1716722270.6796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32"/>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2023-11-07T00:00:00"/>
    <s v="AGOSTO"/>
    <s v="09/05/2458"/>
    <n v="125"/>
    <n v="2555"/>
    <n v="110"/>
    <d v="2024-08-08T00:00:00"/>
    <n v="158699"/>
    <n v="761816537.16349995"/>
    <n v="67205.411000000007"/>
    <n v="-760923665.2745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33"/>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2023-11-07T00:00:00"/>
    <s v="SEPTIEMBRE"/>
    <s v="09/05/2459"/>
    <n v="125"/>
    <n v="2555"/>
    <n v="110"/>
    <d v="2024-08-09T00:00:00"/>
    <n v="159064"/>
    <n v="973718101.94879997"/>
    <n v="85701.688800000004"/>
    <n v="-972579493.7975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34"/>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2023-11-07T00:00:00"/>
    <s v="OCTUBRE"/>
    <s v="09/05/2460"/>
    <n v="125"/>
    <n v="2555"/>
    <n v="110"/>
    <d v="2024-08-10T00:00:00"/>
    <n v="159430"/>
    <n v="650613566.44700003"/>
    <n v="57132.220600000008"/>
    <n v="-649854524.0875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35"/>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2023-11-07T00:00:00"/>
    <s v="NOVIEMBRE"/>
    <s v="09/05/2461"/>
    <n v="125"/>
    <n v="2555"/>
    <n v="110"/>
    <d v="2024-08-11T00:00:00"/>
    <n v="159795"/>
    <n v="302467214.71349996"/>
    <n v="26499.834200000001"/>
    <n v="-302115145.4876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36"/>
    <x v="8"/>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2023-11-07T00:00:00"/>
    <s v="DICIEMBRE"/>
    <s v="09/05/2462"/>
    <n v="125"/>
    <n v="2555"/>
    <n v="110"/>
    <d v="2024-08-12T00:00:00"/>
    <n v="160160"/>
    <n v="135819756.072"/>
    <n v="11872.356300000001"/>
    <n v="-135662023.3382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37"/>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2023-11-07T00:00:00"/>
    <s v="ENERO"/>
    <s v="09/05/2463"/>
    <n v="125"/>
    <n v="2555"/>
    <n v="110"/>
    <d v="2024-08-13T00:00:00"/>
    <n v="160525"/>
    <n v="10928685990.925001"/>
    <n v="953132.55800000008"/>
    <n v="-10916022944.08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38"/>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2023-11-07T00:00:00"/>
    <s v="FEBRERO"/>
    <s v="09/05/2464"/>
    <n v="125"/>
    <n v="2555"/>
    <n v="110"/>
    <d v="2024-08-14T00:00:00"/>
    <n v="160891"/>
    <n v="19863928422.938499"/>
    <n v="1728468.3290000001"/>
    <n v="-19840964486.5674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39"/>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2023-11-07T00:00:00"/>
    <s v="MARZO"/>
    <s v="09/05/2465"/>
    <n v="125"/>
    <n v="2555"/>
    <n v="110"/>
    <d v="2024-08-15T00:00:00"/>
    <n v="161256"/>
    <n v="20224611189.9216"/>
    <n v="1755869.9004000002"/>
    <n v="-20201283204.101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40"/>
    <x v="16"/>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2023-11-07T00:00:00"/>
    <s v="ABRIL"/>
    <s v="09/05/2466"/>
    <n v="125"/>
    <n v="2555"/>
    <n v="110"/>
    <d v="2024-08-16T00:00:00"/>
    <n v="161621"/>
    <n v="7833816635.0363512"/>
    <n v="678584.05090000015"/>
    <n v="-7824801161.217251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41"/>
    <x v="2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2023-11-07T00:00:00"/>
    <s v="MAYO"/>
    <s v="09/05/2467"/>
    <n v="125"/>
    <n v="2555"/>
    <n v="110"/>
    <d v="2024-08-17T00:00:00"/>
    <n v="161986"/>
    <n v="870531813.55360007"/>
    <n v="75237.646400000012"/>
    <n v="-869532227.6800000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42"/>
    <x v="29"/>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2023-11-07T00:00:00"/>
    <s v="JUNIO"/>
    <s v="09/05/2468"/>
    <n v="125"/>
    <n v="2555"/>
    <n v="110"/>
    <d v="2024-08-18T00:00:00"/>
    <n v="162352"/>
    <n v="1128347414.7"/>
    <n v="97300.087500000009"/>
    <n v="-1127054713.53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43"/>
    <x v="7"/>
    <x v="5"/>
    <x v="0"/>
    <x v="8"/>
    <x v="0"/>
    <s v="05/06/2023"/>
    <s v="05/06/2023"/>
    <s v="14:30"/>
    <s v="15:00"/>
    <s v="OSCAR MIRKO MIRANDA ROMERO "/>
    <s v="PAMELA OLIVIA CAYO MAMANI"/>
    <s v="OSCAR MIRKO MIRANDA ROMERO "/>
    <d v="2023-06-07T00:00:00"/>
    <s v="I.T.ADQ.MANTTO Y SERV.58/2023"/>
    <d v="2023-06-19T00:00:00"/>
    <s v="CD-248"/>
    <s v="CD-248"/>
    <s v="CD-248"/>
    <n v="525407.46"/>
    <s v="CD-248"/>
    <s v="EMC-UAL-214-CD-248/2023"/>
    <s v="EPIROC BOLIVIA S.A. EQUIPOS Y SERVICIOS"/>
    <m/>
    <n v="30"/>
    <n v="120"/>
    <m/>
    <d v="2023-06-02T00:00:00"/>
    <d v="2023-07-10T00:00:00"/>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2023-11-07T00:00:00"/>
    <s v="JULIO"/>
    <s v="09/05/2469"/>
    <n v="125"/>
    <n v="2555"/>
    <n v="110"/>
    <d v="2024-08-19T00:00:00"/>
    <n v="162717"/>
    <n v="6445485761.427001"/>
    <n v="554562.83400000003"/>
    <n v="-6438117998.0609999"/>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44"/>
    <x v="97"/>
    <x v="62"/>
    <x v="0"/>
    <x v="8"/>
    <x v="0"/>
    <s v="05/06/2023"/>
    <s v="05/06/2023"/>
    <s v="14:30"/>
    <s v="15:00"/>
    <s v="FRANZ LOZANO MARZA"/>
    <s v="PAMELA OLIVIA CAYO MAMANI"/>
    <s v="FRANZ LOZANO MARZA"/>
    <d v="2023-07-14T00:00:00"/>
    <s v="I.T.ADQ.MANTTO Y SERV.56/2023"/>
    <d v="2023-07-18T00:00:00"/>
    <s v="CD-249"/>
    <s v="CD-249-A"/>
    <s v="CD-249"/>
    <n v="27265"/>
    <s v="CD-249-A"/>
    <s v="EMC-UAL-243-CD-249/2023"/>
    <s v="EPIROC BOLIVIA S.A. EQUIPOS Y SERVICIOS"/>
    <m/>
    <n v="30"/>
    <n v="120"/>
    <m/>
    <d v="2023-06-02T00:00:00"/>
    <d v="2023-08-03T00:00:00"/>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m/>
    <m/>
    <n v="0"/>
    <n v="0"/>
    <n v="15.669540229885058"/>
    <n v="0"/>
    <n v="0"/>
    <n v="0"/>
    <d v="2023-12-01T00:00:00"/>
    <s v="AGOSTO"/>
    <s v="09/05/2470"/>
    <n v="125"/>
    <n v="2555"/>
    <n v="110"/>
    <d v="2024-08-20T00:00:00"/>
    <n v="16305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45"/>
    <x v="98"/>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_x000a_N/P a entregar GH781-6. Mang.3/8” 2 mallas SAE100R16 5.800 PSI_x000a_EATON AEROQUIP/TURQUIA (tecnología USA) "/>
    <s v="m"/>
    <n v="350"/>
    <n v="118.74"/>
    <n v="41559"/>
    <m/>
    <m/>
    <n v="0"/>
    <n v="0"/>
    <n v="17.060344827586206"/>
    <n v="0"/>
    <n v="0"/>
    <n v="0"/>
    <d v="2023-08-11T00:00:00"/>
    <s v="SEPTIEMBRE"/>
    <s v="09/05/2471"/>
    <n v="125"/>
    <n v="2555"/>
    <n v="110"/>
    <d v="2024-08-21T00:00:00"/>
    <n v="163535"/>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46"/>
    <x v="98"/>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_x000a_N/P a entregar GH781-8. Mang.1/2” 2 mallas SAE100R16 5.000 PSI_x000a_EATON AEROQUIP/TURQUIA (tecnología USA) "/>
    <s v="m"/>
    <n v="350"/>
    <n v="129.72999999999999"/>
    <n v="45405.5"/>
    <m/>
    <m/>
    <n v="0"/>
    <n v="0"/>
    <n v="18.639367816091951"/>
    <n v="0"/>
    <n v="0"/>
    <n v="0"/>
    <d v="2023-08-11T00:00:00"/>
    <s v="OCTUBRE"/>
    <s v="09/05/2472"/>
    <n v="125"/>
    <n v="2555"/>
    <n v="110"/>
    <d v="2024-08-22T00:00:00"/>
    <n v="163901"/>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47"/>
    <x v="22"/>
    <x v="62"/>
    <x v="0"/>
    <x v="8"/>
    <x v="0"/>
    <s v="05/06/2023"/>
    <s v="05/06/2023"/>
    <s v="14:30"/>
    <s v="15:00"/>
    <s v="FRANZ LOZANO MARZA"/>
    <s v="PAMELA OLIVIA CAYO MAMANI"/>
    <s v="FRANZ LOZANO MARZA"/>
    <d v="2023-07-14T00:00:00"/>
    <s v="I.T.ADQ.MANTTO Y SERV.56/2023"/>
    <d v="2023-07-18T00:00:00"/>
    <s v="CD-249"/>
    <s v="CD-249-C"/>
    <s v="CD-249"/>
    <n v="64200"/>
    <s v="CD-249-C"/>
    <s v="CD-249-C/2023"/>
    <s v="PROTEKON LTDA."/>
    <m/>
    <n v="30"/>
    <n v="5"/>
    <m/>
    <d v="2023-06-05T00:00:00"/>
    <d v="2023-08-04T00:00:00"/>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_x000a_Norma: SAE 100 R2 /ISO 1436-1/ Temp. Operación: -40°C a +100°C_x000a_Presión de trabajo: 3100 psig_x000a_PARKER/302-12/USA "/>
    <s v="m"/>
    <n v="300"/>
    <n v="214"/>
    <n v="64200"/>
    <m/>
    <m/>
    <n v="0"/>
    <n v="0"/>
    <n v="30.74712643678161"/>
    <n v="0"/>
    <n v="0"/>
    <n v="0"/>
    <d v="2023-08-09T00:00:00"/>
    <s v="NOVIEMBRE"/>
    <s v="09/05/2473"/>
    <n v="125"/>
    <n v="2555"/>
    <n v="110"/>
    <d v="2024-08-23T00:00:00"/>
    <n v="164268"/>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48"/>
    <x v="99"/>
    <x v="62"/>
    <x v="0"/>
    <x v="8"/>
    <x v="0"/>
    <s v="05/06/2023"/>
    <s v="05/06/2023"/>
    <s v="14:30"/>
    <s v="15:00"/>
    <s v="FRANZ LOZANO MARZA"/>
    <s v="PAMELA OLIVIA CAYO MAMANI"/>
    <s v="FRANZ LOZANO MARZA"/>
    <d v="2023-07-14T00:00:00"/>
    <s v="I.T.ADQ.MANTTO Y SERV.56/2023"/>
    <d v="2023-07-18T00:00:00"/>
    <s v="CD-249"/>
    <s v="CD-249-B"/>
    <s v="CD-249"/>
    <n v="119962.3"/>
    <s v="CD-249-B"/>
    <s v="CD-249-B/2023"/>
    <s v="REPUESTOS, MANGUERAS Y FILTROS REMAFIL LTDA."/>
    <m/>
    <n v="30"/>
    <n v="7"/>
    <m/>
    <d v="2023-06-02T00:00:00"/>
    <d v="2023-08-04T00:00:00"/>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_x000a_N/P a entregar GH781-16. Mang.1” 2 mallas SAE100R16 3.000 PSI_x000a_EATON AEROQUIP/TURQUIA (tecnología USA) "/>
    <s v="m"/>
    <n v="110"/>
    <n v="299.98"/>
    <n v="32997.800000000003"/>
    <m/>
    <m/>
    <n v="0"/>
    <n v="0"/>
    <n v="43.100574712643684"/>
    <n v="0"/>
    <n v="0"/>
    <n v="0"/>
    <d v="2023-08-11T00:00:00"/>
    <s v="DICIEMBRE"/>
    <s v="09/05/2474"/>
    <n v="125"/>
    <n v="2555"/>
    <n v="110"/>
    <d v="2024-08-24T00:00:00"/>
    <n v="164631"/>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0"/>
    <x v="649"/>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m/>
    <m/>
    <n v="0"/>
    <n v="0"/>
    <n v="1699.7126436781609"/>
    <n v="0"/>
    <n v="0"/>
    <n v="0"/>
    <d v="2023-08-03T00:00:00"/>
    <s v="ENERO"/>
    <s v="09/05/2475"/>
    <n v="125"/>
    <n v="2555"/>
    <n v="110"/>
    <d v="2024-08-25T00:00:00"/>
    <n v="165004"/>
    <n v="0"/>
    <n v="0"/>
    <n v="0"/>
    <m/>
    <m/>
    <m/>
    <m/>
    <m/>
    <m/>
    <m/>
    <m/>
    <m/>
    <m/>
    <m/>
    <m/>
    <m/>
    <m/>
    <m/>
    <m/>
    <m/>
  </r>
  <r>
    <x v="0"/>
    <x v="106"/>
    <m/>
    <s v="COTIZACION"/>
    <s v="JUNIO"/>
    <d v="2023-06-05T00:00:00"/>
    <s v="C-3-EDDY FAZ PACHECO"/>
    <n v="34800"/>
    <s v="HERRAMIENTAS MENORES"/>
    <s v="INGENIERIA Y PLANIFICACION"/>
    <s v="GLADYS ESCOBAR TORREZ"/>
    <s v="CMB/EMC/ING-PLA/0088/2023"/>
    <d v="2023-06-07T00:00:00"/>
    <m/>
    <n v="550"/>
    <s v="BIEN"/>
    <x v="105"/>
    <n v="104670"/>
    <x v="1"/>
    <x v="650"/>
    <x v="8"/>
    <x v="56"/>
    <x v="0"/>
    <x v="3"/>
    <x v="0"/>
    <s v="15/06/2023"/>
    <s v="15/06/2023"/>
    <s v="14:30"/>
    <s v="15:00"/>
    <s v="GLADYS ESCOBAR TORREZ"/>
    <s v="OSCAR ZABALA SOLIZ"/>
    <s v="GLADYS ESCOBAR TORREZ"/>
    <d v="2023-07-28T00:00:00"/>
    <s v="CMB/EMC/ING-PLA/00102/2023"/>
    <d v="2023-07-20T00:00:00"/>
    <s v="CD-260"/>
    <s v="CD-260"/>
    <s v="CD-260"/>
    <n v="97692"/>
    <s v="CD-260"/>
    <s v="CD-260/2023"/>
    <s v="GEODESIA Y TOPOGRAFIA S.R.L."/>
    <m/>
    <n v="30"/>
    <n v="3"/>
    <m/>
    <d v="2023-06-12T00:00:00"/>
    <d v="2023-07-31T00:00:00"/>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m/>
    <m/>
    <n v="0"/>
    <n v="0"/>
    <n v="639.65517241379314"/>
    <n v="0"/>
    <n v="0"/>
    <n v="0"/>
    <d v="2023-08-03T00:00:00"/>
    <s v="FEBRERO"/>
    <s v="09/05/2476"/>
    <n v="125"/>
    <n v="2555"/>
    <n v="110"/>
    <d v="2024-08-26T00:00:00"/>
    <n v="165370"/>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51"/>
    <x v="73"/>
    <x v="56"/>
    <x v="38"/>
    <x v="3"/>
    <x v="1"/>
    <s v="15/06/2023"/>
    <s v="15/06/2023"/>
    <s v="14:30"/>
    <s v="15:00"/>
    <s v="GLADYS ESCOBAR TORREZ"/>
    <s v="OSCAR ZABALA SOLIZ"/>
    <s v="GLADYS ESCOBAR TORREZ"/>
    <m/>
    <m/>
    <m/>
    <m/>
    <m/>
    <m/>
    <m/>
    <n v="0"/>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52"/>
    <x v="7"/>
    <x v="56"/>
    <x v="38"/>
    <x v="3"/>
    <x v="1"/>
    <s v="03/07/2023"/>
    <s v="03/07/2023"/>
    <s v="14:30"/>
    <s v="15:00"/>
    <s v="GLADYS ESCOBAR TORREZ"/>
    <s v="OSCAR ZABALA SOLIZ"/>
    <s v="GLADYS ESCOBAR TORREZ"/>
    <m/>
    <m/>
    <m/>
    <m/>
    <m/>
    <m/>
    <m/>
    <n v="0"/>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0"/>
    <x v="653"/>
    <x v="7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m/>
    <m/>
    <n v="473"/>
    <n v="297517"/>
    <n v="90.3735632183908"/>
    <n v="42746.69540229885"/>
    <n v="37189.625"/>
    <n v="0"/>
    <d v="2023-08-10T00:00:00"/>
    <s v="FEBRERO"/>
    <s v="09/05/2476"/>
    <n v="125"/>
    <n v="2555"/>
    <n v="110"/>
    <d v="2024-08-26T00:00:00"/>
    <n v="165363"/>
    <n v="245991518.35500002"/>
    <n v="20826.190000000002"/>
    <n v="-245714827.54500002"/>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1"/>
    <x v="654"/>
    <x v="7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m/>
    <m/>
    <n v="473"/>
    <n v="82775"/>
    <n v="25.143678160919542"/>
    <n v="11892.959770114943"/>
    <n v="10346.875"/>
    <n v="0"/>
    <d v="2023-08-10T00:00:00"/>
    <s v="FEBRERO"/>
    <s v="09/05/2476"/>
    <n v="125"/>
    <n v="2555"/>
    <n v="110"/>
    <d v="2024-08-26T00:00:00"/>
    <n v="165363"/>
    <n v="68439611.625"/>
    <n v="5794.2500000000009"/>
    <n v="-68362630.875"/>
    <m/>
    <m/>
    <m/>
    <m/>
    <m/>
    <m/>
    <m/>
    <m/>
    <m/>
    <m/>
    <m/>
    <m/>
    <m/>
    <m/>
    <m/>
    <m/>
    <m/>
  </r>
  <r>
    <x v="0"/>
    <x v="109"/>
    <m/>
    <s v="COTIZACION"/>
    <s v="JUNIO"/>
    <d v="2023-06-05T00:00:00"/>
    <s v="C-3-EDDY FAZ PACHECO"/>
    <n v="34800"/>
    <s v="HERRAMIENTAS MENORES"/>
    <s v="INGENIERIA Y PLANIFICACION"/>
    <s v="GLADYS ESCOBAR TORREZ"/>
    <s v="CMB/EMC/ING-PLA/0094/2023"/>
    <d v="2023-06-07T00:00:00"/>
    <m/>
    <n v="554"/>
    <s v="BIEN"/>
    <x v="108"/>
    <n v="6336"/>
    <x v="2"/>
    <x v="655"/>
    <x v="3"/>
    <x v="56"/>
    <x v="0"/>
    <x v="3"/>
    <x v="1"/>
    <s v="15/06/2023"/>
    <s v="15/06/2023"/>
    <s v="14:30"/>
    <s v="15:00"/>
    <s v="GLADYS ESCOBAR TORREZ"/>
    <s v="OSCAR ZABALA SOLIZ"/>
    <s v="GLADYS ESCOBAR TORREZ"/>
    <d v="2023-06-28T00:00:00"/>
    <s v="CMB/EMC/ING-PLA/00101/2023"/>
    <d v="2023-07-20T00:00:00"/>
    <s v="CD-268"/>
    <s v="CD-268"/>
    <s v="CD-268"/>
    <n v="6336"/>
    <s v="CD-268"/>
    <s v="CD-268/2023"/>
    <s v="GEOMYA - GUADALUPE JANNETH DELGADO RONCAL"/>
    <m/>
    <n v="30"/>
    <n v="10"/>
    <m/>
    <d v="2023-06-15T00:00:00"/>
    <d v="2023-07-31T00:00:00"/>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Con transportador. Modelo W-43 _x000a_De escala  1:500 a 1:1000_x000a_C-THRU/USA "/>
    <s v="Piezas"/>
    <n v="12"/>
    <n v="59"/>
    <n v="708"/>
    <m/>
    <m/>
    <n v="473"/>
    <n v="27907"/>
    <n v="8.4770114942528743"/>
    <n v="4009.6264367816093"/>
    <n v="3488.375"/>
    <n v="0"/>
    <d v="2023-08-10T00:00:00"/>
    <s v="FEBRERO"/>
    <s v="09/05/2476"/>
    <n v="125"/>
    <n v="2555"/>
    <n v="110"/>
    <d v="2024-08-26T00:00:00"/>
    <n v="165363"/>
    <n v="23073926.205000002"/>
    <n v="1953.4900000000002"/>
    <n v="-23047972.694999997"/>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56"/>
    <x v="100"/>
    <x v="56"/>
    <x v="62"/>
    <x v="0"/>
    <x v="1"/>
    <s v="15/06/2023"/>
    <s v="15/06/2023"/>
    <s v="14:30"/>
    <s v="15:00"/>
    <s v="DAVID BAGNER ZAMBRANA PINTO"/>
    <s v="OSCAR ZABALA SOLIZ"/>
    <s v="DAVID BAGNER ZAMBRANA PINTO"/>
    <m/>
    <m/>
    <m/>
    <m/>
    <m/>
    <m/>
    <m/>
    <n v="0"/>
    <m/>
    <m/>
    <m/>
    <n v="30"/>
    <m/>
    <m/>
    <m/>
    <m/>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m/>
    <n v="0"/>
    <m/>
    <m/>
    <n v="473"/>
    <n v="0"/>
    <n v="0"/>
    <n v="0"/>
    <n v="0"/>
    <n v="0"/>
    <d v="1899-12-30T00:00:00"/>
    <s v="FEBRERO"/>
    <s v="09/05/2476"/>
    <n v="125"/>
    <n v="2555"/>
    <n v="110"/>
    <d v="2024-08-26T00:00:00"/>
    <n v="210511"/>
    <n v="0"/>
    <n v="0"/>
    <n v="0"/>
    <m/>
    <m/>
    <m/>
    <m/>
    <m/>
    <m/>
    <m/>
    <m/>
    <m/>
    <m/>
    <m/>
    <m/>
    <m/>
    <m/>
    <m/>
    <m/>
    <m/>
  </r>
  <r>
    <x v="0"/>
    <x v="111"/>
    <m/>
    <s v="COTIZACION"/>
    <s v="JUNIO"/>
    <d v="2023-06-07T00:00:00"/>
    <s v="C-3-EDDY FAZ PACHECO"/>
    <n v="34600"/>
    <s v="PRODUCTOS METÁLICOS"/>
    <s v="INGENIERIA Y PLANIFICACION"/>
    <s v="NESTOR SADOTT ROMAY CANAZA"/>
    <s v="CMB/EMC/O.CIV-ADQ/027/2023"/>
    <d v="2023-06-13T00:00:00"/>
    <m/>
    <n v="570"/>
    <s v="BIEN"/>
    <x v="110"/>
    <n v="487495.19"/>
    <x v="0"/>
    <x v="657"/>
    <x v="16"/>
    <x v="6"/>
    <x v="63"/>
    <x v="0"/>
    <x v="1"/>
    <s v="22/06/2023"/>
    <s v="22/06/2023"/>
    <s v="14:30"/>
    <s v="15:00"/>
    <s v="EDMY LYDIA MAGNE GUTIERREZ"/>
    <s v="MARTIN DAVID TALLACAGUA POLOMINO"/>
    <s v="EDMY LIDYA MAGNE GUTIERREZ"/>
    <d v="2023-06-28T00:00:00"/>
    <s v="CMB/EMC/OCIV-ADQ/027/IT-027/2023"/>
    <d v="2023-07-14T00:00:00"/>
    <s v="CD-273"/>
    <s v="CD-273"/>
    <s v="CD-273"/>
    <n v="403763.52"/>
    <s v="CD-273"/>
    <m/>
    <s v="ISOLAMIENTOS TERMICOS SANTA CRUZ - ISOLCRUZ S.R.L."/>
    <m/>
    <n v="30"/>
    <m/>
    <m/>
    <d v="2023-06-17T00:00:00"/>
    <m/>
    <s v="COLQUIRI"/>
    <m/>
    <m/>
    <s v="CLQ-23-CD-273/2023 ADQUISICION DE &quot;PANELES SANDWICH&quot;"/>
    <s v="CMB/EMC/O.CIV-ADQ/027/2023"/>
    <n v="34600"/>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m/>
    <m/>
    <n v="0"/>
    <n v="0"/>
    <n v="58012"/>
    <n v="0"/>
    <n v="0"/>
    <n v="0"/>
    <d v="1899-12-30T00:00:00"/>
    <s v="FEBRERO"/>
    <s v="09/05/2476"/>
    <n v="125"/>
    <n v="2555"/>
    <n v="110"/>
    <d v="2024-08-26T00:00:00"/>
    <n v="210511"/>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58"/>
    <x v="16"/>
    <x v="54"/>
    <x v="64"/>
    <x v="12"/>
    <x v="1"/>
    <s v="26/06/2023"/>
    <s v="26/06/2023"/>
    <s v="14:30"/>
    <s v="15:00"/>
    <s v="CESAR ROCHA ZANGA"/>
    <s v="PAMELA OLIVIA CAYO MAMANI"/>
    <s v="CESAR ROCHA ZANGA"/>
    <d v="2023-06-29T00:00:00"/>
    <s v="IT-PCPL-069/2023"/>
    <d v="2023-07-10T00:00:00"/>
    <s v="CD-274"/>
    <s v="CD-274"/>
    <s v="CD-274"/>
    <n v="60300"/>
    <s v="CD-274"/>
    <s v="EMC-UAL-241-CD-274/2023"/>
    <s v="TEKIN S.R.L."/>
    <m/>
    <n v="30"/>
    <n v="20"/>
    <m/>
    <d v="2023-06-26T00:00:00"/>
    <d v="2023-08-01T00:00:00"/>
    <s v="COLQUIRI"/>
    <m/>
    <m/>
    <s v="CLQ-23-CD-274/2023 SERVICIO DE MANTENIMIENTO DE BOMBA GOULDS 3700"/>
    <s v="EMC-PCPL-085/2023"/>
    <n v="24120"/>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m/>
    <m/>
    <n v="0"/>
    <n v="0"/>
    <n v="8663.7931034482754"/>
    <n v="0"/>
    <n v="0"/>
    <n v="0"/>
    <d v="2023-08-21T00:00:00"/>
    <s v="FEBRERO"/>
    <s v="09/05/2476"/>
    <n v="125"/>
    <n v="2555"/>
    <n v="110"/>
    <d v="2024-08-26T00:00:00"/>
    <n v="165352"/>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59"/>
    <x v="29"/>
    <x v="56"/>
    <x v="65"/>
    <x v="0"/>
    <x v="1"/>
    <s v="03/07/2023"/>
    <s v="03/07/2023"/>
    <s v="14:30"/>
    <s v="15:00"/>
    <s v="CESAR ROCHA ZANGA"/>
    <s v="OSCAR ZABALA SOLIZ"/>
    <s v="CESAR ROCHA ZANGA"/>
    <m/>
    <m/>
    <m/>
    <m/>
    <m/>
    <m/>
    <m/>
    <n v="0"/>
    <m/>
    <m/>
    <m/>
    <n v="30"/>
    <m/>
    <m/>
    <m/>
    <m/>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60"/>
    <x v="29"/>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2"/>
    <s v="BRONCE FOSFORADO D. EXT. 50,8MM D. INT. 19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61"/>
    <x v="29"/>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3"/>
    <s v="BRONCE FOSFORADO D. EXT. 66MM D. INT. 40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62"/>
    <x v="7"/>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4"/>
    <s v="BRONCE FOSFORADO D. EXT. 235MM D. INT. 190MM LONG 0,50 MTRS "/>
    <s v="Piezas"/>
    <n v="2"/>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63"/>
    <x v="16"/>
    <x v="56"/>
    <x v="0"/>
    <x v="0"/>
    <x v="1"/>
    <s v="03/07/2023"/>
    <s v="03/07/2023"/>
    <s v="14:30"/>
    <s v="15:00"/>
    <s v="CESAR ROCHA ZANGA"/>
    <s v="OSCAR ZABALA SOLIZ"/>
    <s v="CESAR ROCHA ZANGA"/>
    <m/>
    <m/>
    <m/>
    <m/>
    <m/>
    <m/>
    <m/>
    <n v="0"/>
    <m/>
    <m/>
    <m/>
    <n v="30"/>
    <m/>
    <m/>
    <m/>
    <m/>
    <s v="COLQUIRI"/>
    <m/>
    <m/>
    <s v="CLQ-23-CD-283/2023 ADQUISICION DE BARRAS DE BRONCE DE DIFERENTES MEDIDAS "/>
    <s v="EMC-PCPL-090/2023"/>
    <n v="34600"/>
    <n v="5"/>
    <s v="BRONCE FOSFORADO D. EXT. 225MM D. INT. 180MM LONG 0,50 MTRS "/>
    <s v="Piezas"/>
    <n v="1"/>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64"/>
    <x v="7"/>
    <x v="55"/>
    <x v="66"/>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65"/>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2"/>
    <s v="SOLERA EXT. SUPERIOR Nº 1B CENTR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66"/>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3"/>
    <s v="SOLERA EXT. SUPERIOR Nº 1C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67"/>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4"/>
    <s v="SOLERA INTERNA Nº 2A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68"/>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5"/>
    <s v="SOLERA INTERNA Nº 2B CENT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69"/>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6"/>
    <s v="SOLERA INTERNA Nº 2C DERECH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70"/>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7"/>
    <s v="SOLERA Nº 3 ESQUINE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71"/>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8"/>
    <s v="SOLERA INTERNA Nº 4A IZQUIERD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72"/>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9"/>
    <s v="SOLERA INTERNA Nº 4B CENT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73"/>
    <x v="45"/>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0"/>
    <s v="SOLERA INTERNA Nº 4C DERECH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74"/>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1"/>
    <s v="SOLERA EXT. INFERIOR Nº 5A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75"/>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2"/>
    <s v="SOLERA EXT. INFERIOR Nº 5B CENTR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76"/>
    <x v="7"/>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3"/>
    <s v="SOLERA EXT. INFERIOR Nº 5C DERECH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77"/>
    <x v="101"/>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4"/>
    <s v="PERNO 1.1/8”X 5&quot; G-5 "/>
    <s v="Pzas."/>
    <n v="54"/>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78"/>
    <x v="101"/>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5"/>
    <s v="TUERCA DE 1.1/8&quot; "/>
    <s v="Pzas."/>
    <n v="54"/>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79"/>
    <x v="101"/>
    <x v="55"/>
    <x v="0"/>
    <x v="0"/>
    <x v="1"/>
    <s v="05/07/2023"/>
    <s v="05/07/2023"/>
    <s v="14:30"/>
    <s v="15:00"/>
    <s v="CESAR ROCHA ZANGA"/>
    <s v="MARTIN DAVID TALLACAGUA POLOMINO"/>
    <s v="CESAR ROCHA ZANGA"/>
    <m/>
    <m/>
    <m/>
    <m/>
    <m/>
    <m/>
    <m/>
    <n v="0"/>
    <m/>
    <m/>
    <m/>
    <n v="30"/>
    <m/>
    <m/>
    <m/>
    <m/>
    <s v="COLQUIRI"/>
    <m/>
    <m/>
    <s v="CLQ-23-CD-284/2023 ADQUISICION DE SOLERAS PARA SPOOD FEEDER MOLINO SAG 16’ x 5’ "/>
    <s v="EMC-PCPL-091/2023"/>
    <n v="39800"/>
    <n v="16"/>
    <s v="VOLANDASDE 1.1/8&quot; "/>
    <s v="Pzas."/>
    <n v="54"/>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80"/>
    <x v="102"/>
    <x v="56"/>
    <x v="67"/>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81"/>
    <x v="34"/>
    <x v="56"/>
    <x v="0"/>
    <x v="0"/>
    <x v="4"/>
    <s v="05/07/2023"/>
    <s v="05/07/2023"/>
    <s v="14:30"/>
    <s v="15:00"/>
    <s v="CESAR ROCHA ZANGA"/>
    <s v="MARTIN DAVID TALLACAGUA POLOMINO"/>
    <s v="CESAR ROCHA ZANGA"/>
    <m/>
    <m/>
    <m/>
    <m/>
    <m/>
    <m/>
    <m/>
    <n v="0"/>
    <m/>
    <m/>
    <m/>
    <n v="30"/>
    <m/>
    <m/>
    <m/>
    <m/>
    <s v="COLQUIRI"/>
    <m/>
    <m/>
    <s v="CLQ-23-CD-285/2023 ADQUISICION DE REVESTIMIENTOS Y REPUESTOS EN POLIURETANO"/>
    <s v="EMC-PCPL-092/2023"/>
    <n v="39800"/>
    <n v="2"/>
    <s v="LOTE 2 "/>
    <s v="Piezas"/>
    <n v="122"/>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0"/>
    <x v="682"/>
    <x v="16"/>
    <x v="60"/>
    <x v="0"/>
    <x v="3"/>
    <x v="0"/>
    <s v="06/07/2023"/>
    <s v="06/07/2023"/>
    <s v="14:30"/>
    <s v="15:00"/>
    <s v="EDMY LYDIA MAGNE GUTIERREZ"/>
    <s v="MARIA JAQUELINE DURAN COSSIO"/>
    <s v="EDMY LIDYA MAGNE GUTIERREZ"/>
    <m/>
    <m/>
    <m/>
    <m/>
    <m/>
    <m/>
    <m/>
    <n v="0"/>
    <m/>
    <m/>
    <m/>
    <n v="30"/>
    <m/>
    <m/>
    <m/>
    <m/>
    <s v="COLQUIRI"/>
    <m/>
    <m/>
    <s v="CLQ-23-CD-288/2023 ADQUISICION DE TERMOTANQUE ELECTRICO INDUSTRIAL "/>
    <s v="CMB/EMC/O.CIV-ADQ/0037/2023"/>
    <n v="43700"/>
    <n v="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
    <s v="Pieza"/>
    <n v="1"/>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1"/>
    <x v="683"/>
    <x v="29"/>
    <x v="56"/>
    <x v="0"/>
    <x v="3"/>
    <x v="0"/>
    <s v="06/07/2023"/>
    <s v="06/07/2023"/>
    <s v="14:30"/>
    <s v="15:00"/>
    <s v="EDMY LYDIA MAGNE GUTIERREZ"/>
    <s v="MARIA JAQUELINE DURAN COSSIO"/>
    <s v="EDMY LIDYA MAGNE GUTIERREZ"/>
    <m/>
    <m/>
    <m/>
    <m/>
    <m/>
    <m/>
    <m/>
    <n v="0"/>
    <m/>
    <m/>
    <m/>
    <n v="30"/>
    <m/>
    <m/>
    <m/>
    <m/>
    <s v="COLQUIRI"/>
    <m/>
    <m/>
    <s v="CLQ-23-CD-288/2023 ADQUISICION DE TERMOTANQUE ELECTRICO INDUSTRIAL "/>
    <s v="CMB/EMC/O.CIV-ADQ/0037/2023"/>
    <n v="43700"/>
    <n v="2"/>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
    <s v="Piezas"/>
    <n v="4"/>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2"/>
    <x v="684"/>
    <x v="35"/>
    <x v="56"/>
    <x v="0"/>
    <x v="3"/>
    <x v="0"/>
    <s v="06/07/2023"/>
    <s v="06/07/2023"/>
    <s v="14:30"/>
    <s v="15:00"/>
    <s v="EDMY LYDIA MAGNE GUTIERREZ"/>
    <s v="MARIA JAQUELINE DURAN COSSIO"/>
    <s v="EDMY LIDYA MAGNE GUTIERREZ"/>
    <m/>
    <m/>
    <m/>
    <m/>
    <m/>
    <m/>
    <m/>
    <n v="0"/>
    <m/>
    <m/>
    <m/>
    <n v="30"/>
    <m/>
    <m/>
    <m/>
    <m/>
    <s v="COLQUIRI"/>
    <m/>
    <m/>
    <s v="CLQ-23-CD-288/2023 ADQUISICION DE TERMOTANQUE ELECTRICO INDUSTRIAL "/>
    <s v="CMB/EMC/O.CIV-ADQ/0037/2023"/>
    <n v="43700"/>
    <n v="3"/>
    <s v="Resistencia para termotanque Eléctrico de 303 litros de capacidad "/>
    <s v="Piezas"/>
    <n v="30"/>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85"/>
    <x v="7"/>
    <x v="68"/>
    <x v="68"/>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86"/>
    <x v="7"/>
    <x v="68"/>
    <x v="0"/>
    <x v="8"/>
    <x v="0"/>
    <s v="11/07/2023"/>
    <s v="11/07/2023"/>
    <s v="14:30"/>
    <s v="15:00"/>
    <s v="RUBEN SALAZAR VILLCA"/>
    <s v="PAMELA OLIVIA CAYO MAMANI"/>
    <s v="RUBEN SALAZAR VILLCA"/>
    <m/>
    <m/>
    <m/>
    <m/>
    <m/>
    <m/>
    <m/>
    <n v="0"/>
    <m/>
    <m/>
    <m/>
    <n v="30"/>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87"/>
    <x v="7"/>
    <x v="5"/>
    <x v="69"/>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88"/>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
    <s v="CAJA REDUCTORA PARTE INFERIOR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89"/>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3"/>
    <s v="EJE TRANSMIS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90"/>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4"/>
    <s v="DESCANSO LATERAL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91"/>
    <x v="4"/>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5"/>
    <s v="CHAVETA DE DESCANSO LATERAL "/>
    <s v="PZA"/>
    <n v="8"/>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92"/>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6"/>
    <s v="TAPA IN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93"/>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7"/>
    <s v="TAPA EX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94"/>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8"/>
    <s v="TAPA REDUCTOR LADO CORON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95"/>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9"/>
    <s v="TAPA SIN FIN LADO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696"/>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0"/>
    <s v="TAPA SIN FIN LADO CIEG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697"/>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1"/>
    <s v="CAMISA ESPACIADORA EJ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698"/>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2"/>
    <s v="CORONA Z=39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699"/>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3"/>
    <s v="MACERO DE 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700"/>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4"/>
    <s v="TORNILLO SIN FIN Z=4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701"/>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5"/>
    <s v="ACOPL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702"/>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6"/>
    <s v="ARANDELA DE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703"/>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7"/>
    <s v="ANILLA ESPACIADOR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704"/>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8"/>
    <s v="CHAVETA EJE-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705"/>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19"/>
    <s v="ELEMENTOS DE SUJEC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706"/>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0"/>
    <s v="MONTAJ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707"/>
    <x v="7"/>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1"/>
    <s v="RETEN 88.9X114.3X9.53mm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708"/>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2"/>
    <s v="RETEN 140X155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709"/>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3"/>
    <s v="RETEN 100X136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710"/>
    <x v="3"/>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4"/>
    <s v="GRASERA DE 1/4p NPT "/>
    <s v="PZA"/>
    <n v="1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711"/>
    <x v="29"/>
    <x v="5"/>
    <x v="0"/>
    <x v="8"/>
    <x v="1"/>
    <s v="11/07/2023"/>
    <s v="11/07/2023"/>
    <s v="14:30"/>
    <s v="15:00"/>
    <s v="RUBEN SALAZAR VILLCA"/>
    <s v="PAMELA OLIVIA CAYO MAMANI"/>
    <s v="RUBEN SALAZAR VILLCA"/>
    <m/>
    <m/>
    <m/>
    <m/>
    <m/>
    <m/>
    <m/>
    <n v="0"/>
    <m/>
    <m/>
    <m/>
    <n v="30"/>
    <m/>
    <m/>
    <m/>
    <m/>
    <s v="COLQUIRI"/>
    <m/>
    <m/>
    <s v="CLQ-23-CD-299/2023 ADQUISICION DE REPUESTOS PARA EL SISTEMA DE TRANSMISION DE LA LOCOMOTORA IMIN DE 10TN DE LA EMPRESA MINERA COLQUIRI (MODALIDAD DE CONTRATACION DIRECTA)"/>
    <s v="ADQ.MANTTO Y SERV. 96/2023"/>
    <n v="39800"/>
    <n v="25"/>
    <s v="GRASERA DE 1p "/>
    <s v="PZA"/>
    <n v="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712"/>
    <x v="103"/>
    <x v="51"/>
    <x v="33"/>
    <x v="8"/>
    <x v="0"/>
    <s v="11/07/2023"/>
    <s v="11/07/2023"/>
    <s v="14:30"/>
    <s v="15:00"/>
    <s v="CLOVIS VELASCO HINOJOZA "/>
    <s v="PAMELA OLIVIA CAYO MAMANI"/>
    <s v="CLOVIS VELASCO HINOJOZA"/>
    <m/>
    <m/>
    <m/>
    <m/>
    <m/>
    <m/>
    <m/>
    <n v="0"/>
    <m/>
    <m/>
    <m/>
    <n v="30"/>
    <m/>
    <m/>
    <m/>
    <m/>
    <s v="COLQUIRI"/>
    <m/>
    <m/>
    <s v="CLQ-23-CD-300/2023 ADQUISICION DE LUBRICANTES PARA LA SECCION DE MANTENIMIENTO DE LA EMPRESA MINERA COLQUIRI (MODALIDAD DE CONTRATACION DIRECTA)"/>
    <s v="ADQ.MANTTO Y SERV. 99/2023"/>
    <n v="34110"/>
    <n v="1"/>
    <s v="ACEITE PARA MOTOR DIESEL SAE 15W40 SE ADJUNTA CONDICIONES TECNICAS (PDF)"/>
    <s v="LT"/>
    <n v="166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713"/>
    <x v="104"/>
    <x v="51"/>
    <x v="0"/>
    <x v="8"/>
    <x v="0"/>
    <s v="11/07/2023"/>
    <s v="11/07/2023"/>
    <s v="14:30"/>
    <s v="15:00"/>
    <s v="CLOVIS VELASCO HINOJOZA "/>
    <s v="PAMELA OLIVIA CAYO MAMANI"/>
    <s v="CLOVIS VELASCO HINOJOZA"/>
    <m/>
    <m/>
    <m/>
    <m/>
    <m/>
    <m/>
    <m/>
    <n v="0"/>
    <m/>
    <m/>
    <m/>
    <n v="30"/>
    <m/>
    <m/>
    <m/>
    <m/>
    <s v="COLQUIRI"/>
    <m/>
    <m/>
    <s v="CLQ-23-CD-300/2023 ADQUISICION DE LUBRICANTES PARA LA SECCION DE MANTENIMIENTO DE LA EMPRESA MINERA COLQUIRI (MODALIDAD DE CONTRATACION DIRECTA)"/>
    <s v="ADQ.MANTTO Y SERV. 99/2023"/>
    <n v="34110"/>
    <n v="2"/>
    <s v="ACEITE PARA SISTEMA HIDRAULICO ISO 68 "/>
    <s v="LT"/>
    <n v="7072"/>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714"/>
    <x v="105"/>
    <x v="0"/>
    <x v="0"/>
    <x v="8"/>
    <x v="0"/>
    <s v="11/07/2023"/>
    <s v="11/07/2023"/>
    <s v="14:30"/>
    <s v="15:00"/>
    <s v="CLOVIS VELASCO HINOJOZA "/>
    <s v="PAMELA OLIVIA CAYO MAMANI"/>
    <s v="CLOVIS VELASCO HINOJOZA"/>
    <m/>
    <m/>
    <m/>
    <m/>
    <m/>
    <m/>
    <m/>
    <n v="0"/>
    <m/>
    <m/>
    <m/>
    <n v="30"/>
    <m/>
    <m/>
    <m/>
    <m/>
    <s v="COLQUIRI"/>
    <m/>
    <m/>
    <s v="CLQ-23-CD-300/2023 ADQUISICION DE LUBRICANTES PARA LA SECCION DE MANTENIMIENTO DE LA EMPRESA MINERA COLQUIRI (MODALIDAD DE CONTRATACION DIRECTA)"/>
    <s v="ADQ.MANTTO Y SERV. 99/2023"/>
    <n v="34110"/>
    <n v="3"/>
    <s v="GRASA INDUSTRIAL NLGI-2 "/>
    <s v="KG"/>
    <n v="1980"/>
    <m/>
    <n v="0"/>
    <m/>
    <m/>
    <n v="473"/>
    <n v="0"/>
    <n v="0"/>
    <n v="0"/>
    <n v="0"/>
    <n v="0"/>
    <d v="1899-12-30T00:00:00"/>
    <s v="FEBRERO"/>
    <s v="09/05/2476"/>
    <n v="125"/>
    <n v="2555"/>
    <n v="110"/>
    <d v="2024-08-26T00:00:00"/>
    <n v="2105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715"/>
    <x v="16"/>
    <x v="5"/>
    <x v="70"/>
    <x v="8"/>
    <x v="0"/>
    <s v="11/07/2023"/>
    <s v="11/07/2023"/>
    <s v="14:30"/>
    <s v="15:00"/>
    <s v="CLOVIS VELASCO HINOJOZA "/>
    <s v="PAMELA OLIVIA CAYO MAMANI"/>
    <s v="CLOVIS VELASCO HINOJOZA"/>
    <d v="2023-07-12T00:00:00"/>
    <s v="I.T.ADQ.MANTTO Y SERV. 61/2023"/>
    <d v="2023-07-26T00:00:00"/>
    <s v="CD-287"/>
    <s v="CD-287"/>
    <s v="CD-287"/>
    <n v="281409.15999999997"/>
    <s v="CD-287"/>
    <m/>
    <s v="EPIROC BOLIVIA S.A. EQUIPOS Y SERVICIOS"/>
    <m/>
    <n v="30"/>
    <n v="90"/>
    <m/>
    <d v="2023-07-11T00:00:00"/>
    <m/>
    <s v="COLQUIRI"/>
    <m/>
    <m/>
    <s v="CLQ-23-CD-287/2023 ADQUISICION DE RADIADORES PARA SCOOPTRAMS ST2G DE LA EMPRESA MINERA COLQUIRI (MODALIDAD DE CONTRATACION DIRECTA)"/>
    <s v="ADQ.MANTTO Y SERV. 84/2023"/>
    <n v="43700"/>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m/>
    <m/>
    <n v="0"/>
    <n v="0"/>
    <n v="20695.870689655174"/>
    <n v="0"/>
    <n v="0"/>
    <n v="0"/>
    <d v="1900-03-30T00:00:00"/>
    <s v="FEBRERO"/>
    <s v="09/05/2476"/>
    <n v="125"/>
    <n v="2555"/>
    <n v="110"/>
    <d v="2024-08-26T00:00:00"/>
    <n v="21042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716"/>
    <x v="16"/>
    <x v="5"/>
    <x v="0"/>
    <x v="8"/>
    <x v="0"/>
    <s v="11/07/2023"/>
    <s v="11/07/2023"/>
    <s v="14:30"/>
    <s v="15:00"/>
    <s v="CLOVIS VELASCO HINOJOZA "/>
    <s v="PAMELA OLIVIA CAYO MAMANI"/>
    <s v="CLOVIS VELASCO HINOJOZA"/>
    <d v="2023-07-12T00:00:00"/>
    <s v="I.T.ADQ.MANTTO Y SERV. 61/2023"/>
    <d v="2023-07-26T00:00:00"/>
    <s v="CD-287"/>
    <s v="CD-287"/>
    <s v="CD-287"/>
    <n v="281409.15999999997"/>
    <s v="CD-287"/>
    <m/>
    <s v="EPIROC BOLIVIA S.A. EQUIPOS Y SERVICIOS"/>
    <m/>
    <n v="30"/>
    <n v="90"/>
    <m/>
    <d v="2023-07-11T00:00:00"/>
    <m/>
    <s v="COLQUIRI"/>
    <m/>
    <m/>
    <s v="CLQ-23-CD-287/2023 ADQUISICION DE RADIADORES PARA SCOOPTRAMS ST2G DE LA EMPRESA MINERA COLQUIRI (MODALIDAD DE CONTRATACION DIRECTA)"/>
    <s v="ADQ.MANTTO Y SERV. 84/2023"/>
    <n v="43700"/>
    <n v="2"/>
    <s v="RADIATOR DEUTZ N° PARTE ANTERIOR 5580005682 N° PARTE ACTUAL 5580005682L_x000a_MESABI/CHILE "/>
    <s v="PZA"/>
    <n v="1"/>
    <n v="137365.9"/>
    <n v="137365.9"/>
    <m/>
    <m/>
    <n v="0"/>
    <n v="0"/>
    <n v="19736.47988505747"/>
    <n v="0"/>
    <n v="0"/>
    <n v="0"/>
    <d v="1900-03-30T00:00:00"/>
    <s v="FEBRERO"/>
    <s v="09/05/2476"/>
    <n v="125"/>
    <n v="2555"/>
    <n v="110"/>
    <d v="2024-08-26T00:00:00"/>
    <n v="21042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0"/>
    <x v="717"/>
    <x v="16"/>
    <x v="5"/>
    <x v="71"/>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1"/>
    <s v="1 KEY,ROTOR SHAFT 304CI A-END N° PARTE 39183595 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
    <x v="718"/>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2"/>
    <s v="2 SPACER,SHAFT MALE ROTOR 304C.I N° PARTE 3949578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
    <x v="719"/>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3"/>
    <s v="SLEEVE SHAFT MOTOR N° PARTE 3940528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3"/>
    <x v="720"/>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4"/>
    <s v="SWITCH, TEMP. (HATS) 245°F (N.C.) N° PARTE 3941966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4"/>
    <x v="721"/>
    <x v="7"/>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5"/>
    <s v="SENSOR,TEMPERATURE THERM  N° PARTE 3958514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5"/>
    <x v="722"/>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6"/>
    <s v="SENSOR TEMPERATURE THERMISTOR N° PARTE 3956062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6"/>
    <x v="723"/>
    <x v="16"/>
    <x v="5"/>
    <x v="0"/>
    <x v="8"/>
    <x v="0"/>
    <s v="19/07/2023"/>
    <s v="19/07/2023"/>
    <s v="14:30"/>
    <s v="15:00"/>
    <s v="JOAQUIN ANDRES ZAPATA LAFUENTE"/>
    <s v="PAMELA OLIVIA CAYO MAMANI"/>
    <s v="JOAQUIN ANDRES ZAPATA LAFUENTE"/>
    <m/>
    <m/>
    <m/>
    <m/>
    <m/>
    <m/>
    <m/>
    <n v="0"/>
    <m/>
    <m/>
    <m/>
    <n v="30"/>
    <m/>
    <m/>
    <m/>
    <m/>
    <s v="COLQUIRI"/>
    <m/>
    <m/>
    <s v="CLQ-23-CD-290/2023 ADQUISICION DE REPUESTOS PARA COMPRESOR INGERSOLL DE LA EMPRESA MINERA COLQUIRI (MODALIDAD DE CONTRATACION DIRECTA)"/>
    <s v="ADQ.MANTTO Y SERV. 89/2023"/>
    <n v="39800"/>
    <n v="7"/>
    <s v="RETAINER,PINION 304MM CI A-END SAE N° PARTE 39495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7"/>
    <x v="724"/>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8"/>
    <s v="VALVE OIL STOP PISTON TYPE 2.50 12 SAE N° PARTE 22226682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8"/>
    <x v="725"/>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9"/>
    <s v="VALVE,SOL 2 WAY N.O. N4 .75'' - NPT .75 ORIF BLOWDOWN N° PARTE 2251602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9"/>
    <x v="726"/>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0"/>
    <s v="TRANSDUCER, PRESSURE 225 PSI. 5VDC SUPERSEDED BY N° PARTE 39875539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0"/>
    <x v="727"/>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1"/>
    <s v="TRANSDUCER,VACUUM-SG SUPERSEDED BY N° PARTE 3987761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1"/>
    <x v="728"/>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2"/>
    <s v="TRANSFORMER N° PARTE 394857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2"/>
    <x v="729"/>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3"/>
    <s v="POWER,SUPPLY UNIT 2ND GEN INT N° PARTE 3987442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3"/>
    <x v="730"/>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4"/>
    <s v="FUSE , 3.5AMP 600V FR5-3.5 KLD-3.5 N° PARTE 3917873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4"/>
    <x v="731"/>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5"/>
    <s v="FUSE ,5AMP 250V  N° PARTE 391184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5"/>
    <x v="732"/>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6"/>
    <s v="FUSE N° PARTE 392451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6"/>
    <x v="733"/>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7"/>
    <s v="O-RING 5-5/8 X 5-7/8 X 39295 N° PARTE 950233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734"/>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8"/>
    <s v="ELEMENT,COOLANT FILTER N75-160 ** N° PARTE 39911631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735"/>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19"/>
    <s v="ELEMENT,AIR FITER 2600 300-500 N° PARTE 3990326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9"/>
    <x v="736"/>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0"/>
    <s v="ELEMENT,SEPARATOR M300/350 N° PARTE 5450943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0"/>
    <x v="737"/>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1"/>
    <s v="PLUG 3/4 -16UNF-2B WITH O-RING  N° PARTE 9593821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1"/>
    <x v="738"/>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2"/>
    <s v="PLUG SAE HEX HEAD 3/4&quot; TUBE N° PARTE 9593898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2"/>
    <x v="739"/>
    <x v="4"/>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3"/>
    <s v="SCREW HEX HEAD M16X50 PLATED N° PARTE 96703962 "/>
    <s v="PZA"/>
    <n v="8"/>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3"/>
    <x v="740"/>
    <x v="7"/>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4"/>
    <s v="PIN TAPER DOWEL N° PARTE 3919491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4"/>
    <x v="741"/>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5"/>
    <s v="SCREW,M10X25 N° PARTE 39133178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5"/>
    <x v="742"/>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6"/>
    <s v="CLAMP PLATE  N° PARTE 3910159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6"/>
    <x v="743"/>
    <x v="45"/>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7"/>
    <s v="SCREW SOCKET HD CAP 1/2 X 1 1/2 PLATED N° PARTE 95929162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7"/>
    <x v="744"/>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8"/>
    <s v="GASKET INLET VALVE N° PARTE 39320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8"/>
    <x v="745"/>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29"/>
    <s v="GASKET, AIR FILTER N° PARTE 393058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9"/>
    <x v="746"/>
    <x v="16"/>
    <x v="5"/>
    <x v="0"/>
    <x v="8"/>
    <x v="0"/>
    <s v="19/07/2023"/>
    <s v="19/07/2023"/>
    <s v="14:30"/>
    <s v="15:00"/>
    <s v="JOAQUIN ANDRES ZAPATA LAFUENTE"/>
    <s v="PAMELA OLIVIA CAYO MAMANI"/>
    <s v="JOAQUIN ANDRES ZAPATA LAFUENTE"/>
    <m/>
    <m/>
    <m/>
    <m/>
    <m/>
    <m/>
    <m/>
    <n v="0"/>
    <m/>
    <m/>
    <m/>
    <m/>
    <m/>
    <m/>
    <m/>
    <m/>
    <s v="COLQUIRI"/>
    <m/>
    <m/>
    <s v="CLQ-23-CD-290/2023 ADQUISICION DE REPUESTOS PARA COMPRESOR INGERSOLL DE LA EMPRESA MINERA COLQUIRI (MODALIDAD DE CONTRATACION DIRECTA)"/>
    <s v="ADQ.MANTTO Y SERV. 89/2023"/>
    <n v="39800"/>
    <n v="30"/>
    <s v="BREATHER, FILTER .25NPT N° PARTE 39111893 "/>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0"/>
    <x v="747"/>
    <x v="16"/>
    <x v="18"/>
    <x v="72"/>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1"/>
    <x v="748"/>
    <x v="16"/>
    <x v="18"/>
    <x v="0"/>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2"/>
    <s v="SALIDA DE POLVOS DE MINERAL EN PLANCHA INOXIDABLE AISI 316 "/>
    <s v="PZA."/>
    <n v="1"/>
    <m/>
    <n v="0"/>
    <m/>
    <m/>
    <n v="473"/>
    <n v="0"/>
    <n v="0"/>
    <n v="0"/>
    <n v="0"/>
    <n v="0"/>
    <d v="1899-12-30T00:00:00"/>
    <s v="FEBRERO"/>
    <s v="09/05/2476"/>
    <n v="125"/>
    <n v="2555"/>
    <n v="110"/>
    <d v="2024-08-26T00:00:00"/>
    <n v="210511"/>
    <n v="0"/>
    <n v="0"/>
    <n v="0"/>
    <m/>
    <m/>
    <m/>
    <m/>
    <m/>
    <m/>
    <m/>
    <m/>
    <m/>
    <m/>
    <m/>
    <m/>
    <m/>
    <m/>
    <m/>
    <m/>
    <m/>
  </r>
  <r>
    <x v="0"/>
    <x v="122"/>
    <m/>
    <s v="COTIZACION"/>
    <s v="JULIO"/>
    <d v="2023-07-07T00:00:00"/>
    <s v="C-3-EDDY FAZ PACHECO"/>
    <n v="39800"/>
    <s v="OTROS REPUESTOS Y ACCESORIOS"/>
    <s v="PLANTA CONCENTRADORA"/>
    <s v="JHOVAN HUMBERTO USNAYO USNAYO"/>
    <s v="EMC-PCPL-100/2023"/>
    <d v="2023-07-11T00:00:00"/>
    <m/>
    <n v="622"/>
    <s v="BIEN"/>
    <x v="121"/>
    <n v="390000"/>
    <x v="2"/>
    <x v="749"/>
    <x v="16"/>
    <x v="18"/>
    <x v="0"/>
    <x v="12"/>
    <x v="1"/>
    <s v="19/07/2023"/>
    <s v="19/07/2023"/>
    <s v="14:30"/>
    <s v="15:00"/>
    <s v="CESAR ROCHA ZANGA"/>
    <s v="FRANZ GUILLERMO CARLOS FLORES ERGUETA "/>
    <s v="CESAR ROCHA ZANGA"/>
    <m/>
    <m/>
    <m/>
    <m/>
    <m/>
    <m/>
    <m/>
    <m/>
    <m/>
    <m/>
    <m/>
    <m/>
    <m/>
    <m/>
    <m/>
    <m/>
    <s v="COLQUIRI"/>
    <m/>
    <m/>
    <s v="CLQ-23-CD-306/2023 ADQUISICION DE REPUESTOS Y ACCESORIOS PARA HORNO DE SECADO DE ESTAÑO"/>
    <s v="EMC-PCPL-100/2023"/>
    <n v="39800"/>
    <n v="3"/>
    <s v="ESTRACTOR DE CICLON EN PLANCHA INOXIDABLE AISI 316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0"/>
    <x v="750"/>
    <x v="29"/>
    <x v="18"/>
    <x v="33"/>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
    <s v="TORQUIMETRO DIGITAL CON ENCASTRE DE ½”, TORQUE MAX. 1800 LB-PIE A BATERIA (O VALORES SUPERIORES) SE ADJUNTA CONDICIONES TECNICAS (PDF)"/>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
    <x v="751"/>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2"/>
    <s v="LLAVE DE IMPACTO RECTA DE ENCASTRE DE 1/2&quot;, TORQUE 22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2"/>
    <x v="752"/>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3"/>
    <s v="PISTOLA DE IMPACTO DE ENCASTRE DE 3/4&quot;, TORQUE SUJECION 1200 LB-PIE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3"/>
    <x v="753"/>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4"/>
    <s v="PISTOLA ENGRASADORA, CAUDAL: 2,6 OZ/MIN, PRESION 8000 PSI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4"/>
    <x v="754"/>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5"/>
    <s v="TALADRO PERCUTOR DE ½” CON SET DE BROCAS, POTENCIA : 850 W, 220V/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5"/>
    <x v="755"/>
    <x v="45"/>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6"/>
    <s v="AMOLADORA ANGULAR DE 9”, 2200W, 220V, 50HZ (O VALORES SUPERIORES) "/>
    <s v="PZA."/>
    <n v="3"/>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6"/>
    <x v="756"/>
    <x v="8"/>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7"/>
    <s v="AMOLADORA ANGULAR DE 7” 2000W, 220V, 50HZ (O VALORES SUPERIORES) "/>
    <s v="PZA."/>
    <n v="6"/>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7"/>
    <x v="757"/>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8"/>
    <s v="AMOLADORA ANGULAR DE 4 ½” 1550W, 220V, 50HZ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8"/>
    <x v="758"/>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9"/>
    <s v="RECTIFICADOR DE 1/4&quot; 2200 W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9"/>
    <x v="759"/>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0"/>
    <s v="AMOLADORA ANGULAR DE 4 ½”, 11A, A BATERIA (O VALORES SUPERIORES) "/>
    <s v="PZA."/>
    <n v="4"/>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0"/>
    <x v="760"/>
    <x v="16"/>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1"/>
    <s v="INFLADOR DE NEUMATICOS INALAMBRICO DE 18V "/>
    <s v="PZA."/>
    <n v="1"/>
    <m/>
    <n v="0"/>
    <m/>
    <m/>
    <n v="473"/>
    <n v="0"/>
    <n v="0"/>
    <n v="0"/>
    <n v="0"/>
    <n v="0"/>
    <d v="1899-12-30T00:00:00"/>
    <s v="FEBRERO"/>
    <s v="09/05/2476"/>
    <n v="125"/>
    <n v="2555"/>
    <n v="110"/>
    <d v="2024-08-26T00:00:00"/>
    <n v="210511"/>
    <n v="0"/>
    <n v="0"/>
    <n v="0"/>
    <m/>
    <m/>
    <m/>
    <m/>
    <m/>
    <m/>
    <m/>
    <m/>
    <m/>
    <m/>
    <m/>
    <m/>
    <m/>
    <m/>
    <m/>
    <m/>
    <m/>
  </r>
  <r>
    <x v="0"/>
    <x v="123"/>
    <m/>
    <s v="COTIZACION"/>
    <s v="JULIO"/>
    <d v="2023-07-07T00:00:00"/>
    <s v="C-3-EDDY FAZ PACHECO"/>
    <n v="43700"/>
    <s v="OTRAS MAQUINARIAS Y EQUIPO"/>
    <s v="MANTENIMIENTO Y SERVICIOS"/>
    <s v="PERCY BORIS ROJAS BILBAO"/>
    <s v="CMB/EMC/ING-PLA/0088/2023"/>
    <d v="2023-07-11T00:00:00"/>
    <m/>
    <n v="630"/>
    <s v="BIEN"/>
    <x v="122"/>
    <n v="169916"/>
    <x v="11"/>
    <x v="761"/>
    <x v="29"/>
    <x v="18"/>
    <x v="0"/>
    <x v="8"/>
    <x v="0"/>
    <s v="19/07/2023"/>
    <s v="19/07/2023"/>
    <s v="14:30"/>
    <s v="15:00"/>
    <s v="CLOVIS VELASCO HINOJOZA "/>
    <s v="FRANZ GUILLERMO CARLOS FLORES ERGUETA "/>
    <s v="CLOVIS VELASCO HINOJOZA"/>
    <m/>
    <m/>
    <m/>
    <m/>
    <m/>
    <m/>
    <m/>
    <m/>
    <m/>
    <m/>
    <m/>
    <m/>
    <m/>
    <m/>
    <m/>
    <m/>
    <s v="COLQUIRI"/>
    <m/>
    <m/>
    <s v="CLQ-23-CD-308/2023 ADQUISICION DE HERRAMIENTAS ELECTRICAS PARA TALLER MECANICO TRUCKLESS DE LA EMPRESA MINERA COLQUIRI (MODALIDAD DE CONTRATACION DIRECTA)"/>
    <s v="CMB/EMC/ING-PLA/0088/2023"/>
    <n v="43700"/>
    <n v="12"/>
    <s v="LLAVE DE IMPACTO EN ANGULO RECTO 1/2&quot; M12  TORQUE 220 LB-PIE A BATERIA (O VALORES SUPERIORES) "/>
    <s v="PZA."/>
    <n v="4"/>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0"/>
    <x v="762"/>
    <x v="27"/>
    <x v="5"/>
    <x v="73"/>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1"/>
    <s v="MOTOR DE ARRANQUE 24VDC, 9 DIENTES P/MOTOR DEUTZ, VOLQUETE DUX  N° Parte 6001-103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1"/>
    <x v="763"/>
    <x v="4"/>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2"/>
    <s v="ALTERNADOR 28VDC, 55A P/MOTOR DEUTZ, VOLQUETE DUX (incluye su regulador de voltaje) N° Parte  4199-7 "/>
    <s v="PZA"/>
    <n v="8"/>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2"/>
    <x v="764"/>
    <x v="9"/>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3"/>
    <s v="ALTERNADOR 24VDC, 75A DELCO REMY P/MOTOR DEUTZ  SCOOPTRAM ST2G (incluye su regulador de voltaje) N° Parte 190100002 "/>
    <s v="PZA"/>
    <n v="10"/>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3"/>
    <x v="765"/>
    <x v="7"/>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4"/>
    <s v="ALTERNADOR 12VDC, 55A DELCO REMY P/MOTOR DEUTZ SCOOPTRAM HST1A (incluye su regulador de voltaje) N° Parte 7781749 "/>
    <s v="PZA"/>
    <n v="2"/>
    <m/>
    <n v="0"/>
    <m/>
    <m/>
    <n v="473"/>
    <n v="0"/>
    <n v="0"/>
    <n v="0"/>
    <n v="0"/>
    <n v="0"/>
    <d v="1899-12-30T00:00:00"/>
    <s v="FEBRERO"/>
    <s v="09/05/2476"/>
    <n v="125"/>
    <n v="2555"/>
    <n v="110"/>
    <d v="2024-08-26T00:00:00"/>
    <n v="210511"/>
    <n v="0"/>
    <n v="0"/>
    <n v="0"/>
    <m/>
    <m/>
    <m/>
    <m/>
    <m/>
    <m/>
    <m/>
    <m/>
    <m/>
    <m/>
    <m/>
    <m/>
    <m/>
    <m/>
    <m/>
    <m/>
    <m/>
  </r>
  <r>
    <x v="0"/>
    <x v="124"/>
    <m/>
    <s v="COTIZACION"/>
    <s v="JULIO"/>
    <d v="2023-07-07T00:00:00"/>
    <s v="C-3-EDDY FAZ PACHECO"/>
    <n v="39800"/>
    <s v="OTROS REPUESTOS Y ACCESORIOS"/>
    <s v="MANTENIMIENTO Y SERVICIOS"/>
    <s v="PERCY BORIS ROJAS BILBAO"/>
    <s v="ADQ.MANTTO Y SERV. 102/2023"/>
    <d v="2023-07-11T00:00:00"/>
    <m/>
    <n v="628"/>
    <s v="BIEN"/>
    <x v="123"/>
    <n v="109670"/>
    <x v="4"/>
    <x v="766"/>
    <x v="8"/>
    <x v="5"/>
    <x v="0"/>
    <x v="8"/>
    <x v="0"/>
    <s v="19/07/2023"/>
    <s v="19/07/2023"/>
    <s v="14:30"/>
    <s v="15:00"/>
    <s v="OSCAR MIRKO MIRANDA ROMERO "/>
    <s v="FRANZ GUILLERMO CARLOS FLORES ERGUETA "/>
    <s v="OSCAR MIRKO MIRANDA ROMERO "/>
    <m/>
    <m/>
    <m/>
    <m/>
    <m/>
    <m/>
    <m/>
    <m/>
    <m/>
    <m/>
    <m/>
    <m/>
    <m/>
    <m/>
    <m/>
    <m/>
    <s v="COLQUIRI"/>
    <m/>
    <m/>
    <s v="CLQ-23-CD-311/2023 ADQUISICION DE MOTOR DE ARRANQUE, ALTERNADOR Y ACCESORIOS PARA SCOOPTRAM Y VOLQUETE DE LA EMPRESA MINERA COLQUIRI (MODALIDAD DE CONTRATACION DIRECTA)"/>
    <s v="ADQ.MANTTO Y SERV. 102/2023"/>
    <n v="39800"/>
    <n v="5"/>
    <s v="MOTOR DE ARRANQUE 12VDC, 9 DIENTES P/MOTOR DEUTZ N° Parte 7791847 "/>
    <s v="PZA"/>
    <n v="6"/>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0"/>
    <x v="767"/>
    <x v="26"/>
    <x v="5"/>
    <x v="74"/>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1"/>
    <s v="CORREA DE GOMA SIN FIN EN &quot;V&quot; 3VX-325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1"/>
    <x v="768"/>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2"/>
    <s v="CORREA DE GOMA SIN FIN EN &quot;V&quot; 3VX-530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2"/>
    <x v="769"/>
    <x v="7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3"/>
    <s v="CORREA DE GOMA SIN FIN EN&quot;\/&quot; 3VX-475 "/>
    <s v="PZA"/>
    <n v="7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3"/>
    <x v="770"/>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4"/>
    <s v="CORREA DE GOMA SIN FIN EN &quot;V&quot; 3VX-450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4"/>
    <x v="771"/>
    <x v="25"/>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5"/>
    <s v="CORREA DE GOMA SIN FIN EN &quot;V&quot; R3V 475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5"/>
    <x v="772"/>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6"/>
    <s v="CORREA DE GOMA SIN FIN EN &quot;V&quot; A-37 "/>
    <s v="PZA"/>
    <n v="5"/>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6"/>
    <x v="773"/>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7"/>
    <s v="CORREA DE GOMA SIN FIN EN &quot;\/&quot; A-38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7"/>
    <x v="774"/>
    <x v="26"/>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8"/>
    <s v="CORREA DE GOMA SIN FIN EN &quot;V&quot; A-39 "/>
    <s v="PZA"/>
    <n v="2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8"/>
    <x v="775"/>
    <x v="25"/>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9"/>
    <s v="CORREA DE GOMA SIN FIN EN &quot;V&quot; A-41 "/>
    <s v="PZA"/>
    <n v="40"/>
    <m/>
    <n v="0"/>
    <m/>
    <m/>
    <n v="473"/>
    <n v="0"/>
    <n v="0"/>
    <n v="0"/>
    <n v="0"/>
    <n v="0"/>
    <d v="1899-12-30T00:00:00"/>
    <s v="FEBRERO"/>
    <s v="09/05/2476"/>
    <n v="125"/>
    <n v="2555"/>
    <n v="110"/>
    <d v="2024-08-26T00:00:00"/>
    <n v="210511"/>
    <n v="0"/>
    <n v="0"/>
    <n v="0"/>
    <m/>
    <m/>
    <m/>
    <m/>
    <m/>
    <m/>
    <m/>
    <m/>
    <m/>
    <m/>
    <m/>
    <m/>
    <m/>
    <m/>
    <m/>
    <m/>
    <m/>
  </r>
  <r>
    <x v="0"/>
    <x v="125"/>
    <m/>
    <s v="COTIZACION"/>
    <s v="JULIO"/>
    <d v="2023-07-07T00:00:00"/>
    <s v="C-3-EDDY FAZ PACHECO"/>
    <n v="39800"/>
    <s v="OTROS REPUESTOS Y ACCESORIOS"/>
    <s v="MANTENIMIENTO Y SERVICIOS"/>
    <s v="PERCY BORIS ROJAS BILBAO"/>
    <s v="ADQ.MANTTO Y SERV. 104/2023"/>
    <d v="2023-07-11T00:00:00"/>
    <m/>
    <n v="627"/>
    <s v="BIEN"/>
    <x v="124"/>
    <n v="24945"/>
    <x v="9"/>
    <x v="776"/>
    <x v="27"/>
    <x v="5"/>
    <x v="0"/>
    <x v="8"/>
    <x v="0"/>
    <s v="19/07/2023"/>
    <s v="19/07/2023"/>
    <s v="14:30"/>
    <s v="15:00"/>
    <s v="FRANZ LOZANO MARZA"/>
    <s v="FRANZ GUILLERMO CARLOS FLORES ERGUETA "/>
    <s v="FRANZ LOZANO MARZA"/>
    <m/>
    <m/>
    <m/>
    <m/>
    <m/>
    <m/>
    <m/>
    <m/>
    <m/>
    <m/>
    <m/>
    <m/>
    <m/>
    <m/>
    <m/>
    <m/>
    <s v="COLQUIRI"/>
    <m/>
    <m/>
    <s v="CLQ-23-CD-312/2023 ADQUISICION DE CORREAS DE DIFERENTES MEDIDAS PARA EQUIPOS DE BAJO PERFIL DE LA EMPRESA MINERA COLQUIRI (MODALIDAD DE CONTRATACION DIRECTA)"/>
    <s v="ADQ.MANTTO Y SERV. 104/2023"/>
    <n v="39800"/>
    <n v="10"/>
    <s v="CORREA DE TRANSMISION CUMMINS 3290142/5580 0219 90 "/>
    <s v="PZA"/>
    <n v="5"/>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0"/>
    <x v="777"/>
    <x v="29"/>
    <x v="5"/>
    <x v="75"/>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1"/>
    <s v="ACOPLE FLEXIBLE DE CUBO NORMAL A-50 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s v="PZA"/>
    <n v="4"/>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1"/>
    <x v="778"/>
    <x v="8"/>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2"/>
    <s v="ACOPLE FLEXIBLE DE CUBO NORMAL A-70 "/>
    <s v="PZA"/>
    <n v="6"/>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2"/>
    <x v="779"/>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3"/>
    <s v="ACOPLE FLEXIBLE DE CUBO NORMAL A-8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3"/>
    <x v="780"/>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4"/>
    <s v="ACOPLE FLEXIBLE DE CUBO NORMAL A-90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4"/>
    <x v="781"/>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5"/>
    <s v="SELLO MECÁNICO PARA BOMBA SULZER SNS4-40, N° PARTE 433.101  "/>
    <s v="PZA"/>
    <n v="2"/>
    <m/>
    <n v="0"/>
    <m/>
    <m/>
    <n v="473"/>
    <n v="0"/>
    <n v="0"/>
    <n v="0"/>
    <n v="0"/>
    <n v="0"/>
    <d v="1899-12-30T00:00:00"/>
    <s v="FEBRERO"/>
    <s v="09/05/2476"/>
    <n v="125"/>
    <n v="2555"/>
    <n v="110"/>
    <d v="2024-08-26T00:00:00"/>
    <n v="210511"/>
    <n v="0"/>
    <n v="0"/>
    <n v="0"/>
    <m/>
    <m/>
    <m/>
    <m/>
    <m/>
    <m/>
    <m/>
    <m/>
    <m/>
    <m/>
    <m/>
    <m/>
    <m/>
    <m/>
    <m/>
    <m/>
    <m/>
  </r>
  <r>
    <x v="0"/>
    <x v="126"/>
    <m/>
    <s v="COTIZACION"/>
    <s v="JULIO"/>
    <d v="2023-07-07T00:00:00"/>
    <s v="C-3-EDDY FAZ PACHECO"/>
    <n v="39800"/>
    <s v="OTROS REPUESTOS Y ACCESORIOS"/>
    <s v="MANTENIMIENTO Y SERVICIOS"/>
    <s v="PERCY BORIS ROJAS BILBAO"/>
    <s v="ADQ.MANTTO Y SERV. 105/2023"/>
    <d v="2023-07-11T00:00:00"/>
    <m/>
    <n v="626"/>
    <s v="BIEN"/>
    <x v="125"/>
    <n v="101000"/>
    <x v="5"/>
    <x v="782"/>
    <x v="7"/>
    <x v="5"/>
    <x v="0"/>
    <x v="8"/>
    <x v="0"/>
    <s v="19/07/2023"/>
    <s v="19/07/2023"/>
    <s v="14:30"/>
    <s v="15:00"/>
    <s v="JOAQUIN ANDRES ZAPATA LAFUENTE"/>
    <s v="FRANZ GUILLERMO CARLOS FLORES ERGUETA "/>
    <s v="JOAQUIN ANDRES ZAPATA LAFUENTE"/>
    <m/>
    <m/>
    <m/>
    <m/>
    <m/>
    <m/>
    <m/>
    <m/>
    <m/>
    <m/>
    <m/>
    <m/>
    <m/>
    <m/>
    <m/>
    <m/>
    <s v="COLQUIRI"/>
    <m/>
    <m/>
    <s v="CLQ-23-CD-313/2023 ADQUISICION DE REPUESTOS PARA BOMBAS SULZER Y ACOPLES DE LA EMPRESA MINERA COLQUIRI (MODALIDAD DE CONTRATACION DIRECTA)"/>
    <s v="ADQ.MANTTO Y SERV. 105/2023"/>
    <n v="39800"/>
    <n v="6"/>
    <s v="EJE AC. INOXIDABLE PARA BOMBA SULZER SNS4-40, N° PARTE 210.101 "/>
    <s v="PZA"/>
    <n v="2"/>
    <m/>
    <n v="0"/>
    <m/>
    <m/>
    <n v="473"/>
    <n v="0"/>
    <n v="0"/>
    <n v="0"/>
    <n v="0"/>
    <n v="0"/>
    <d v="1899-12-30T00:00:00"/>
    <s v="FEBRERO"/>
    <s v="09/05/2476"/>
    <n v="125"/>
    <n v="2555"/>
    <n v="110"/>
    <d v="2024-08-26T00:00:00"/>
    <n v="210511"/>
    <n v="0"/>
    <n v="0"/>
    <n v="0"/>
    <m/>
    <m/>
    <m/>
    <m/>
    <m/>
    <m/>
    <m/>
    <m/>
    <m/>
    <m/>
    <m/>
    <m/>
    <m/>
    <m/>
    <m/>
    <m/>
    <m/>
  </r>
  <r>
    <x v="0"/>
    <x v="127"/>
    <m/>
    <s v="COTIZACION"/>
    <s v="JUNIO"/>
    <d v="2023-06-29T00:00:00"/>
    <s v="C-3-EDDY FAZ PACHECO"/>
    <n v="22300"/>
    <s v="FLETES Y ALMACENAMIENTO"/>
    <s v="ALMACEN-PLANIFICACION DE MATERIALES"/>
    <s v="RAMIRO VASQUEZ FRANCO"/>
    <s v="EMC/ALM-INF-032/2023"/>
    <d v="2023-07-13T00:00:00"/>
    <m/>
    <n v="623"/>
    <s v="SERVICIO"/>
    <x v="126"/>
    <n v="80000"/>
    <x v="0"/>
    <x v="783"/>
    <x v="16"/>
    <x v="54"/>
    <x v="0"/>
    <x v="1"/>
    <x v="1"/>
    <s v="21/07/2023"/>
    <s v="21/07/2023"/>
    <s v="14:30"/>
    <s v="15:00"/>
    <s v="MARIA JAQUELINE DURAN COSSIO"/>
    <s v="MARIA JAQUELINE DURAN COSSIO"/>
    <s v="MARIA JAQUELINE DURAN COSSIO"/>
    <m/>
    <m/>
    <m/>
    <m/>
    <m/>
    <m/>
    <m/>
    <m/>
    <m/>
    <m/>
    <m/>
    <m/>
    <m/>
    <m/>
    <m/>
    <m/>
    <s v="COLQUIRI"/>
    <m/>
    <m/>
    <s v="CLQ-23-CD-316/2023 ADQUISICION DE SERVICIO DE TRANSPORTE DE BIENES Y MATERIALES EMC"/>
    <s v="EMC/ALM-INF-032/2023"/>
    <n v="22300"/>
    <n v="1"/>
    <s v="SERVICIO DE TRANSPORTE DE BIENES Y MATERIALES EMC "/>
    <s v="SERVICIO"/>
    <n v="1"/>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0"/>
    <x v="784"/>
    <x v="8"/>
    <x v="5"/>
    <x v="76"/>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1"/>
    <s v="Unidad de mantenimiento FRC-1/2-D-MIDI combinacion filtro-valvula reguladora -lubricador CONDICIONES TECNICAS PDF"/>
    <s v="PZA"/>
    <n v="6"/>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1"/>
    <x v="785"/>
    <x v="7"/>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2"/>
    <s v="Cilindro neumatico normalizado de doble efecto 400M2XD=2000MXL=600MM "/>
    <s v="PZA"/>
    <n v="2"/>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2"/>
    <x v="786"/>
    <x v="4"/>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3"/>
    <s v="Válvula neumatica de palanca manual VHER-H-B43C-G12 "/>
    <s v="PZA"/>
    <n v="8"/>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3"/>
    <x v="787"/>
    <x v="29"/>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4"/>
    <s v="Caballete LNG-200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4"/>
    <x v="788"/>
    <x v="29"/>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5"/>
    <s v="Brida basculante SNGB-200-B "/>
    <s v="PZA"/>
    <n v="4"/>
    <m/>
    <n v="0"/>
    <m/>
    <m/>
    <n v="473"/>
    <n v="0"/>
    <n v="0"/>
    <n v="0"/>
    <n v="0"/>
    <n v="0"/>
    <d v="1899-12-30T00:00:00"/>
    <s v="FEBRERO"/>
    <s v="09/05/2476"/>
    <n v="125"/>
    <n v="2555"/>
    <n v="110"/>
    <d v="2024-08-26T00:00:00"/>
    <n v="210511"/>
    <n v="0"/>
    <n v="0"/>
    <n v="0"/>
    <m/>
    <m/>
    <m/>
    <m/>
    <m/>
    <m/>
    <m/>
    <m/>
    <m/>
    <m/>
    <m/>
    <m/>
    <m/>
    <m/>
    <m/>
    <m/>
    <m/>
  </r>
  <r>
    <x v="0"/>
    <x v="128"/>
    <m/>
    <s v="COTIZACION"/>
    <s v="JULIO"/>
    <d v="2023-07-11T00:00:00"/>
    <s v="C-3-EDDY FAZ PACHECO"/>
    <n v="39800"/>
    <s v="OTROS REPUESTOS Y ACCESORIOS"/>
    <s v="MANTENIMIENTO Y SERVICIOS"/>
    <s v="PERCY BORIS ROJAS BILBAO"/>
    <s v="ADQ.MANTTO Y SERV. 103/2023"/>
    <d v="2023-07-13T00:00:00"/>
    <m/>
    <n v="635"/>
    <s v="BIEN"/>
    <x v="127"/>
    <n v="99720"/>
    <x v="5"/>
    <x v="789"/>
    <x v="8"/>
    <x v="5"/>
    <x v="0"/>
    <x v="8"/>
    <x v="0"/>
    <s v="21/07/2023"/>
    <s v="21/07/2023"/>
    <s v="14:30"/>
    <s v="15:00"/>
    <s v="JOAQUIN ANDRES ZAPATA LAFUENTE"/>
    <s v="MARIA JAQUELINE DURAN COSSIO"/>
    <s v="JOAQUIN ANDRES ZAPATA LAFUENTE"/>
    <m/>
    <m/>
    <m/>
    <m/>
    <m/>
    <m/>
    <m/>
    <m/>
    <m/>
    <m/>
    <m/>
    <m/>
    <m/>
    <m/>
    <m/>
    <m/>
    <s v="COLQUIRI"/>
    <m/>
    <m/>
    <s v="CLQ-23-CD-318/2023 ADQUISICION DE REPUESTOS PARA BUZONES MINA DE LA EMPRESA MINERA COLQUIRI (MODALIDAD DE CONTRATACION DIRECTA)"/>
    <s v="ADQ.MANTTO Y SERV. 103/2023"/>
    <n v="39800"/>
    <n v="6"/>
    <s v="Boquilla reductora NPFC-R-G34-G12-MF "/>
    <s v="PZA"/>
    <n v="6"/>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0"/>
    <x v="790"/>
    <x v="45"/>
    <x v="5"/>
    <x v="76"/>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1"/>
    <s v="Fuente LUNA2 CONDICIONES TECNICAS PDF"/>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1"/>
    <x v="791"/>
    <x v="45"/>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2"/>
    <s v="Módulo analógico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2"/>
    <x v="792"/>
    <x v="45"/>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3"/>
    <s v="Módulo digital "/>
    <s v="PZA"/>
    <n v="3"/>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3"/>
    <x v="793"/>
    <x v="7"/>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4"/>
    <s v="UPS de 3KVA Liebert "/>
    <s v="PZA"/>
    <n v="2"/>
    <m/>
    <n v="0"/>
    <m/>
    <m/>
    <n v="473"/>
    <n v="0"/>
    <n v="0"/>
    <n v="0"/>
    <n v="0"/>
    <n v="0"/>
    <d v="1899-12-30T00:00:00"/>
    <s v="FEBRERO"/>
    <s v="09/05/2476"/>
    <n v="125"/>
    <n v="2555"/>
    <n v="110"/>
    <d v="2024-08-26T00:00:00"/>
    <n v="210511"/>
    <n v="0"/>
    <n v="0"/>
    <n v="0"/>
    <m/>
    <m/>
    <m/>
    <m/>
    <m/>
    <m/>
    <m/>
    <m/>
    <m/>
    <m/>
    <m/>
    <m/>
    <m/>
    <m/>
    <m/>
    <m/>
    <m/>
  </r>
  <r>
    <x v="0"/>
    <x v="129"/>
    <m/>
    <s v="COTIZACION"/>
    <s v="JULIO"/>
    <d v="2023-07-11T00:00:00"/>
    <s v="C-3-EDDY FAZ PACHECO"/>
    <n v="39800"/>
    <s v="OTROS REPUESTOS Y ACCESORIOS"/>
    <s v="MANTENIMIENTO Y SERVICIOS"/>
    <s v="PERCY BORIS ROJAS BILBAO"/>
    <s v="ADQ.MANTTO Y SERV. 113/2023"/>
    <d v="2023-07-13T00:00:00"/>
    <m/>
    <n v="654"/>
    <s v="BIEN"/>
    <x v="128"/>
    <n v="99200"/>
    <x v="4"/>
    <x v="794"/>
    <x v="88"/>
    <x v="5"/>
    <x v="0"/>
    <x v="8"/>
    <x v="0"/>
    <s v="21/07/2023"/>
    <s v="21/07/2023"/>
    <s v="14:30"/>
    <s v="15:00"/>
    <s v="OSCAR MIRKO MIRANDA ROMERO "/>
    <s v="MARIA JAQUELINE DURAN COSSIO"/>
    <s v="OSCAR MIRKO MIRANDA ROMERO "/>
    <m/>
    <m/>
    <m/>
    <m/>
    <m/>
    <m/>
    <m/>
    <m/>
    <m/>
    <m/>
    <m/>
    <m/>
    <m/>
    <m/>
    <m/>
    <m/>
    <s v="COLQUIRI"/>
    <m/>
    <m/>
    <s v="CLQ-23-CD-324/2023 ADQUISICION DE REPUESTOS PARA CENTRAL TELEFONICA DE LA EMPRESA MINERA COLQUIRI (MODALIDAD DE CONTRATACION DIRECTA)"/>
    <s v="ADQ.MANTTO Y SERV. 113/2023"/>
    <n v="39800"/>
    <n v="5"/>
    <s v="Caja metalica 50X40X20cm e=1,2mm IP54 o IP65 "/>
    <s v="PZA"/>
    <n v="14"/>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0"/>
    <x v="795"/>
    <x v="2"/>
    <x v="0"/>
    <x v="77"/>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
    <s v="ALAMBRE MIG AWS ER 70S-6 0.90MM CONDICIONES TECNICAS_x000a_Plazo de entrega: 45 días calendario_x000a_Manuales; debe contar con sus fichas técnicas_x000a_Remitir la ficha técnica de los materiales solicitados_x000a_Lugar de entrega: Almacenes de la Empresa Minera Colquiri._x000a_Garantía: 1 año"/>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
    <x v="796"/>
    <x v="2"/>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2"/>
    <s v="ALAMBRE MIG AWS ER 70S-6 1.2MM  "/>
    <s v="Kg"/>
    <n v="6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2"/>
    <x v="797"/>
    <x v="106"/>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3"/>
    <s v="ELECTRODO AWS A5.1 E6013 DE 1/8&quot; (3.25 MM) "/>
    <s v="Kg"/>
    <n v="2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3"/>
    <x v="798"/>
    <x v="23"/>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4"/>
    <s v="ELECTRODO AWS A5.1 E7018 DE 3/16&quot; (5.00 MM) "/>
    <s v="Kg"/>
    <n v="2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4"/>
    <x v="799"/>
    <x v="98"/>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5"/>
    <s v="ELECTRODO AWS A5.1 E7018 DE 5/32&quot; (4 MM) "/>
    <s v="Kg"/>
    <n v="35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5"/>
    <x v="800"/>
    <x v="28"/>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6"/>
    <s v="ELECTRODO AWS A5.1 E7018 DE 1/8&quot; (3.25 MM) "/>
    <s v="Kg"/>
    <n v="40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6"/>
    <x v="801"/>
    <x v="25"/>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7"/>
    <s v="SOLDADURA BRONCE 1/8&quot;X 36&quot; "/>
    <s v="Kg"/>
    <n v="4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7"/>
    <x v="802"/>
    <x v="26"/>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8"/>
    <s v="ELECTRODO INOX 680 DE 3.25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8"/>
    <x v="803"/>
    <x v="26"/>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9"/>
    <s v="ELECTRODO INOX 680 DE 4.00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9"/>
    <x v="804"/>
    <x v="77"/>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0"/>
    <s v="ELECTRODO INOX AWS A5.4 E312-16, 1/8&quot; (3.25 MM) "/>
    <s v="Kg"/>
    <n v="7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0"/>
    <x v="805"/>
    <x v="26"/>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1"/>
    <s v="ELECTRODO INOX AWS A5.4 E312-16, 5/32&quot; (4.0 MM) "/>
    <s v="Kg"/>
    <n v="20"/>
    <m/>
    <n v="0"/>
    <m/>
    <m/>
    <n v="473"/>
    <n v="0"/>
    <n v="0"/>
    <n v="0"/>
    <n v="0"/>
    <n v="0"/>
    <d v="1899-12-30T00:00:00"/>
    <s v="FEBRERO"/>
    <s v="09/05/2476"/>
    <n v="125"/>
    <n v="2555"/>
    <n v="110"/>
    <d v="2024-08-26T00:00:00"/>
    <n v="210511"/>
    <n v="0"/>
    <n v="0"/>
    <n v="0"/>
    <m/>
    <m/>
    <m/>
    <m/>
    <m/>
    <m/>
    <m/>
    <m/>
    <m/>
    <m/>
    <m/>
    <m/>
    <m/>
    <m/>
    <m/>
    <m/>
    <m/>
  </r>
  <r>
    <x v="0"/>
    <x v="130"/>
    <m/>
    <s v="COTIZACION"/>
    <s v="JULIO"/>
    <d v="2023-07-11T00:00:00"/>
    <s v="C-3-EDDY FAZ PACHECO"/>
    <n v="39700"/>
    <s v="UTILES Y MATERIAL ELECTRICO"/>
    <s v="MANTENIMIENTO Y SERVICIOS"/>
    <s v="PERCY BORIS ROJAS BILBAO"/>
    <s v="ADQ.MANTTO Y SERV. 115/2023"/>
    <d v="2023-07-13T00:00:00"/>
    <m/>
    <n v="652"/>
    <s v="BIEN"/>
    <x v="129"/>
    <n v="88703.6"/>
    <x v="11"/>
    <x v="806"/>
    <x v="9"/>
    <x v="0"/>
    <x v="0"/>
    <x v="8"/>
    <x v="0"/>
    <s v="21/07/2023"/>
    <s v="21/07/2023"/>
    <s v="14:30"/>
    <s v="15:00"/>
    <s v="JOAQUIN ANDRES ZAPATA LAFUENTE"/>
    <s v="MARIA JAQUELINE DURAN COSSIO"/>
    <s v="JOAQUIN ANDRES ZAPATA LAFUENTE"/>
    <m/>
    <m/>
    <m/>
    <m/>
    <m/>
    <m/>
    <m/>
    <m/>
    <m/>
    <m/>
    <m/>
    <m/>
    <m/>
    <m/>
    <m/>
    <m/>
    <s v="COLQUIRI"/>
    <m/>
    <m/>
    <s v="CLQ-23-CD-325/2023 ADQUISICION DE ELECTRODOS PARA MANTENIMIENTO Y SERVICIOS DE LA EMPRESA MINERA COLQUIRI (MODALIDAD DE CONTRATACION DIRECTA)"/>
    <s v="ADQ.MANTTO Y SERV. 115/2023"/>
    <n v="39700"/>
    <n v="12"/>
    <s v="BORAX FUNDENTE "/>
    <s v="Kg"/>
    <n v="1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0"/>
    <x v="807"/>
    <x v="23"/>
    <x v="5"/>
    <x v="78"/>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
    <s v="Tubo Led 8W/220VAC/50 HZ, L=600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
    <x v="808"/>
    <x v="66"/>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2"/>
    <s v="Tubo Led 16W/220VAC/50 HZ, L=1200mm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
    <x v="809"/>
    <x v="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3"/>
    <s v="Tubo fluorescente 18W/220VAC/50 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3"/>
    <x v="810"/>
    <x v="66"/>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4"/>
    <s v="Tubo fluorescente 36W/220VAC/50 HZ.  "/>
    <s v="PZA"/>
    <n v="6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4"/>
    <x v="811"/>
    <x v="107"/>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5"/>
    <s v="Reflector LED 50W/220VAC/50 HZ "/>
    <s v="PZA"/>
    <n v="1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5"/>
    <x v="812"/>
    <x v="82"/>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6"/>
    <s v="Reflector LED 100W/220VAC/50 HZ "/>
    <s v="PZA"/>
    <n v="5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6"/>
    <x v="813"/>
    <x v="108"/>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7"/>
    <s v="Reflector LED 150W/220VAC/50 HZ "/>
    <s v="PZA"/>
    <n v="4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7"/>
    <x v="814"/>
    <x v="26"/>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8"/>
    <s v="Reflector LED 200W/220VAC/50 HZ "/>
    <s v="PZA"/>
    <n v="2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8"/>
    <x v="815"/>
    <x v="23"/>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9"/>
    <s v="BULBOS LED (LAMPARAS) DE 1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9"/>
    <x v="816"/>
    <x v="23"/>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0"/>
    <s v="BULBOS LED (LAMPARAS) DE 22W/220VAC/BASE E27 "/>
    <s v="PZA"/>
    <n v="2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0"/>
    <x v="817"/>
    <x v="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1"/>
    <s v="PANTALLA ESTANCA PARA TUBOS LED COMPLETA (LUMINARIA HERMETICA) 2x9/220VAC/50HZ L=6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1"/>
    <x v="818"/>
    <x v="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2"/>
    <s v="PANTALLA ESTANCA PARA TUBOS LED COMPLETA (LUMINARIA HERMETICA) 2x18W/220VAC/50HZ L=1200 MM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2"/>
    <x v="819"/>
    <x v="8"/>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3"/>
    <s v="LUMINARIA LED (ALUMBRADO PÚBLICO) 60W/220V/50HZ, IP66 "/>
    <s v="PZA"/>
    <n v="6"/>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3"/>
    <x v="820"/>
    <x v="7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4"/>
    <s v="LUMINARIA LED (ALUMBRADO PÚBLICO) 280W/220V/50HZ, IP66 "/>
    <s v="PZA"/>
    <n v="1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4"/>
    <x v="821"/>
    <x v="74"/>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5"/>
    <s v="Reactancia de 20W/220VAC/0,37A/50HZ "/>
    <s v="PZA"/>
    <n v="55"/>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5"/>
    <x v="822"/>
    <x v="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6"/>
    <s v="Reactancia de 36W/220VAC/0,43A/50HZ "/>
    <s v="PZA"/>
    <n v="1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6"/>
    <x v="823"/>
    <x v="4"/>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7"/>
    <s v="Plafon led blanco redondo 24W/220V/50HZ 6000k "/>
    <s v="PZA"/>
    <n v="8"/>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7"/>
    <x v="824"/>
    <x v="10"/>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8"/>
    <s v="Arrancador p/tubo 40W "/>
    <s v="PZA"/>
    <n v="50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8"/>
    <x v="825"/>
    <x v="2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19"/>
    <s v="Fotocelula de usos externo de 220VAC/1000W/1800VA/10A "/>
    <s v="PZA"/>
    <n v="4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19"/>
    <x v="826"/>
    <x v="35"/>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20"/>
    <s v="Base para fotocelula externa 10A "/>
    <s v="PZA"/>
    <n v="30"/>
    <m/>
    <n v="0"/>
    <m/>
    <m/>
    <n v="473"/>
    <n v="0"/>
    <n v="0"/>
    <n v="0"/>
    <n v="0"/>
    <n v="0"/>
    <d v="1899-12-30T00:00:00"/>
    <s v="FEBRERO"/>
    <s v="09/05/2476"/>
    <n v="125"/>
    <n v="2555"/>
    <n v="110"/>
    <d v="2024-08-26T00:00:00"/>
    <n v="210511"/>
    <n v="0"/>
    <n v="0"/>
    <n v="0"/>
    <m/>
    <m/>
    <m/>
    <m/>
    <m/>
    <m/>
    <m/>
    <m/>
    <m/>
    <m/>
    <m/>
    <m/>
    <m/>
    <m/>
    <m/>
    <m/>
    <m/>
  </r>
  <r>
    <x v="0"/>
    <x v="131"/>
    <m/>
    <s v="COTIZACION"/>
    <s v="JULIO"/>
    <d v="2023-07-11T00:00:00"/>
    <s v="C-3-EDDY FAZ PACHECO"/>
    <n v="39700"/>
    <s v="UTILES Y MATERIAL ELECTRICO"/>
    <s v="MANTENIMIENTO Y SERVICIOS"/>
    <s v="PERCY BORIS ROJAS BILBAO"/>
    <s v="ADQ.MANTTO Y SERV. 115/2023"/>
    <d v="2023-07-13T00:00:00"/>
    <m/>
    <n v="650"/>
    <s v="BIEN"/>
    <x v="130"/>
    <n v="239999.81"/>
    <x v="20"/>
    <x v="827"/>
    <x v="109"/>
    <x v="5"/>
    <x v="0"/>
    <x v="8"/>
    <x v="0"/>
    <s v="21/07/2023"/>
    <s v="21/07/2023"/>
    <s v="14:30"/>
    <s v="15:00"/>
    <s v="OSCAR MIRKO MIRANDA ROMERO "/>
    <s v="MARIA JAQUELINE DURAN COSSIO"/>
    <s v="OSCAR MIRKO MIRANDA ROMERO "/>
    <m/>
    <m/>
    <m/>
    <m/>
    <m/>
    <m/>
    <m/>
    <m/>
    <m/>
    <m/>
    <m/>
    <m/>
    <m/>
    <m/>
    <m/>
    <m/>
    <s v="COLQUIRI"/>
    <m/>
    <m/>
    <s v="CLQ-23-CD-326/2023 ADQUISICION DE LUMINARIAS PARA MANTENIMIENTO DE LA EMPRESA MINERA COLQUIRI (MODALIDAD DE CONTRATACION DIRECTA)"/>
    <s v="ADQ.MANTTO Y SERV. 115/2023"/>
    <n v="39700"/>
    <n v="21"/>
    <s v="Portalampara baquelita  220VAC/E26 (SOCKET) "/>
    <s v="PZA"/>
    <n v="22"/>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0"/>
    <x v="828"/>
    <x v="110"/>
    <x v="67"/>
    <x v="79"/>
    <x v="0"/>
    <x v="0"/>
    <s v="11/08/2023"/>
    <s v="11/08/2023"/>
    <s v="14:30"/>
    <s v="15:00"/>
    <s v="JOSE ALFREDO MIRANDA TICONA "/>
    <s v="MARTIN DAVID TALLACAGUA POLOMINO"/>
    <s v="JOSE ALFREDO MIRANDA TICONA "/>
    <m/>
    <m/>
    <m/>
    <m/>
    <m/>
    <m/>
    <m/>
    <m/>
    <m/>
    <m/>
    <m/>
    <m/>
    <m/>
    <m/>
    <m/>
    <m/>
    <s v="COLQUIRI"/>
    <m/>
    <m/>
    <s v="CLQ-23-CD-346/2023 ADQUISICION DE MALLA OLIMPICA GALVANIZADA Y CABEZAS DE EXPANSION"/>
    <s v="ADQ/MINA-048/2023"/>
    <n v="34600"/>
    <n v="1"/>
    <s v="MALLA OLIMPICA GALVANIZADA_x000a_ABERTURA 5 CM * 5 CM._x000a_ROLLOS DE 50 M2.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m/>
    <n v="0"/>
    <m/>
    <m/>
    <n v="473"/>
    <n v="0"/>
    <n v="0"/>
    <n v="0"/>
    <n v="0"/>
    <n v="0"/>
    <d v="1899-12-30T00:00:00"/>
    <s v="FEBRERO"/>
    <s v="09/05/2476"/>
    <n v="125"/>
    <n v="2555"/>
    <n v="110"/>
    <d v="2024-08-26T00:00:00"/>
    <n v="210511"/>
    <n v="0"/>
    <n v="0"/>
    <n v="0"/>
    <m/>
    <m/>
    <m/>
    <m/>
    <m/>
    <m/>
    <m/>
    <m/>
    <m/>
    <m/>
    <m/>
    <m/>
    <m/>
    <m/>
    <m/>
    <m/>
    <m/>
  </r>
  <r>
    <x v="0"/>
    <x v="132"/>
    <m/>
    <s v="COTIZACION"/>
    <s v="JULIO"/>
    <d v="2023-07-24T00:00:00"/>
    <s v="C-3-EDDY FAZ PACHECO"/>
    <n v="34600"/>
    <s v="PRODUCTOS METÁLICOS"/>
    <s v="MINA"/>
    <s v="MARCELINO VASQUEZ GUZMAN"/>
    <s v="ADQ/MINA-048/2023"/>
    <d v="2023-08-03T00:00:00"/>
    <m/>
    <n v="686"/>
    <s v="BIEN"/>
    <x v="131"/>
    <n v="119772"/>
    <x v="1"/>
    <x v="829"/>
    <x v="23"/>
    <x v="18"/>
    <x v="0"/>
    <x v="0"/>
    <x v="0"/>
    <s v="11/08/2023"/>
    <s v="11/08/2023"/>
    <s v="14:30"/>
    <s v="15:00"/>
    <s v="JOSE ALFREDO MIRANDA TICONA "/>
    <s v="MARTIN DAVID TALLACAGUA POLOMINO"/>
    <s v="JOSE ALFREDO MIRANDA TICONA "/>
    <m/>
    <m/>
    <m/>
    <m/>
    <m/>
    <m/>
    <m/>
    <m/>
    <m/>
    <m/>
    <m/>
    <m/>
    <m/>
    <m/>
    <m/>
    <m/>
    <s v="COLQUIRI"/>
    <m/>
    <m/>
    <s v="CLQ-23-CD-346/2023 ADQUISICION DE MALLA OLIMPICA GALVANIZADA Y CABEZAS DE EXPANSION"/>
    <s v="ADQ/MINA-048/2023"/>
    <n v="34600"/>
    <n v="2"/>
    <s v="CABEZAS DE EXPANSION_x000a_ROSCA IZQUIERDA UNC 5/8&quot;_x000a_LARGO DEL CASQUILLO 4 1/4&quot;_x000a_LARGO DE LA CUÑA 1 3/8&quot;_x000a_DIAMETRO DEL CASQUILLO 32 MM. "/>
    <s v="PZA."/>
    <n v="200"/>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0"/>
    <x v="830"/>
    <x v="29"/>
    <x v="56"/>
    <x v="80"/>
    <x v="8"/>
    <x v="0"/>
    <s v="14/08/2023"/>
    <s v="14/08/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1"/>
    <s v="BATERIAS ELECTROLITICAS DE 150 Ah 12 VDC (BORNE NORMAL) SE ADJUNTA CONDICIONES TECNICAS PDF"/>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1"/>
    <x v="831"/>
    <x v="7"/>
    <x v="56"/>
    <x v="0"/>
    <x v="8"/>
    <x v="0"/>
    <s v="14/08/2023"/>
    <s v="14/08/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2"/>
    <s v="BATERIAS ELECTROLITICAS DE 120 Ah 12 VDC (BORNE NORMAL) "/>
    <s v="Piezas"/>
    <n v="2"/>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2"/>
    <x v="832"/>
    <x v="29"/>
    <x v="56"/>
    <x v="0"/>
    <x v="8"/>
    <x v="0"/>
    <s v="14/08/2023"/>
    <s v="14/08/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3"/>
    <s v="BATERIAS ELECTROLITICAS DE 10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3"/>
    <x v="833"/>
    <x v="111"/>
    <x v="56"/>
    <x v="0"/>
    <x v="8"/>
    <x v="0"/>
    <s v="14/08/2023"/>
    <s v="14/08/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4"/>
    <s v="BATERIAS ELECTROLITICAS DE 70 Ah 12 VDC (BORNE NORMAL) "/>
    <s v="Piezas"/>
    <n v="13"/>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4"/>
    <x v="834"/>
    <x v="29"/>
    <x v="56"/>
    <x v="0"/>
    <x v="8"/>
    <x v="0"/>
    <s v="14/08/2023"/>
    <s v="14/08/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5"/>
    <s v="BATERIAS ELECTROLITICAS DE 60 Ah 12 VDC (BORNE NORMAL) "/>
    <s v="Piezas"/>
    <n v="4"/>
    <m/>
    <n v="0"/>
    <m/>
    <m/>
    <n v="473"/>
    <n v="0"/>
    <n v="0"/>
    <n v="0"/>
    <n v="0"/>
    <n v="0"/>
    <d v="1899-12-30T00:00:00"/>
    <s v="FEBRERO"/>
    <s v="09/05/2476"/>
    <n v="125"/>
    <n v="2555"/>
    <n v="110"/>
    <d v="2024-08-26T00:00:00"/>
    <n v="210511"/>
    <n v="0"/>
    <n v="0"/>
    <n v="0"/>
    <m/>
    <m/>
    <m/>
    <m/>
    <m/>
    <m/>
    <m/>
    <m/>
    <m/>
    <m/>
    <m/>
    <m/>
    <m/>
    <m/>
    <m/>
    <m/>
    <m/>
  </r>
  <r>
    <x v="0"/>
    <x v="133"/>
    <m/>
    <s v="COTIZACION"/>
    <s v="JULIO"/>
    <d v="2023-07-20T00:00:00"/>
    <s v="C-3-EDDY FAZ PACHECO"/>
    <n v="39700"/>
    <s v="UTILES Y MATERIAL ELECTRICO"/>
    <s v="MANTENIMIENTO Y SERVICIOS"/>
    <s v="PERCY BORIS ROJAS BILBAO"/>
    <s v="ADQ.MANTTO Y SERV. 121/2023"/>
    <d v="2023-08-04T00:00:00"/>
    <m/>
    <n v="670"/>
    <s v="BIEN"/>
    <x v="132"/>
    <n v="149550"/>
    <x v="5"/>
    <x v="835"/>
    <x v="112"/>
    <x v="56"/>
    <x v="0"/>
    <x v="8"/>
    <x v="0"/>
    <s v="14/08/2023"/>
    <s v="14/08/2023"/>
    <s v="14:30"/>
    <s v="15:00"/>
    <s v="OSCAR MIRKO MIRANDA ROMERO "/>
    <s v="OSCAR ZABALA SOLIZ"/>
    <s v="OSCAR MIRKO MIRANDA ROMERO "/>
    <m/>
    <m/>
    <m/>
    <m/>
    <m/>
    <m/>
    <m/>
    <m/>
    <m/>
    <m/>
    <m/>
    <m/>
    <m/>
    <m/>
    <m/>
    <m/>
    <s v="COLQUIRI"/>
    <m/>
    <m/>
    <s v="CLQ-23-CD-333/2023 ADQUISICION DE BATERIAS ELECTROLITICAS PARA EQUIPOS DE INTERIOR MINA Y SUPERFICIE DE LA EMPRESA MINERA COLQUIRI (MODALIDAD DE CONTRATACION DIRECTA)"/>
    <s v="ADQ.MANTTO Y SERV. 121/2023"/>
    <n v="39700"/>
    <n v="6"/>
    <s v="BATERIAS ELECTROLITICAS DE 100 Ah 12 VDC (BORNE Los terminales deben ser roscados para tuerca) "/>
    <s v="Piezas"/>
    <n v="59"/>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0"/>
    <x v="836"/>
    <x v="16"/>
    <x v="54"/>
    <x v="80"/>
    <x v="8"/>
    <x v="0"/>
    <s v="14/08/2023"/>
    <s v="14/08/2023"/>
    <s v="14:30"/>
    <s v="15:00"/>
    <s v="JOAQUIN ANDRES ZAPATA LAFUENTE"/>
    <s v="OSCAR ZABALA SOLIZ"/>
    <s v="JOAQUIN ANDRES ZAPATA LAFUENTE"/>
    <m/>
    <m/>
    <m/>
    <m/>
    <m/>
    <m/>
    <m/>
    <m/>
    <m/>
    <m/>
    <m/>
    <m/>
    <m/>
    <m/>
    <m/>
    <m/>
    <s v="COLQUIRI"/>
    <m/>
    <m/>
    <s v="CLQ-23-CD-338/2023 SERVICIO DE MANTENIMIENTO DE 8000HRS COMPRESOR GA500 Y MOTOSOLDADOR DE LA EMPRESA MINERA COLQUIRI (MODALIDAD DE CONTRATACION DIRECTA)"/>
    <s v="ADQ.MANTTO Y SERV. 123/2023"/>
    <n v="24120"/>
    <n v="1"/>
    <s v="Servicio de mantenimiento de 8000 hrs y medicion predictiva (vibracion y termografia) compresor Atlas Copco GA500 Nº 3 SE ADJUNTA CONDICIONES TECNICAS PDF"/>
    <s v="Servicio"/>
    <n v="1"/>
    <m/>
    <n v="0"/>
    <m/>
    <m/>
    <n v="473"/>
    <n v="0"/>
    <n v="0"/>
    <n v="0"/>
    <n v="0"/>
    <n v="0"/>
    <d v="1899-12-30T00:00:00"/>
    <s v="FEBRERO"/>
    <s v="09/05/2476"/>
    <n v="125"/>
    <n v="2555"/>
    <n v="110"/>
    <d v="2024-08-26T00:00:00"/>
    <n v="210511"/>
    <n v="0"/>
    <n v="0"/>
    <n v="0"/>
    <m/>
    <m/>
    <m/>
    <m/>
    <m/>
    <m/>
    <m/>
    <m/>
    <m/>
    <m/>
    <m/>
    <m/>
    <m/>
    <m/>
    <m/>
    <m/>
    <m/>
  </r>
  <r>
    <x v="0"/>
    <x v="134"/>
    <m/>
    <s v="COTIZACION"/>
    <s v="JULIO"/>
    <d v="2023-07-25T00:00:00"/>
    <s v="C-3-EDDY FAZ PACHECO"/>
    <n v="24120"/>
    <s v="MANTENIMIENTO Y REPARACION DE MAQUINARIA Y EQUIPOS"/>
    <s v="MANTENIMIENTO Y SERVICIOS"/>
    <s v="PERCY BORIS ROJAS BILBAO"/>
    <s v="ADQ.MANTTO Y SERV. 123/2023"/>
    <d v="2023-08-04T00:00:00"/>
    <m/>
    <n v="681"/>
    <s v="SERVICIO"/>
    <x v="133"/>
    <n v="187000"/>
    <x v="1"/>
    <x v="837"/>
    <x v="16"/>
    <x v="54"/>
    <x v="0"/>
    <x v="8"/>
    <x v="0"/>
    <s v="14/08/2023"/>
    <s v="14/08/2023"/>
    <s v="14:30"/>
    <s v="15:00"/>
    <s v="JOAQUIN ANDRES ZAPATA LAFUENTE"/>
    <s v="OSCAR ZABALA SOLIZ"/>
    <s v="JOAQUIN ANDRES ZAPATA LAFUENTE"/>
    <m/>
    <m/>
    <m/>
    <m/>
    <m/>
    <m/>
    <m/>
    <m/>
    <m/>
    <m/>
    <m/>
    <m/>
    <m/>
    <m/>
    <m/>
    <m/>
    <s v="COLQUIRI"/>
    <m/>
    <m/>
    <s v="CLQ-23-CD-338/2023 SERVICIO DE MANTENIMIENTO DE 8000HRS COMPRESOR GA500 Y MOTOSOLDADOR DE LA EMPRESA MINERA COLQUIRI (MODALIDAD DE CONTRATACION DIRECTA)"/>
    <s v="ADQ.MANTTO Y SERV. 123/2023"/>
    <n v="24120"/>
    <n v="2"/>
    <s v="Servicio de reparacion motosoldador Miller BIG BLUE 400XPRO (incluye tarjeta de fuente de tension) "/>
    <s v="Servicio"/>
    <n v="1"/>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0"/>
    <x v="838"/>
    <x v="2"/>
    <x v="56"/>
    <x v="81"/>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1"/>
    <s v="Tablas de madera semidura roja, seccion 12&quot; x 1&quot;, L = 3.0 m Lugar de entrega: Almacenes EMC (Incluye descarguio)_x000a_Tiempo de entrega maximo 15 dias "/>
    <s v="Piezas"/>
    <n v="6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
    <x v="839"/>
    <x v="2"/>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2"/>
    <s v="Tablas de madera semidura roja, seccion 16&quot; x 1&quot;, L = 3.0 m "/>
    <s v="Piezas"/>
    <n v="6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2"/>
    <x v="840"/>
    <x v="82"/>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3"/>
    <s v="Tablas de madera semidura roja, seccion 12&quot; x 1&quot;, L = 4.0 m "/>
    <s v="Piezas"/>
    <n v="5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3"/>
    <x v="841"/>
    <x v="82"/>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4"/>
    <s v="Tablas de madera semidura roja, seccion 16&quot; x 1&quot;, L = 4.0 m "/>
    <s v="Piezas"/>
    <n v="5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4"/>
    <x v="842"/>
    <x v="10"/>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5"/>
    <s v="Listones de madera semidura roja de las siguientes dimensiones: seccion: 2&quot; x 2&quot; L= 4.0 m "/>
    <s v="Piezas"/>
    <n v="50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5"/>
    <x v="843"/>
    <x v="23"/>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6"/>
    <s v="Listones de madera semidura roja de las siguientes dimensiones: seccion: 2&quot; x 2&quot; L= 3.50 m "/>
    <s v="Piezas"/>
    <n v="20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6"/>
    <x v="844"/>
    <x v="25"/>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7"/>
    <s v="Vigas de madera semidura (roja) escuadra 2&quot;x4&quot;x4,00m "/>
    <s v="Piezas"/>
    <n v="4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7"/>
    <x v="845"/>
    <x v="35"/>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8"/>
    <s v="Vigas de madera semidura (roja) escuadra 2&quot;x4&quot;x3,50m "/>
    <s v="Piezas"/>
    <n v="3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8"/>
    <x v="846"/>
    <x v="25"/>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9"/>
    <s v="Vigas de madera semidura (roja) escuadra 2&quot;x5&quot;x4,50m "/>
    <s v="Piezas"/>
    <n v="4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9"/>
    <x v="847"/>
    <x v="9"/>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10"/>
    <s v="Tablones de madera semidura roja, seccion 12&quot;x2&quot;, L=4,0 "/>
    <s v="Piezas"/>
    <n v="10"/>
    <m/>
    <n v="0"/>
    <m/>
    <m/>
    <n v="473"/>
    <n v="0"/>
    <n v="0"/>
    <n v="0"/>
    <n v="0"/>
    <n v="0"/>
    <d v="1899-12-30T00:00:00"/>
    <s v="FEBRERO"/>
    <s v="09/05/2476"/>
    <n v="125"/>
    <n v="2555"/>
    <n v="110"/>
    <d v="2024-08-26T00:00:00"/>
    <n v="210511"/>
    <n v="0"/>
    <n v="0"/>
    <n v="0"/>
    <m/>
    <m/>
    <m/>
    <m/>
    <m/>
    <m/>
    <m/>
    <m/>
    <m/>
    <m/>
    <m/>
    <m/>
    <m/>
    <m/>
    <m/>
    <m/>
    <m/>
  </r>
  <r>
    <x v="0"/>
    <x v="135"/>
    <m/>
    <s v="COTIZACION"/>
    <s v="JULIO"/>
    <d v="2023-07-28T00:00:00"/>
    <s v="C-3-EDDY FAZ PACHECO"/>
    <n v="31300"/>
    <s v="PRODUCTOS AGRICOLAS, PECUARIOS Y FORESTALES"/>
    <s v="INGENIERIA Y PLANIFICACION"/>
    <s v="EDMY LYDIA MAGNE GUTIERREZ"/>
    <s v="CMB/EMC/O.CIV-ADQ/041/2023"/>
    <d v="2023-08-04T00:00:00"/>
    <m/>
    <n v="709"/>
    <s v="BIEN"/>
    <x v="134"/>
    <n v="72110"/>
    <x v="10"/>
    <x v="848"/>
    <x v="9"/>
    <x v="56"/>
    <x v="0"/>
    <x v="0"/>
    <x v="1"/>
    <s v="14/08/2023"/>
    <s v="14/08/2023"/>
    <s v="14:30"/>
    <s v="15:00"/>
    <s v="EDMY LYDIA MAGNE GUTIERREZ"/>
    <s v="OSCAR ZABALA SOLIZ"/>
    <s v="EDMY LIDYA MAGNE GUTIERREZ"/>
    <m/>
    <m/>
    <m/>
    <m/>
    <m/>
    <m/>
    <m/>
    <m/>
    <m/>
    <m/>
    <m/>
    <m/>
    <m/>
    <m/>
    <m/>
    <m/>
    <s v="COLQUIRI"/>
    <m/>
    <m/>
    <s v="CLQ-23-CD-356/2023 ADQUISICION DE &quot;MADERA DE CONSTRUCCION (VIGAS DE MADERA, LISTONES DE MADERA)&quot;"/>
    <s v="CMB/EMC/O.CIV-ADQ/041/2023"/>
    <n v="31300"/>
    <n v="11"/>
    <s v="Tablones de madera semidura roja, seccion 16&quot;x2&quot;, L=3,5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0"/>
    <x v="849"/>
    <x v="8"/>
    <x v="56"/>
    <x v="82"/>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
    <s v="Escuadra de mecánico 12&quot; CONDICIONES TECNICAS_x000a_Plazo de entrega: 45 días calendario_x000a_Manuales; debe contar con sus fichas técnicas_x000a_Lugar de entrega: Almacenes de la Empresa Minera Colquiri._x000a_Garantía: 6 meses"/>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
    <x v="850"/>
    <x v="29"/>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
    <s v="Llave de lona para filtro de aceite hasta 7&quot;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
    <x v="851"/>
    <x v="9"/>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3"/>
    <s v="Juego de destornilladores de 8 piezas (cushiongrip) "/>
    <s v="Piezas"/>
    <n v="10"/>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
    <x v="852"/>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4"/>
    <s v="Juego de llaves dado, encastre de 1/2&quot; (30 pza)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4"/>
    <x v="853"/>
    <x v="4"/>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5"/>
    <s v="Llave ajustable tipo Crescent de 10&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5"/>
    <x v="854"/>
    <x v="4"/>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6"/>
    <s v="Llave ajustable tipo Crescent de 12&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6"/>
    <x v="855"/>
    <x v="4"/>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7"/>
    <s v="Llave ajustable tipo Crescent de 6&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7"/>
    <x v="856"/>
    <x v="4"/>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8"/>
    <s v="Llave ajustable tipo Crescent de 8&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8"/>
    <x v="857"/>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9"/>
    <s v="Llave mixta 19 m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9"/>
    <x v="858"/>
    <x v="27"/>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0"/>
    <s v="Llave mixta 24 mm "/>
    <s v="Piezas"/>
    <n v="5"/>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0"/>
    <x v="859"/>
    <x v="4"/>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1"/>
    <s v="Llave stillson de 14&quot; "/>
    <s v="Piezas"/>
    <n v="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1"/>
    <x v="860"/>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2"/>
    <s v="Eslinga sintética plana tipo III (ojo recto) de 1 TN (2&quot;x1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2"/>
    <x v="861"/>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3"/>
    <s v="Eslinga sintética plana tipo III (ojo recto) de 1 TN (2&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3"/>
    <x v="862"/>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4"/>
    <s v="Eslinga sintética plana tipo III (ojo recto) de 2 TN (2,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4"/>
    <x v="863"/>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5"/>
    <s v="Eslinga sintética plana tipo III (ojo recto) de 2 TN (2,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5"/>
    <x v="864"/>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6"/>
    <s v="Eslinga sintética plana tipo III (ojo recto) de 3 TN (3,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6"/>
    <x v="865"/>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7"/>
    <s v="Eslinga sintética plana tipo III (ojo recto) de 3 TN (3,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7"/>
    <x v="866"/>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8"/>
    <s v="Eslinga sintética plana tipo III (ojo recto) de 3 TN (3,5&quot;x6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8"/>
    <x v="867"/>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19"/>
    <s v="Eslinga sintética plana tipo III (ojo recto) de 4 TN (4,5&quot;x2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19"/>
    <x v="868"/>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0"/>
    <s v="Eslinga sintética plana tipo III (ojo recto) de 4 TN (4,5&quot;x3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0"/>
    <x v="869"/>
    <x v="75"/>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1"/>
    <s v="Eslinga sintética plana tipo III (ojo recto) de 5 TN (5&quot;x4m) "/>
    <s v="Piezas"/>
    <n v="18"/>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1"/>
    <x v="870"/>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2"/>
    <s v="Eslinga sintética plana tipo III (ojo recto) de 6 TN (6&quot;x4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2"/>
    <x v="871"/>
    <x v="29"/>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3"/>
    <s v="Eslinga sintética plana tipo III (ojo recto) de 10 TN (10&quot;x6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3"/>
    <x v="872"/>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4"/>
    <s v="Eslingas con alma de acero grado 1770 con ojal estandar EN 13414-1 de 5,16&quot;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4"/>
    <x v="873"/>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5"/>
    <s v="Eslingas con alma de acero grado 1770 con ojal estandar EN 13414-1 de 8mmX1,50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5"/>
    <x v="874"/>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6"/>
    <s v="Eslingas con alma de acero grado 1770 con ojal estandar EN 13414-1 de 10mmX1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6"/>
    <x v="875"/>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7"/>
    <s v="Eslingas con alma de acero grado 1770 con ojal estandar EN 13414-1 de 10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7"/>
    <x v="876"/>
    <x v="8"/>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8"/>
    <s v="Eslingas con alma de acero grado 1770 con ojal estandar EN 13414-1 de 12mmX2m "/>
    <s v="Piezas"/>
    <n v="6"/>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8"/>
    <x v="877"/>
    <x v="29"/>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29"/>
    <s v="Eslingas con alma de acero grado 1770 con ojal estandar EN 13414-1 de 12mmX4m "/>
    <s v="Piezas"/>
    <n v="4"/>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29"/>
    <x v="878"/>
    <x v="7"/>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30"/>
    <s v="Eslingas con alma de acero grado 1770 con ojal estandar EN 13414-1 DE 16mmX4m "/>
    <s v="Piezas"/>
    <n v="2"/>
    <m/>
    <n v="0"/>
    <m/>
    <m/>
    <n v="473"/>
    <n v="0"/>
    <n v="0"/>
    <n v="0"/>
    <n v="0"/>
    <n v="0"/>
    <d v="1899-12-30T00:00:00"/>
    <s v="FEBRERO"/>
    <s v="09/05/2476"/>
    <n v="125"/>
    <n v="2555"/>
    <n v="110"/>
    <d v="2024-08-26T00:00:00"/>
    <n v="210511"/>
    <n v="0"/>
    <n v="0"/>
    <n v="0"/>
    <m/>
    <m/>
    <m/>
    <m/>
    <m/>
    <m/>
    <m/>
    <m/>
    <m/>
    <m/>
    <m/>
    <m/>
    <m/>
    <m/>
    <m/>
    <m/>
    <m/>
  </r>
  <r>
    <x v="0"/>
    <x v="136"/>
    <m/>
    <s v="COTIZACION"/>
    <s v="JULIO"/>
    <d v="2023-07-21T00:00:00"/>
    <s v="C-3-EDDY FAZ PACHECO"/>
    <n v="34800"/>
    <s v="HERRAMIENTAS MENORES"/>
    <s v="MANTENIMIENTO Y SERVICIOS"/>
    <s v="PERCY BORIS ROJAS BILBAO"/>
    <s v="ADQ.MANTTO Y SERV. 122/2023"/>
    <d v="2023-08-03T00:00:00"/>
    <m/>
    <n v="668"/>
    <s v="BIEN"/>
    <x v="135"/>
    <n v="79998.03"/>
    <x v="30"/>
    <x v="879"/>
    <x v="7"/>
    <x v="56"/>
    <x v="0"/>
    <x v="8"/>
    <x v="0"/>
    <s v="16/08/2023"/>
    <s v="16/08/2023"/>
    <s v="14:30"/>
    <s v="15:00"/>
    <s v="CLOVIS VELASCO HINOJOZA "/>
    <s v="PAMELA OLIVIA CAYO MAMANI"/>
    <s v="CLOVIS VELASCO HINOJOZA"/>
    <m/>
    <m/>
    <m/>
    <m/>
    <m/>
    <m/>
    <m/>
    <m/>
    <m/>
    <m/>
    <m/>
    <m/>
    <m/>
    <m/>
    <m/>
    <m/>
    <s v="COLQUIRI"/>
    <m/>
    <m/>
    <s v="CLQ-23-CD-332/2023 ADQUISICION DE HERRAMIENTAS PARA GARAJES Y MANTENIMIENTO DE LA EMPRESA MINERA COLQUIRI (MODALIDAD DE CONTRATACION DIRECTA)"/>
    <s v="ADQ.MANTTO Y SERV. 122/2023"/>
    <n v="34800"/>
    <n v="31"/>
    <s v="Eslingas con alma de acero grado 1770 con ojal estandar EN 13414-1 DE 16mmX6m "/>
    <s v="Piezas"/>
    <n v="2"/>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61"/>
    <x v="38"/>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0"/>
    <s v="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37"/>
    <m/>
    <s v="COTIZACION"/>
    <s v="JUNIO"/>
    <d v="2023-06-05T00:00:00"/>
    <s v="C-3-EDDY FAZ PACHECO"/>
    <n v="34800"/>
    <s v="HERRAMIENTAS MENORES"/>
    <s v="INGENIERIA Y PLANIFICACION"/>
    <s v="NESTOR ROMAY CANAZA"/>
    <s v="CMB/EMC/ING-PLA/0088/2023"/>
    <d v="2023-06-07T00:00:00"/>
    <m/>
    <n v="550"/>
    <s v="BIEN"/>
    <x v="105"/>
    <n v="104670"/>
    <x v="1"/>
    <x v="880"/>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s v=" "/>
    <m/>
    <m/>
    <m/>
    <m/>
    <m/>
    <m/>
    <m/>
    <m/>
    <m/>
    <m/>
    <m/>
    <m/>
    <m/>
    <m/>
    <m/>
    <m/>
    <m/>
    <m/>
    <m/>
    <m/>
    <m/>
    <m/>
    <m/>
    <m/>
    <m/>
    <m/>
    <m/>
    <m/>
    <m/>
    <m/>
    <m/>
    <m/>
    <m/>
    <m/>
    <m/>
    <m/>
    <m/>
    <m/>
    <m/>
    <m/>
  </r>
  <r>
    <x v="1"/>
    <x v="137"/>
    <m/>
    <m/>
    <m/>
    <m/>
    <m/>
    <m/>
    <m/>
    <m/>
    <m/>
    <m/>
    <m/>
    <m/>
    <m/>
    <m/>
    <x v="136"/>
    <m/>
    <x v="61"/>
    <x v="38"/>
    <x v="46"/>
    <x v="20"/>
    <x v="0"/>
    <x v="13"/>
    <x v="5"/>
    <m/>
    <m/>
    <m/>
    <m/>
    <m/>
    <m/>
    <m/>
    <m/>
    <m/>
    <m/>
    <m/>
    <m/>
    <m/>
    <m/>
    <m/>
    <m/>
    <m/>
    <m/>
    <m/>
    <m/>
    <m/>
    <m/>
    <m/>
    <m/>
    <m/>
    <m/>
    <m/>
    <m/>
    <m/>
    <m/>
    <s v=" "/>
    <m/>
    <m/>
    <m/>
    <m/>
    <m/>
    <m/>
    <m/>
    <m/>
    <m/>
    <m/>
    <m/>
    <m/>
    <m/>
    <m/>
    <m/>
    <m/>
    <m/>
    <m/>
    <m/>
    <m/>
    <m/>
    <m/>
    <m/>
    <m/>
    <m/>
    <m/>
    <m/>
    <m/>
    <m/>
    <m/>
    <m/>
    <m/>
    <m/>
    <m/>
    <m/>
    <m/>
    <m/>
    <m/>
    <m/>
    <m/>
  </r>
  <r>
    <x v="1"/>
    <x v="137"/>
    <m/>
    <m/>
    <m/>
    <m/>
    <m/>
    <m/>
    <m/>
    <m/>
    <m/>
    <m/>
    <m/>
    <m/>
    <m/>
    <m/>
    <x v="136"/>
    <m/>
    <x v="61"/>
    <x v="38"/>
    <x v="46"/>
    <x v="20"/>
    <x v="0"/>
    <x v="13"/>
    <x v="5"/>
    <m/>
    <m/>
    <m/>
    <m/>
    <m/>
    <m/>
    <m/>
    <m/>
    <m/>
    <m/>
    <m/>
    <m/>
    <m/>
    <m/>
    <m/>
    <m/>
    <m/>
    <m/>
    <m/>
    <m/>
    <m/>
    <m/>
    <m/>
    <m/>
    <m/>
    <m/>
    <m/>
    <m/>
    <m/>
    <m/>
    <s v=" "/>
    <m/>
    <m/>
    <m/>
    <m/>
    <m/>
    <m/>
    <m/>
    <m/>
    <m/>
    <m/>
    <m/>
    <m/>
    <m/>
    <m/>
    <m/>
    <m/>
    <m/>
    <m/>
    <m/>
    <m/>
    <m/>
    <m/>
    <m/>
    <m/>
    <m/>
    <m/>
    <m/>
    <m/>
    <m/>
    <m/>
    <m/>
    <m/>
    <m/>
    <m/>
    <m/>
    <m/>
    <m/>
    <m/>
    <m/>
    <m/>
  </r>
  <r>
    <x v="1"/>
    <x v="137"/>
    <m/>
    <m/>
    <m/>
    <m/>
    <m/>
    <m/>
    <m/>
    <m/>
    <m/>
    <m/>
    <m/>
    <m/>
    <m/>
    <m/>
    <x v="136"/>
    <m/>
    <x v="61"/>
    <x v="38"/>
    <x v="46"/>
    <x v="20"/>
    <x v="0"/>
    <x v="13"/>
    <x v="5"/>
    <m/>
    <m/>
    <m/>
    <m/>
    <m/>
    <m/>
    <m/>
    <m/>
    <m/>
    <m/>
    <m/>
    <m/>
    <m/>
    <m/>
    <m/>
    <m/>
    <m/>
    <m/>
    <m/>
    <m/>
    <m/>
    <m/>
    <m/>
    <m/>
    <m/>
    <m/>
    <m/>
    <m/>
    <m/>
    <m/>
    <s v=" "/>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s v="                                                                                                                                                                                                                                                                                                                                                                                                                                                                                                                                                                                                                                                                                                                                                                                         "/>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s v="                                                  "/>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n v="7.4753699999999998"/>
    <n v="0"/>
    <m/>
    <m/>
    <m/>
    <m/>
    <m/>
    <m/>
    <m/>
    <m/>
    <m/>
    <m/>
    <m/>
    <m/>
    <m/>
    <m/>
    <m/>
    <m/>
    <m/>
    <m/>
    <m/>
    <m/>
    <m/>
    <m/>
    <m/>
    <m/>
    <m/>
    <m/>
    <m/>
    <m/>
    <m/>
    <m/>
    <m/>
    <m/>
    <m/>
    <m/>
    <m/>
  </r>
  <r>
    <x v="0"/>
    <x v="137"/>
    <m/>
    <m/>
    <m/>
    <m/>
    <m/>
    <m/>
    <m/>
    <m/>
    <m/>
    <m/>
    <m/>
    <m/>
    <m/>
    <m/>
    <x v="136"/>
    <m/>
    <x v="61"/>
    <x v="38"/>
    <x v="46"/>
    <x v="20"/>
    <x v="0"/>
    <x v="13"/>
    <x v="5"/>
    <m/>
    <m/>
    <m/>
    <m/>
    <m/>
    <m/>
    <m/>
    <m/>
    <m/>
    <m/>
    <m/>
    <m/>
    <m/>
    <m/>
    <m/>
    <m/>
    <m/>
    <m/>
    <m/>
    <m/>
    <m/>
    <m/>
    <m/>
    <m/>
    <m/>
    <m/>
    <m/>
    <m/>
    <m/>
    <m/>
    <m/>
    <m/>
    <m/>
    <m/>
    <m/>
    <n v="0"/>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0"/>
    <x v="137"/>
    <m/>
    <m/>
    <m/>
    <m/>
    <m/>
    <m/>
    <m/>
    <m/>
    <m/>
    <m/>
    <m/>
    <m/>
    <m/>
    <m/>
    <x v="136"/>
    <m/>
    <x v="61"/>
    <x v="38"/>
    <x v="46"/>
    <x v="20"/>
    <x v="0"/>
    <x v="13"/>
    <x v="5"/>
    <m/>
    <m/>
    <m/>
    <m/>
    <m/>
    <m/>
    <m/>
    <m/>
    <m/>
    <m/>
    <m/>
    <m/>
    <m/>
    <m/>
    <m/>
    <m/>
    <m/>
    <m/>
    <m/>
    <m/>
    <m/>
    <m/>
    <m/>
    <m/>
    <m/>
    <m/>
    <m/>
    <m/>
    <m/>
    <m/>
    <m/>
    <m/>
    <m/>
    <m/>
    <m/>
    <m/>
    <m/>
    <m/>
    <m/>
    <m/>
    <m/>
    <m/>
    <m/>
    <m/>
    <m/>
    <m/>
    <m/>
    <m/>
    <m/>
    <m/>
    <m/>
    <m/>
    <m/>
    <m/>
    <m/>
    <m/>
    <m/>
    <m/>
    <m/>
    <m/>
    <m/>
    <m/>
    <m/>
    <m/>
    <m/>
    <m/>
    <m/>
    <m/>
    <m/>
    <m/>
    <m/>
  </r>
  <r>
    <x v="1"/>
    <x v="137"/>
    <m/>
    <m/>
    <m/>
    <m/>
    <m/>
    <m/>
    <m/>
    <m/>
    <m/>
    <m/>
    <m/>
    <m/>
    <m/>
    <m/>
    <x v="136"/>
    <m/>
    <x v="61"/>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1414B70-D0AC-4755-AD0A-4CC7960B7F8F}" name="Tabla dinámica1" cacheId="70"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36"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186">
        <item x="137"/>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45"/>
        <item x="100"/>
        <item m="1" x="171"/>
        <item m="1" x="156"/>
        <item m="1" x="143"/>
        <item m="1" x="175"/>
        <item m="1" x="160"/>
        <item m="1" x="170"/>
        <item m="1" x="155"/>
        <item m="1" x="142"/>
        <item x="101"/>
        <item m="1" x="148"/>
        <item m="1" x="180"/>
        <item m="1" x="165"/>
        <item x="104"/>
        <item x="105"/>
        <item m="1" x="147"/>
        <item m="1" x="179"/>
        <item m="1" x="163"/>
        <item m="1" x="150"/>
        <item m="1" x="184"/>
        <item m="1" x="169"/>
        <item m="1" x="154"/>
        <item m="1" x="141"/>
        <item m="1" x="174"/>
        <item m="1" x="159"/>
        <item x="106"/>
        <item x="110"/>
        <item m="1" x="140"/>
        <item m="1" x="173"/>
        <item m="1" x="158"/>
        <item m="1" x="146"/>
        <item x="107"/>
        <item x="108"/>
        <item x="109"/>
        <item m="1" x="183"/>
        <item m="1" x="144"/>
        <item m="1" x="178"/>
        <item m="1" x="162"/>
        <item x="111"/>
        <item x="112"/>
        <item m="1" x="168"/>
        <item m="1" x="153"/>
        <item m="1" x="139"/>
        <item m="1" x="172"/>
        <item m="1" x="157"/>
        <item m="1" x="167"/>
        <item m="1" x="152"/>
        <item m="1" x="138"/>
        <item x="113"/>
        <item x="114"/>
        <item x="115"/>
        <item m="1" x="177"/>
        <item x="120"/>
        <item x="116"/>
        <item m="1" x="182"/>
        <item x="121"/>
        <item m="1" x="176"/>
        <item m="1" x="161"/>
        <item m="1" x="149"/>
        <item m="1" x="181"/>
        <item m="1" x="166"/>
        <item x="69"/>
        <item x="46"/>
        <item m="1" x="151"/>
        <item m="1" x="164"/>
        <item x="102"/>
        <item x="103"/>
        <item x="49"/>
        <item x="117"/>
        <item x="118"/>
        <item x="119"/>
        <item x="122"/>
        <item x="123"/>
        <item x="124"/>
        <item x="125"/>
        <item x="126"/>
        <item x="127"/>
        <item x="128"/>
        <item x="129"/>
        <item x="130"/>
        <item x="131"/>
        <item x="132"/>
        <item x="133"/>
        <item x="134"/>
        <item x="135"/>
        <item x="136"/>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45">
        <item x="136"/>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141"/>
        <item x="54"/>
        <item x="55"/>
        <item x="56"/>
        <item x="57"/>
        <item x="58"/>
        <item m="1" x="140"/>
        <item x="60"/>
        <item x="61"/>
        <item x="62"/>
        <item x="63"/>
        <item x="64"/>
        <item m="1" x="139"/>
        <item x="66"/>
        <item x="69"/>
        <item x="70"/>
        <item x="71"/>
        <item x="72"/>
        <item x="73"/>
        <item m="1" x="138"/>
        <item x="75"/>
        <item x="76"/>
        <item x="77"/>
        <item x="78"/>
        <item m="1" x="137"/>
        <item x="80"/>
        <item x="81"/>
        <item x="82"/>
        <item x="83"/>
        <item m="1" x="142"/>
        <item x="85"/>
        <item x="67"/>
        <item x="86"/>
        <item x="87"/>
        <item x="88"/>
        <item x="89"/>
        <item x="90"/>
        <item x="91"/>
        <item x="92"/>
        <item x="93"/>
        <item x="94"/>
        <item x="95"/>
        <item x="96"/>
        <item x="97"/>
        <item sd="0" x="98"/>
        <item x="68"/>
        <item x="99"/>
        <item x="100"/>
        <item x="84"/>
        <item m="1" x="144"/>
        <item x="45"/>
        <item x="101"/>
        <item x="102"/>
        <item x="103"/>
        <item x="104"/>
        <item x="48"/>
        <item x="65"/>
        <item x="105"/>
        <item x="106"/>
        <item x="107"/>
        <item x="108"/>
        <item x="109"/>
        <item x="110"/>
        <item x="74"/>
        <item m="1" x="143"/>
        <item x="111"/>
        <item x="112"/>
        <item x="113"/>
        <item x="114"/>
        <item x="115"/>
        <item x="116"/>
        <item x="117"/>
        <item x="118"/>
        <item x="119"/>
        <item x="120"/>
        <item x="53"/>
        <item x="59"/>
        <item x="79"/>
        <item x="121"/>
        <item x="122"/>
        <item x="123"/>
        <item x="124"/>
        <item x="125"/>
        <item x="126"/>
        <item x="127"/>
        <item x="128"/>
        <item x="129"/>
        <item x="130"/>
        <item x="131"/>
        <item x="132"/>
        <item x="133"/>
        <item x="134"/>
        <item x="135"/>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1241">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975"/>
        <item m="1" x="1042"/>
        <item m="1" x="1113"/>
        <item m="1" x="948"/>
        <item m="1" x="1200"/>
        <item x="247"/>
        <item x="248"/>
        <item x="249"/>
        <item x="250"/>
        <item x="251"/>
        <item x="252"/>
        <item x="253"/>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m="1" x="992"/>
        <item m="1" x="1164"/>
        <item m="1" x="1223"/>
        <item x="299"/>
        <item m="1" x="1114"/>
        <item m="1" x="993"/>
        <item m="1" x="962"/>
        <item m="1" x="1069"/>
        <item m="1" x="987"/>
        <item m="1" x="1074"/>
        <item m="1" x="954"/>
        <item m="1" x="891"/>
        <item m="1" x="899"/>
        <item m="1" x="938"/>
        <item x="304"/>
        <item x="254"/>
        <item x="255"/>
        <item x="256"/>
        <item x="257"/>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m="1" x="959"/>
        <item m="1" x="1123"/>
        <item m="1" x="1029"/>
        <item m="1" x="1043"/>
        <item m="1" x="1202"/>
        <item m="1" x="963"/>
        <item m="1" x="1023"/>
        <item m="1" x="995"/>
        <item m="1" x="983"/>
        <item m="1" x="1182"/>
        <item m="1" x="1027"/>
        <item m="1" x="1120"/>
        <item m="1" x="931"/>
        <item m="1" x="922"/>
        <item m="1" x="894"/>
        <item m="1" x="940"/>
        <item m="1" x="996"/>
        <item m="1" x="968"/>
        <item m="1" x="1037"/>
        <item m="1" x="1036"/>
        <item m="1" x="1035"/>
        <item m="1" x="1033"/>
        <item m="1" x="1138"/>
        <item m="1" x="949"/>
        <item m="1" x="1075"/>
        <item m="1" x="1134"/>
        <item m="1" x="1124"/>
        <item m="1" x="1221"/>
        <item m="1" x="1047"/>
        <item m="1" x="1039"/>
        <item m="1" x="1224"/>
        <item m="1" x="943"/>
        <item m="1" x="1144"/>
        <item m="1" x="1206"/>
        <item m="1" x="1116"/>
        <item m="1" x="1022"/>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sd="0" x="423"/>
        <item x="424"/>
        <item x="425"/>
        <item x="426"/>
        <item x="427"/>
        <item x="428"/>
        <item x="429"/>
        <item x="430"/>
        <item x="431"/>
        <item x="432"/>
        <item x="433"/>
        <item x="434"/>
        <item x="435"/>
        <item x="436"/>
        <item x="437"/>
        <item x="438"/>
        <item x="439"/>
        <item x="440"/>
        <item x="441"/>
        <item m="1" x="1025"/>
        <item x="197"/>
        <item x="198"/>
        <item x="199"/>
        <item x="200"/>
        <item x="201"/>
        <item x="202"/>
        <item x="203"/>
        <item x="204"/>
        <item x="205"/>
        <item x="206"/>
        <item x="207"/>
        <item x="208"/>
        <item x="209"/>
        <item x="210"/>
        <item x="211"/>
        <item x="212"/>
        <item x="213"/>
        <item x="214"/>
        <item x="215"/>
        <item x="216"/>
        <item x="217"/>
        <item x="225"/>
        <item x="227"/>
        <item x="228"/>
        <item x="229"/>
        <item x="230"/>
        <item x="231"/>
        <item x="233"/>
        <item x="234"/>
        <item x="258"/>
        <item x="295"/>
        <item x="296"/>
        <item x="297"/>
        <item x="298"/>
        <item m="1" x="1110"/>
        <item m="1" x="1214"/>
        <item m="1" x="1129"/>
        <item m="1" x="1102"/>
        <item m="1" x="1024"/>
        <item m="1" x="1070"/>
        <item m="1" x="1170"/>
        <item m="1" x="1169"/>
        <item m="1" x="1168"/>
        <item m="1" x="976"/>
        <item x="242"/>
        <item x="243"/>
        <item x="244"/>
        <item x="245"/>
        <item x="246"/>
        <item x="382"/>
        <item x="383"/>
        <item x="384"/>
        <item x="385"/>
        <item x="386"/>
        <item m="1" x="1007"/>
        <item m="1" x="1159"/>
        <item m="1" x="1240"/>
        <item m="1" x="990"/>
        <item m="1" x="1099"/>
        <item m="1" x="1057"/>
        <item x="459"/>
        <item m="1" x="1193"/>
        <item x="289"/>
        <item x="290"/>
        <item x="305"/>
        <item x="306"/>
        <item m="1" x="982"/>
        <item m="1" x="1050"/>
        <item m="1" x="981"/>
        <item m="1" x="1140"/>
        <item m="1" x="1152"/>
        <item m="1" x="1011"/>
        <item m="1" x="1178"/>
        <item m="1" x="1179"/>
        <item m="1" x="1012"/>
        <item m="1" x="1146"/>
        <item m="1" x="1141"/>
        <item m="1" x="1147"/>
        <item m="1" x="1145"/>
        <item m="1" x="924"/>
        <item m="1" x="925"/>
        <item m="1" x="1237"/>
        <item m="1" x="1136"/>
        <item m="1" x="1137"/>
        <item m="1" x="1028"/>
        <item m="1" x="1079"/>
        <item m="1" x="1174"/>
        <item m="1" x="1197"/>
        <item m="1" x="1236"/>
        <item m="1" x="883"/>
        <item m="1" x="1104"/>
        <item m="1" x="1166"/>
        <item m="1" x="1105"/>
        <item m="1" x="966"/>
        <item m="1" x="1067"/>
        <item m="1" x="1109"/>
        <item m="1" x="1098"/>
        <item m="1" x="884"/>
        <item m="1" x="1177"/>
        <item m="1" x="994"/>
        <item m="1" x="1130"/>
        <item m="1" x="936"/>
        <item m="1" x="1132"/>
        <item m="1" x="934"/>
        <item m="1" x="985"/>
        <item m="1" x="1046"/>
        <item m="1" x="893"/>
        <item m="1" x="923"/>
        <item m="1" x="1060"/>
        <item m="1" x="1226"/>
        <item m="1" x="947"/>
        <item m="1" x="897"/>
        <item x="505"/>
        <item m="1" x="1235"/>
        <item x="506"/>
        <item x="507"/>
        <item x="508"/>
        <item x="509"/>
        <item m="1" x="1162"/>
        <item m="1" x="1053"/>
        <item m="1" x="1084"/>
        <item x="514"/>
        <item x="515"/>
        <item x="516"/>
        <item x="517"/>
        <item x="518"/>
        <item x="519"/>
        <item m="1" x="1072"/>
        <item x="521"/>
        <item m="1" x="973"/>
        <item x="523"/>
        <item x="524"/>
        <item x="525"/>
        <item x="526"/>
        <item x="527"/>
        <item x="528"/>
        <item x="223"/>
        <item x="224"/>
        <item m="1" x="1186"/>
        <item m="1" x="1187"/>
        <item m="1" x="1188"/>
        <item m="1" x="1189"/>
        <item m="1" x="1190"/>
        <item m="1" x="952"/>
        <item m="1" x="978"/>
        <item m="1" x="953"/>
        <item m="1" x="964"/>
        <item m="1" x="1219"/>
        <item m="1" x="1222"/>
        <item m="1" x="1231"/>
        <item m="1" x="881"/>
        <item m="1" x="890"/>
        <item m="1" x="896"/>
        <item m="1" x="911"/>
        <item m="1" x="933"/>
        <item m="1" x="1167"/>
        <item m="1" x="1155"/>
        <item m="1" x="1142"/>
        <item m="1" x="1128"/>
        <item m="1" x="1121"/>
        <item m="1" x="944"/>
        <item m="1" x="1115"/>
        <item m="1" x="937"/>
        <item m="1" x="1111"/>
        <item m="1" x="932"/>
        <item m="1" x="928"/>
        <item m="1" x="965"/>
        <item m="1" x="967"/>
        <item m="1" x="971"/>
        <item m="1" x="1112"/>
        <item m="1" x="1041"/>
        <item m="1" x="1153"/>
        <item m="1" x="1118"/>
        <item m="1" x="1018"/>
        <item m="1" x="927"/>
        <item m="1" x="1183"/>
        <item m="1" x="1172"/>
        <item m="1" x="1171"/>
        <item m="1" x="1101"/>
        <item m="1" x="1097"/>
        <item m="1" x="1126"/>
        <item m="1" x="1176"/>
        <item m="1" x="1175"/>
        <item m="1" x="1196"/>
        <item m="1" x="989"/>
        <item m="1" x="1103"/>
        <item m="1" x="1208"/>
        <item m="1" x="977"/>
        <item m="1" x="1062"/>
        <item m="1" x="1068"/>
        <item m="1" x="939"/>
        <item m="1" x="1218"/>
        <item m="1" x="1238"/>
        <item m="1" x="1051"/>
        <item m="1" x="1213"/>
        <item m="1" x="1031"/>
        <item m="1" x="1055"/>
        <item m="1" x="1205"/>
        <item m="1" x="979"/>
        <item m="1" x="957"/>
        <item m="1" x="950"/>
        <item m="1" x="1100"/>
        <item m="1" x="1158"/>
        <item m="1" x="882"/>
        <item m="1" x="892"/>
        <item m="1" x="913"/>
        <item m="1" x="984"/>
        <item m="1" x="1026"/>
        <item m="1" x="951"/>
        <item m="1" x="1059"/>
        <item m="1" x="1107"/>
        <item m="1" x="1210"/>
        <item m="1" x="1225"/>
        <item m="1" x="886"/>
        <item m="1" x="1135"/>
        <item m="1" x="1143"/>
        <item m="1" x="1204"/>
        <item x="221"/>
        <item x="293"/>
        <item x="346"/>
        <item x="347"/>
        <item x="348"/>
        <item m="1" x="1149"/>
        <item m="1" x="1044"/>
        <item m="1" x="1139"/>
        <item m="1" x="1083"/>
        <item m="1" x="1133"/>
        <item m="1" x="1127"/>
        <item m="1" x="1160"/>
        <item m="1" x="1151"/>
        <item m="1" x="1085"/>
        <item m="1" x="1229"/>
        <item m="1" x="1063"/>
        <item m="1" x="914"/>
        <item m="1" x="915"/>
        <item m="1" x="916"/>
        <item m="1" x="917"/>
        <item m="1" x="919"/>
        <item m="1" x="1009"/>
        <item m="1" x="1010"/>
        <item m="1" x="1013"/>
        <item m="1" x="1014"/>
        <item m="1" x="1015"/>
        <item m="1" x="1016"/>
        <item m="1" x="1017"/>
        <item m="1" x="1019"/>
        <item m="1" x="1020"/>
        <item m="1" x="1021"/>
        <item m="1" x="1086"/>
        <item m="1" x="1087"/>
        <item m="1" x="1088"/>
        <item m="1" x="1089"/>
        <item m="1" x="1090"/>
        <item m="1" x="1091"/>
        <item m="1" x="1092"/>
        <item m="1" x="1094"/>
        <item m="1" x="1095"/>
        <item m="1" x="1096"/>
        <item m="1" x="1180"/>
        <item m="1" x="1181"/>
        <item m="1" x="1184"/>
        <item m="1" x="1185"/>
        <item m="1" x="1191"/>
        <item m="1" x="1192"/>
        <item m="1" x="1194"/>
        <item m="1" x="1195"/>
        <item m="1" x="1198"/>
        <item m="1" x="1199"/>
        <item m="1" x="900"/>
        <item m="1" x="902"/>
        <item m="1" x="903"/>
        <item m="1" x="904"/>
        <item m="1" x="905"/>
        <item m="1" x="906"/>
        <item m="1" x="907"/>
        <item m="1" x="909"/>
        <item m="1" x="910"/>
        <item m="1" x="912"/>
        <item m="1" x="997"/>
        <item m="1" x="998"/>
        <item m="1" x="999"/>
        <item m="1" x="1000"/>
        <item m="1" x="1001"/>
        <item m="1" x="1003"/>
        <item m="1" x="1004"/>
        <item m="1" x="1005"/>
        <item m="1" x="1006"/>
        <item m="1" x="1008"/>
        <item m="1" x="1076"/>
        <item m="1" x="1077"/>
        <item m="1" x="1078"/>
        <item m="1" x="1080"/>
        <item m="1" x="1081"/>
        <item m="1" x="1082"/>
        <item m="1" x="1209"/>
        <item m="1" x="1239"/>
        <item m="1" x="988"/>
        <item m="1" x="1211"/>
        <item m="1" x="961"/>
        <item m="1" x="972"/>
        <item m="1" x="1203"/>
        <item m="1" x="895"/>
        <item m="1" x="1148"/>
        <item m="1" x="1217"/>
        <item m="1" x="888"/>
        <item m="1" x="1232"/>
        <item m="1" x="970"/>
        <item m="1" x="1220"/>
        <item m="1" x="1054"/>
        <item m="1" x="1049"/>
        <item m="1" x="1093"/>
        <item m="1" x="1048"/>
        <item m="1" x="1216"/>
        <item m="1" x="1233"/>
        <item m="1" x="1201"/>
        <item m="1" x="921"/>
        <item m="1" x="1234"/>
        <item m="1" x="1173"/>
        <item m="1" x="1163"/>
        <item m="1" x="1165"/>
        <item m="1" x="946"/>
        <item m="1" x="1065"/>
        <item m="1" x="930"/>
        <item m="1" x="918"/>
        <item m="1" x="969"/>
        <item m="1" x="885"/>
        <item m="1" x="1034"/>
        <item m="1" x="1032"/>
        <item m="1" x="889"/>
        <item m="1" x="945"/>
        <item m="1" x="1108"/>
        <item m="1" x="1227"/>
        <item m="1" x="1154"/>
        <item x="226"/>
        <item x="232"/>
        <item m="1" x="1150"/>
        <item m="1" x="1030"/>
        <item m="1" x="929"/>
        <item m="1" x="1061"/>
        <item m="1" x="1207"/>
        <item m="1" x="1125"/>
        <item m="1" x="901"/>
        <item m="1" x="1002"/>
        <item m="1" x="956"/>
        <item m="1" x="942"/>
        <item m="1" x="1058"/>
        <item m="1" x="1156"/>
        <item m="1" x="958"/>
        <item m="1" x="941"/>
        <item m="1" x="920"/>
        <item m="1" x="1161"/>
        <item m="1" x="926"/>
        <item m="1" x="991"/>
        <item m="1" x="935"/>
        <item m="1" x="986"/>
        <item m="1" x="1106"/>
        <item m="1" x="1038"/>
        <item m="1" x="1230"/>
        <item m="1" x="1066"/>
        <item m="1" x="1064"/>
        <item m="1" x="1131"/>
        <item m="1" x="898"/>
        <item m="1" x="974"/>
        <item m="1" x="1117"/>
        <item m="1" x="908"/>
        <item m="1" x="1045"/>
        <item m="1" x="1052"/>
        <item m="1" x="1056"/>
        <item m="1" x="887"/>
        <item x="235"/>
        <item x="236"/>
        <item x="237"/>
        <item x="238"/>
        <item x="239"/>
        <item m="1" x="1119"/>
        <item m="1" x="1157"/>
        <item x="350"/>
        <item x="351"/>
        <item x="352"/>
        <item x="353"/>
        <item x="354"/>
        <item x="355"/>
        <item x="356"/>
        <item x="357"/>
        <item x="358"/>
        <item x="359"/>
        <item x="360"/>
        <item x="361"/>
        <item x="362"/>
        <item x="363"/>
        <item x="364"/>
        <item x="365"/>
        <item x="366"/>
        <item x="367"/>
        <item x="368"/>
        <item x="369"/>
        <item x="370"/>
        <item x="371"/>
        <item x="372"/>
        <item x="373"/>
        <item x="374"/>
        <item x="375"/>
        <item x="379"/>
        <item x="380"/>
        <item x="381"/>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m="1" x="980"/>
        <item x="880"/>
        <item x="651"/>
        <item m="1" x="1212"/>
        <item m="1" x="955"/>
        <item m="1" x="1073"/>
        <item m="1" x="1215"/>
        <item x="656"/>
        <item m="1" x="1040"/>
        <item m="1" x="1122"/>
        <item x="291"/>
        <item x="292"/>
        <item x="349"/>
        <item x="442"/>
        <item x="560"/>
        <item x="561"/>
        <item x="562"/>
        <item x="563"/>
        <item x="564"/>
        <item x="565"/>
        <item x="566"/>
        <item x="567"/>
        <item x="568"/>
        <item x="569"/>
        <item x="570"/>
        <item x="571"/>
        <item x="572"/>
        <item x="573"/>
        <item x="574"/>
        <item m="1" x="1071"/>
        <item x="300"/>
        <item x="301"/>
        <item x="302"/>
        <item x="303"/>
        <item x="510"/>
        <item x="511"/>
        <item x="512"/>
        <item x="513"/>
        <item x="520"/>
        <item x="522"/>
        <item x="652"/>
        <item x="659"/>
        <item x="660"/>
        <item x="661"/>
        <item x="662"/>
        <item x="663"/>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7"/>
        <item x="618"/>
        <item x="619"/>
        <item x="620"/>
        <item x="621"/>
        <item x="622"/>
        <item x="623"/>
        <item x="624"/>
        <item x="625"/>
        <item x="626"/>
        <item x="627"/>
        <item x="628"/>
        <item x="629"/>
        <item x="630"/>
        <item x="631"/>
        <item x="632"/>
        <item x="633"/>
        <item x="634"/>
        <item x="635"/>
        <item x="636"/>
        <item x="637"/>
        <item x="638"/>
        <item x="639"/>
        <item x="640"/>
        <item x="641"/>
        <item x="642"/>
        <item x="643"/>
        <item x="664"/>
        <item x="665"/>
        <item x="666"/>
        <item x="667"/>
        <item x="668"/>
        <item x="669"/>
        <item x="670"/>
        <item x="671"/>
        <item x="672"/>
        <item x="673"/>
        <item x="674"/>
        <item x="675"/>
        <item x="676"/>
        <item x="677"/>
        <item x="678"/>
        <item x="679"/>
        <item x="443"/>
        <item x="444"/>
        <item x="445"/>
        <item x="446"/>
        <item x="447"/>
        <item x="448"/>
        <item x="453"/>
        <item x="454"/>
        <item x="455"/>
        <item x="456"/>
        <item x="614"/>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m="1" x="1228"/>
        <item m="1" x="960"/>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450"/>
        <item x="451"/>
        <item x="452"/>
        <item x="457"/>
        <item x="458"/>
        <item x="460"/>
        <item x="376"/>
        <item x="377"/>
        <item x="378"/>
        <item x="449"/>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240"/>
        <item x="241"/>
        <item x="294"/>
        <item x="615"/>
        <item x="616"/>
        <item x="644"/>
        <item x="645"/>
        <item x="646"/>
        <item x="647"/>
        <item x="648"/>
        <item x="649"/>
        <item x="650"/>
        <item x="653"/>
        <item x="654"/>
        <item x="655"/>
        <item x="657"/>
        <item x="658"/>
        <item x="715"/>
        <item x="716"/>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s>
    </pivotField>
    <pivotField axis="axisRow" compact="0" outline="0" showAll="0" defaultSubtotal="0">
      <items count="171">
        <item x="16"/>
        <item x="7"/>
        <item x="45"/>
        <item x="29"/>
        <item x="27"/>
        <item x="8"/>
        <item x="73"/>
        <item x="4"/>
        <item x="62"/>
        <item x="9"/>
        <item x="3"/>
        <item x="59"/>
        <item x="39"/>
        <item x="26"/>
        <item x="79"/>
        <item x="35"/>
        <item x="25"/>
        <item x="82"/>
        <item x="2"/>
        <item x="77"/>
        <item x="42"/>
        <item x="1"/>
        <item x="5"/>
        <item x="69"/>
        <item x="83"/>
        <item x="33"/>
        <item x="81"/>
        <item x="23"/>
        <item x="22"/>
        <item x="28"/>
        <item x="10"/>
        <item x="66"/>
        <item x="36"/>
        <item x="12"/>
        <item x="11"/>
        <item x="15"/>
        <item x="46"/>
        <item x="30"/>
        <item x="14"/>
        <item x="65"/>
        <item x="75"/>
        <item x="70"/>
        <item x="58"/>
        <item x="43"/>
        <item x="68"/>
        <item x="38"/>
        <item x="80"/>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2"/>
        <item x="74"/>
        <item x="78"/>
        <item x="76"/>
        <item x="84"/>
        <item x="85"/>
        <item x="86"/>
        <item x="87"/>
        <item x="88"/>
        <item x="89"/>
        <item x="90"/>
        <item x="98"/>
        <item x="91"/>
        <item x="92"/>
        <item x="93"/>
        <item x="94"/>
        <item x="95"/>
        <item m="1" x="155"/>
        <item m="1" x="153"/>
        <item m="1" x="151"/>
        <item m="1" x="149"/>
        <item m="1" x="147"/>
        <item m="1" x="145"/>
        <item m="1" x="143"/>
        <item m="1" x="141"/>
        <item x="100"/>
        <item m="1" x="140"/>
        <item m="1" x="139"/>
        <item m="1" x="138"/>
        <item m="1" x="137"/>
        <item m="1" x="136"/>
        <item m="1" x="135"/>
        <item m="1" x="134"/>
        <item m="1" x="133"/>
        <item m="1" x="132"/>
        <item m="1" x="131"/>
        <item m="1" x="130"/>
        <item m="1" x="129"/>
        <item m="1" x="128"/>
        <item m="1" x="127"/>
        <item m="1" x="126"/>
        <item m="1" x="125"/>
        <item m="1" x="124"/>
        <item m="1" x="123"/>
        <item m="1" x="122"/>
        <item m="1" x="121"/>
        <item m="1" x="120"/>
        <item m="1" x="119"/>
        <item m="1" x="118"/>
        <item m="1" x="117"/>
        <item m="1" x="116"/>
        <item m="1" x="115"/>
        <item m="1" x="114"/>
        <item m="1" x="170"/>
        <item m="1" x="169"/>
        <item m="1" x="168"/>
        <item m="1" x="167"/>
        <item m="1" x="166"/>
        <item m="1" x="165"/>
        <item m="1" x="164"/>
        <item m="1" x="163"/>
        <item m="1" x="162"/>
        <item m="1" x="161"/>
        <item m="1" x="160"/>
        <item m="1" x="159"/>
        <item m="1" x="158"/>
        <item m="1" x="157"/>
        <item m="1" x="156"/>
        <item m="1" x="154"/>
        <item m="1" x="152"/>
        <item m="1" x="150"/>
        <item m="1" x="148"/>
        <item m="1" x="146"/>
        <item m="1" x="144"/>
        <item m="1" x="142"/>
        <item x="96"/>
        <item x="67"/>
        <item x="71"/>
        <item x="97"/>
        <item x="99"/>
        <item m="1" x="113"/>
        <item x="101"/>
        <item x="102"/>
        <item x="103"/>
        <item x="104"/>
        <item x="105"/>
        <item x="106"/>
        <item x="107"/>
        <item x="108"/>
        <item x="109"/>
        <item x="110"/>
        <item x="111"/>
        <item x="112"/>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99">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m="1" x="94"/>
        <item x="37"/>
        <item x="38"/>
        <item x="39"/>
        <item x="40"/>
        <item x="41"/>
        <item m="1" x="95"/>
        <item x="42"/>
        <item x="43"/>
        <item m="1" x="93"/>
        <item m="1" x="91"/>
        <item m="1" x="92"/>
        <item x="45"/>
        <item m="1" x="90"/>
        <item x="47"/>
        <item x="48"/>
        <item x="49"/>
        <item m="1" x="89"/>
        <item m="1" x="86"/>
        <item x="50"/>
        <item x="51"/>
        <item x="52"/>
        <item x="53"/>
        <item x="54"/>
        <item x="55"/>
        <item x="56"/>
        <item x="57"/>
        <item x="58"/>
        <item m="1" x="88"/>
        <item m="1" x="87"/>
        <item x="59"/>
        <item x="27"/>
        <item m="1" x="84"/>
        <item x="60"/>
        <item x="61"/>
        <item m="1" x="83"/>
        <item x="29"/>
        <item m="1" x="85"/>
        <item m="1" x="97"/>
        <item x="62"/>
        <item m="1" x="96"/>
        <item x="63"/>
        <item x="44"/>
        <item x="64"/>
        <item x="65"/>
        <item x="66"/>
        <item x="67"/>
        <item x="68"/>
        <item x="69"/>
        <item x="70"/>
        <item x="71"/>
        <item x="36"/>
        <item x="46"/>
        <item x="72"/>
        <item x="73"/>
        <item x="74"/>
        <item x="75"/>
        <item x="76"/>
        <item x="77"/>
        <item x="78"/>
        <item x="79"/>
        <item x="80"/>
        <item x="81"/>
        <item x="82"/>
        <item t="default"/>
      </items>
    </pivotField>
    <pivotField axis="axisRow" compact="0" outline="0" showAll="0" defaultSubtotal="0">
      <items count="14">
        <item x="0"/>
        <item x="13"/>
        <item x="1"/>
        <item x="2"/>
        <item x="3"/>
        <item x="10"/>
        <item x="4"/>
        <item x="5"/>
        <item x="6"/>
        <item x="7"/>
        <item x="9"/>
        <item x="11"/>
        <item x="8"/>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32">
    <i>
      <x v="144"/>
      <x/>
      <x v="5"/>
      <x v="56"/>
      <x v="1210"/>
      <x v="12"/>
      <x/>
      <x v="97"/>
    </i>
    <i r="1">
      <x v="1"/>
      <x v="3"/>
      <x v="56"/>
      <x v="1211"/>
      <x v="12"/>
      <x/>
      <x/>
    </i>
    <i r="1">
      <x v="2"/>
      <x v="9"/>
      <x v="56"/>
      <x v="1212"/>
      <x v="12"/>
      <x/>
      <x/>
    </i>
    <i r="1">
      <x v="3"/>
      <x v="5"/>
      <x v="56"/>
      <x v="1213"/>
      <x v="12"/>
      <x/>
      <x/>
    </i>
    <i r="1">
      <x v="4"/>
      <x v="7"/>
      <x v="56"/>
      <x v="1214"/>
      <x v="12"/>
      <x/>
      <x/>
    </i>
    <i r="1">
      <x v="5"/>
      <x v="7"/>
      <x v="56"/>
      <x v="1215"/>
      <x v="12"/>
      <x/>
      <x/>
    </i>
    <i r="1">
      <x v="6"/>
      <x v="7"/>
      <x v="56"/>
      <x v="1216"/>
      <x v="12"/>
      <x/>
      <x/>
    </i>
    <i r="1">
      <x v="7"/>
      <x v="7"/>
      <x v="56"/>
      <x v="1217"/>
      <x v="12"/>
      <x/>
      <x/>
    </i>
    <i r="1">
      <x v="8"/>
      <x v="5"/>
      <x v="56"/>
      <x v="1218"/>
      <x v="12"/>
      <x/>
      <x/>
    </i>
    <i r="1">
      <x v="9"/>
      <x v="4"/>
      <x v="56"/>
      <x v="1219"/>
      <x v="12"/>
      <x/>
      <x/>
    </i>
    <i r="1">
      <x v="10"/>
      <x v="7"/>
      <x v="56"/>
      <x v="1220"/>
      <x v="12"/>
      <x/>
      <x/>
    </i>
    <i r="1">
      <x v="11"/>
      <x v="40"/>
      <x v="56"/>
      <x v="1221"/>
      <x v="12"/>
      <x/>
      <x/>
    </i>
    <i r="1">
      <x v="12"/>
      <x v="40"/>
      <x v="56"/>
      <x v="1222"/>
      <x v="12"/>
      <x/>
      <x/>
    </i>
    <i r="1">
      <x v="13"/>
      <x v="40"/>
      <x v="56"/>
      <x v="1223"/>
      <x v="12"/>
      <x/>
      <x/>
    </i>
    <i r="1">
      <x v="14"/>
      <x v="40"/>
      <x v="56"/>
      <x v="1224"/>
      <x v="12"/>
      <x/>
      <x/>
    </i>
    <i r="1">
      <x v="15"/>
      <x v="40"/>
      <x v="56"/>
      <x v="1225"/>
      <x v="12"/>
      <x/>
      <x/>
    </i>
    <i r="1">
      <x v="16"/>
      <x v="40"/>
      <x v="56"/>
      <x v="1226"/>
      <x v="12"/>
      <x/>
      <x/>
    </i>
    <i r="1">
      <x v="17"/>
      <x v="40"/>
      <x v="56"/>
      <x v="1227"/>
      <x v="12"/>
      <x/>
      <x/>
    </i>
    <i r="1">
      <x v="18"/>
      <x v="40"/>
      <x v="56"/>
      <x v="1228"/>
      <x v="12"/>
      <x/>
      <x/>
    </i>
    <i r="1">
      <x v="19"/>
      <x v="40"/>
      <x v="56"/>
      <x v="1229"/>
      <x v="12"/>
      <x/>
      <x/>
    </i>
    <i r="1">
      <x v="20"/>
      <x v="40"/>
      <x v="56"/>
      <x v="1230"/>
      <x v="12"/>
      <x/>
      <x/>
    </i>
    <i r="1">
      <x v="21"/>
      <x v="5"/>
      <x v="56"/>
      <x v="1231"/>
      <x v="12"/>
      <x/>
      <x/>
    </i>
    <i r="1">
      <x v="22"/>
      <x v="3"/>
      <x v="56"/>
      <x v="1232"/>
      <x v="12"/>
      <x/>
      <x/>
    </i>
    <i r="1">
      <x v="23"/>
      <x v="5"/>
      <x v="56"/>
      <x v="1233"/>
      <x v="12"/>
      <x/>
      <x/>
    </i>
    <i r="1">
      <x v="24"/>
      <x v="5"/>
      <x v="56"/>
      <x v="1234"/>
      <x v="12"/>
      <x/>
      <x/>
    </i>
    <i r="1">
      <x v="25"/>
      <x v="5"/>
      <x v="56"/>
      <x v="1235"/>
      <x v="12"/>
      <x/>
      <x/>
    </i>
    <i r="1">
      <x v="26"/>
      <x v="5"/>
      <x v="56"/>
      <x v="1236"/>
      <x v="12"/>
      <x/>
      <x/>
    </i>
    <i r="1">
      <x v="27"/>
      <x v="5"/>
      <x v="56"/>
      <x v="1237"/>
      <x v="12"/>
      <x/>
      <x/>
    </i>
    <i r="1">
      <x v="28"/>
      <x v="3"/>
      <x v="56"/>
      <x v="1238"/>
      <x v="12"/>
      <x/>
      <x/>
    </i>
    <i r="1">
      <x v="29"/>
      <x v="1"/>
      <x v="56"/>
      <x v="1239"/>
      <x v="12"/>
      <x/>
      <x/>
    </i>
    <i r="1">
      <x v="30"/>
      <x v="1"/>
      <x v="56"/>
      <x v="1240"/>
      <x v="12"/>
      <x/>
      <x/>
    </i>
    <i t="grand">
      <x/>
    </i>
  </rowItems>
  <colItems count="1">
    <i/>
  </colItems>
  <pageFields count="2">
    <pageField fld="1" item="184"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4"/>
          </reference>
        </references>
      </pivotArea>
    </format>
    <format dxfId="10">
      <pivotArea dataOnly="0" labelOnly="1" grandRow="1" outline="0" fieldPosition="0"/>
    </format>
    <format dxfId="11">
      <pivotArea dataOnly="0" labelOnly="1" outline="0" fieldPosition="0">
        <references count="2">
          <reference field="16" count="1" selected="0">
            <x v="74"/>
          </reference>
          <reference field="18" count="3">
            <x v="0"/>
            <x v="1"/>
            <x v="2"/>
          </reference>
        </references>
      </pivotArea>
    </format>
    <format dxfId="12">
      <pivotArea dataOnly="0" labelOnly="1" outline="0" fieldPosition="0">
        <references count="3">
          <reference field="16" count="1" selected="0">
            <x v="74"/>
          </reference>
          <reference field="18" count="1" selected="0">
            <x v="0"/>
          </reference>
          <reference field="20" count="1">
            <x v="0"/>
          </reference>
        </references>
      </pivotArea>
    </format>
    <format dxfId="13">
      <pivotArea dataOnly="0" labelOnly="1" outline="0" fieldPosition="0">
        <references count="3">
          <reference field="16" count="1" selected="0">
            <x v="74"/>
          </reference>
          <reference field="18" count="1" selected="0">
            <x v="1"/>
          </reference>
          <reference field="20" count="1">
            <x v="1"/>
          </reference>
        </references>
      </pivotArea>
    </format>
    <format dxfId="14">
      <pivotArea dataOnly="0" labelOnly="1" outline="0" fieldPosition="0">
        <references count="3">
          <reference field="16" count="1" selected="0">
            <x v="74"/>
          </reference>
          <reference field="18" count="1" selected="0">
            <x v="2"/>
          </reference>
          <reference field="20" count="1">
            <x v="0"/>
          </reference>
        </references>
      </pivotArea>
    </format>
    <format dxfId="15">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16">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17">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18">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19">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0">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1">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2">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B7C1C-313A-4E39-B80E-91151BA9EB68}">
  <sheetPr codeName="Hoja27">
    <tabColor rgb="FF7030A0"/>
  </sheetPr>
  <dimension ref="B1:U155"/>
  <sheetViews>
    <sheetView tabSelected="1" zoomScale="80" zoomScaleNormal="80" zoomScaleSheetLayoutView="90" workbookViewId="0">
      <selection activeCell="E87" sqref="E87"/>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185.2851562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6</v>
      </c>
      <c r="Q5" t="s">
        <v>16</v>
      </c>
      <c r="R5" t="s">
        <v>17</v>
      </c>
      <c r="S5" t="s">
        <v>18</v>
      </c>
      <c r="T5" t="s">
        <v>19</v>
      </c>
      <c r="U5" t="s">
        <v>20</v>
      </c>
    </row>
    <row r="6" spans="2:21" ht="35.25" customHeight="1" x14ac:dyDescent="0.25">
      <c r="C6" s="7"/>
      <c r="D6" s="8" t="str">
        <f>"N° "&amp;O1&amp;"/2023"</f>
        <v>N° CD-332/2023</v>
      </c>
      <c r="E6" s="9"/>
      <c r="F6" s="9"/>
      <c r="O6">
        <v>2</v>
      </c>
      <c r="P6">
        <v>4</v>
      </c>
      <c r="Q6" t="s">
        <v>16</v>
      </c>
      <c r="R6" t="s">
        <v>21</v>
      </c>
      <c r="S6" t="s">
        <v>18</v>
      </c>
      <c r="T6" t="s">
        <v>19</v>
      </c>
      <c r="U6" t="s">
        <v>22</v>
      </c>
    </row>
    <row r="7" spans="2:21" ht="90" customHeight="1" x14ac:dyDescent="0.25">
      <c r="B7" s="10" t="str">
        <f>N5</f>
        <v>CLQ-23-CD-332/2023 ADQUISICION DE HERRAMIENTAS PARA GARAJES Y MANTENIMIENTO DE LA EMPRESA MINERA COLQUIRI (MODALIDAD DE CONTRATACION DIRECTA)</v>
      </c>
      <c r="C7" s="10"/>
      <c r="D7" s="10"/>
      <c r="E7" s="10"/>
      <c r="F7" s="10"/>
      <c r="G7" s="10"/>
      <c r="H7" s="10"/>
      <c r="I7" s="10"/>
      <c r="J7" s="10"/>
      <c r="K7" s="10"/>
      <c r="L7" s="10"/>
      <c r="O7">
        <v>3</v>
      </c>
      <c r="P7">
        <v>10</v>
      </c>
      <c r="Q7" t="s">
        <v>16</v>
      </c>
      <c r="R7" t="s">
        <v>23</v>
      </c>
      <c r="S7" t="s">
        <v>18</v>
      </c>
      <c r="T7" t="s">
        <v>19</v>
      </c>
      <c r="U7" t="s">
        <v>22</v>
      </c>
    </row>
    <row r="8" spans="2:21" ht="5.25" customHeight="1" x14ac:dyDescent="0.35">
      <c r="B8" s="11"/>
      <c r="C8" s="11"/>
      <c r="D8" s="11"/>
      <c r="E8" s="11"/>
      <c r="F8" s="11"/>
      <c r="G8" s="11"/>
      <c r="H8" s="11"/>
      <c r="I8" s="11"/>
      <c r="J8" s="11"/>
      <c r="K8" s="12"/>
      <c r="L8" s="12"/>
      <c r="O8">
        <v>4</v>
      </c>
      <c r="P8">
        <v>6</v>
      </c>
      <c r="Q8" t="s">
        <v>16</v>
      </c>
      <c r="R8" t="s">
        <v>24</v>
      </c>
      <c r="S8" t="s">
        <v>18</v>
      </c>
      <c r="T8" t="s">
        <v>19</v>
      </c>
      <c r="U8" t="s">
        <v>22</v>
      </c>
    </row>
    <row r="9" spans="2:21" s="7" customFormat="1" ht="28.5" customHeight="1" x14ac:dyDescent="0.25">
      <c r="B9" s="13"/>
      <c r="C9" s="14" t="s">
        <v>25</v>
      </c>
      <c r="D9" s="15"/>
      <c r="E9" s="16"/>
      <c r="F9" s="17" t="s">
        <v>26</v>
      </c>
      <c r="G9" s="18"/>
      <c r="H9" s="19"/>
      <c r="I9" s="19"/>
      <c r="J9" s="20"/>
      <c r="K9" s="21"/>
      <c r="L9" s="21"/>
      <c r="N9"/>
      <c r="O9">
        <v>5</v>
      </c>
      <c r="P9">
        <v>8</v>
      </c>
      <c r="Q9" t="s">
        <v>16</v>
      </c>
      <c r="R9" t="s">
        <v>27</v>
      </c>
      <c r="S9" t="s">
        <v>18</v>
      </c>
      <c r="T9" t="s">
        <v>19</v>
      </c>
      <c r="U9" t="s">
        <v>22</v>
      </c>
    </row>
    <row r="10" spans="2:21" s="7" customFormat="1" ht="6.75" customHeight="1" x14ac:dyDescent="0.25">
      <c r="B10" s="13"/>
      <c r="C10" s="20"/>
      <c r="D10" s="22"/>
      <c r="E10" s="22"/>
      <c r="F10" s="23"/>
      <c r="G10" s="19"/>
      <c r="H10" s="19"/>
      <c r="I10" s="19"/>
      <c r="J10" s="20"/>
      <c r="K10" s="24"/>
      <c r="L10" s="24"/>
      <c r="N10"/>
      <c r="O10">
        <v>6</v>
      </c>
      <c r="P10">
        <v>8</v>
      </c>
      <c r="Q10" t="s">
        <v>16</v>
      </c>
      <c r="R10" t="s">
        <v>28</v>
      </c>
      <c r="S10" t="s">
        <v>18</v>
      </c>
      <c r="T10" t="s">
        <v>19</v>
      </c>
      <c r="U10" t="s">
        <v>22</v>
      </c>
    </row>
    <row r="11" spans="2:21" s="7" customFormat="1" ht="31.5" customHeight="1" x14ac:dyDescent="0.25">
      <c r="B11" s="13"/>
      <c r="C11" s="14" t="s">
        <v>29</v>
      </c>
      <c r="D11" s="15"/>
      <c r="E11" s="16"/>
      <c r="F11" s="25" t="s">
        <v>30</v>
      </c>
      <c r="G11" s="26"/>
      <c r="H11" s="27" t="s">
        <v>31</v>
      </c>
      <c r="I11" s="28" t="s">
        <v>32</v>
      </c>
      <c r="J11" s="29"/>
      <c r="K11" s="30"/>
      <c r="L11" s="31"/>
      <c r="N11"/>
      <c r="O11">
        <v>7</v>
      </c>
      <c r="P11">
        <v>8</v>
      </c>
      <c r="Q11" t="s">
        <v>16</v>
      </c>
      <c r="R11" t="s">
        <v>33</v>
      </c>
      <c r="S11" t="s">
        <v>18</v>
      </c>
      <c r="T11" t="s">
        <v>19</v>
      </c>
      <c r="U11" t="s">
        <v>22</v>
      </c>
    </row>
    <row r="12" spans="2:21" ht="7.5" customHeight="1" x14ac:dyDescent="0.3">
      <c r="B12" s="32"/>
      <c r="C12" s="33"/>
      <c r="D12" s="33"/>
      <c r="E12" s="33"/>
      <c r="F12" s="33"/>
      <c r="G12" s="34"/>
      <c r="H12" s="34"/>
      <c r="I12" s="34"/>
      <c r="J12" s="33"/>
      <c r="K12" s="35"/>
      <c r="L12" s="35"/>
      <c r="O12">
        <v>8</v>
      </c>
      <c r="P12">
        <v>8</v>
      </c>
      <c r="Q12" t="s">
        <v>16</v>
      </c>
      <c r="R12" t="s">
        <v>34</v>
      </c>
      <c r="S12" t="s">
        <v>18</v>
      </c>
      <c r="T12" t="s">
        <v>19</v>
      </c>
      <c r="U12" t="s">
        <v>22</v>
      </c>
    </row>
    <row r="13" spans="2:21" ht="21.75" customHeight="1" x14ac:dyDescent="0.25">
      <c r="B13" s="36" t="s">
        <v>35</v>
      </c>
      <c r="C13" s="36"/>
      <c r="D13" s="36"/>
      <c r="E13" s="36"/>
      <c r="F13" s="36"/>
      <c r="G13" s="36"/>
      <c r="H13" s="36"/>
      <c r="I13" s="36"/>
      <c r="J13" s="36"/>
      <c r="K13" s="36"/>
      <c r="L13" s="36"/>
      <c r="O13">
        <v>9</v>
      </c>
      <c r="P13">
        <v>6</v>
      </c>
      <c r="Q13" t="s">
        <v>16</v>
      </c>
      <c r="R13" t="s">
        <v>36</v>
      </c>
      <c r="S13" t="s">
        <v>18</v>
      </c>
      <c r="T13" t="s">
        <v>19</v>
      </c>
      <c r="U13" t="s">
        <v>22</v>
      </c>
    </row>
    <row r="14" spans="2:21" ht="8.25" customHeight="1" x14ac:dyDescent="0.25">
      <c r="B14" s="19"/>
      <c r="C14" s="19"/>
      <c r="D14" s="19"/>
      <c r="E14" s="19"/>
      <c r="F14" s="19"/>
      <c r="G14" s="19"/>
      <c r="H14" s="19"/>
      <c r="I14" s="19"/>
      <c r="J14" s="19"/>
      <c r="K14" s="19"/>
      <c r="L14" s="19"/>
      <c r="O14">
        <v>10</v>
      </c>
      <c r="P14">
        <v>5</v>
      </c>
      <c r="Q14" t="s">
        <v>16</v>
      </c>
      <c r="R14" t="s">
        <v>37</v>
      </c>
      <c r="S14" t="s">
        <v>18</v>
      </c>
      <c r="T14" t="s">
        <v>19</v>
      </c>
      <c r="U14" t="s">
        <v>22</v>
      </c>
    </row>
    <row r="15" spans="2:21" ht="16.5" customHeight="1" x14ac:dyDescent="0.35">
      <c r="B15" s="37"/>
      <c r="C15" s="38" t="s">
        <v>38</v>
      </c>
      <c r="D15" s="39"/>
      <c r="E15" s="39"/>
      <c r="F15" s="39"/>
      <c r="G15" s="40"/>
      <c r="H15" s="40"/>
      <c r="I15" s="40"/>
      <c r="J15" s="40"/>
      <c r="K15" s="40"/>
      <c r="O15">
        <v>11</v>
      </c>
      <c r="P15">
        <v>8</v>
      </c>
      <c r="Q15" t="s">
        <v>16</v>
      </c>
      <c r="R15" t="s">
        <v>39</v>
      </c>
      <c r="S15" t="s">
        <v>18</v>
      </c>
      <c r="T15" t="s">
        <v>19</v>
      </c>
      <c r="U15" t="s">
        <v>22</v>
      </c>
    </row>
    <row r="16" spans="2:21" ht="9.75" customHeight="1" thickBot="1" x14ac:dyDescent="0.3">
      <c r="B16" s="37"/>
      <c r="C16" s="41"/>
      <c r="D16" s="42"/>
      <c r="E16" s="42"/>
      <c r="F16" s="42"/>
      <c r="G16" s="43"/>
      <c r="H16" s="43"/>
      <c r="I16" s="43"/>
      <c r="J16" s="43"/>
      <c r="K16" s="43"/>
      <c r="O16">
        <v>12</v>
      </c>
      <c r="P16">
        <v>18</v>
      </c>
      <c r="Q16" t="s">
        <v>16</v>
      </c>
      <c r="R16" t="s">
        <v>40</v>
      </c>
      <c r="S16" t="s">
        <v>18</v>
      </c>
      <c r="T16" t="s">
        <v>19</v>
      </c>
      <c r="U16" t="s">
        <v>22</v>
      </c>
    </row>
    <row r="17" spans="2:21" ht="35.25" customHeight="1" thickBot="1" x14ac:dyDescent="0.3">
      <c r="B17" s="37"/>
      <c r="C17" s="44" t="s">
        <v>41</v>
      </c>
      <c r="D17" s="45"/>
      <c r="E17" s="45"/>
      <c r="F17" s="46"/>
      <c r="G17" s="47"/>
      <c r="H17" s="47"/>
      <c r="I17" s="47"/>
      <c r="J17" s="47"/>
      <c r="K17" s="48"/>
      <c r="O17">
        <v>13</v>
      </c>
      <c r="P17">
        <v>18</v>
      </c>
      <c r="Q17" t="s">
        <v>16</v>
      </c>
      <c r="R17" t="s">
        <v>42</v>
      </c>
      <c r="S17" t="s">
        <v>18</v>
      </c>
      <c r="T17" t="s">
        <v>19</v>
      </c>
      <c r="U17" t="s">
        <v>22</v>
      </c>
    </row>
    <row r="18" spans="2:21" ht="8.25" customHeight="1" thickBot="1" x14ac:dyDescent="0.45">
      <c r="C18" s="49"/>
      <c r="D18" s="50"/>
      <c r="E18" s="51"/>
      <c r="F18" s="51"/>
      <c r="G18" s="51"/>
      <c r="H18" s="50"/>
      <c r="I18" s="50"/>
      <c r="J18" s="50"/>
      <c r="K18" s="52"/>
      <c r="L18" s="43"/>
      <c r="O18">
        <v>14</v>
      </c>
      <c r="P18">
        <v>18</v>
      </c>
      <c r="Q18" t="s">
        <v>16</v>
      </c>
      <c r="R18" t="s">
        <v>43</v>
      </c>
      <c r="S18" t="s">
        <v>18</v>
      </c>
      <c r="T18" t="s">
        <v>19</v>
      </c>
      <c r="U18" t="s">
        <v>22</v>
      </c>
    </row>
    <row r="19" spans="2:21" s="61" customFormat="1" ht="29.25" customHeight="1" thickBot="1" x14ac:dyDescent="0.5">
      <c r="B19" s="53"/>
      <c r="C19" s="54"/>
      <c r="D19" s="55" t="s">
        <v>44</v>
      </c>
      <c r="E19" s="56"/>
      <c r="F19" s="57"/>
      <c r="G19" s="58"/>
      <c r="H19" s="59"/>
      <c r="I19" s="59"/>
      <c r="J19" s="59"/>
      <c r="K19" s="60"/>
      <c r="N19"/>
      <c r="O19">
        <v>15</v>
      </c>
      <c r="P19">
        <v>18</v>
      </c>
      <c r="Q19" t="s">
        <v>16</v>
      </c>
      <c r="R19" t="s">
        <v>45</v>
      </c>
      <c r="S19" t="s">
        <v>18</v>
      </c>
      <c r="T19" t="s">
        <v>19</v>
      </c>
      <c r="U19" t="s">
        <v>22</v>
      </c>
    </row>
    <row r="20" spans="2:21" ht="9" customHeight="1" thickBot="1" x14ac:dyDescent="0.35">
      <c r="B20" s="41"/>
      <c r="C20" s="62"/>
      <c r="D20" s="42"/>
      <c r="E20" s="42"/>
      <c r="F20" s="42"/>
      <c r="G20" s="63"/>
      <c r="K20" s="64"/>
      <c r="O20">
        <v>16</v>
      </c>
      <c r="P20">
        <v>18</v>
      </c>
      <c r="Q20" t="s">
        <v>16</v>
      </c>
      <c r="R20" t="s">
        <v>46</v>
      </c>
      <c r="S20" t="s">
        <v>18</v>
      </c>
      <c r="T20" t="s">
        <v>19</v>
      </c>
      <c r="U20" t="s">
        <v>22</v>
      </c>
    </row>
    <row r="21" spans="2:21" s="61" customFormat="1" ht="29.25" customHeight="1" thickBot="1" x14ac:dyDescent="0.5">
      <c r="B21" s="53"/>
      <c r="C21" s="54"/>
      <c r="D21" s="55" t="s">
        <v>47</v>
      </c>
      <c r="E21" s="56"/>
      <c r="F21" s="57"/>
      <c r="G21" s="58"/>
      <c r="H21" s="59"/>
      <c r="I21" s="59"/>
      <c r="J21" s="59"/>
      <c r="K21" s="60"/>
      <c r="N21"/>
      <c r="O21">
        <v>17</v>
      </c>
      <c r="P21">
        <v>18</v>
      </c>
      <c r="Q21" t="s">
        <v>16</v>
      </c>
      <c r="R21" t="s">
        <v>48</v>
      </c>
      <c r="S21" t="s">
        <v>18</v>
      </c>
      <c r="T21" t="s">
        <v>19</v>
      </c>
      <c r="U21" t="s">
        <v>22</v>
      </c>
    </row>
    <row r="22" spans="2:21" ht="7.5" customHeight="1" thickBot="1" x14ac:dyDescent="0.35">
      <c r="B22" s="41"/>
      <c r="C22" s="62"/>
      <c r="D22" s="42"/>
      <c r="E22" s="42"/>
      <c r="F22" s="42"/>
      <c r="G22" s="63"/>
      <c r="K22" s="64"/>
      <c r="O22">
        <v>18</v>
      </c>
      <c r="P22">
        <v>18</v>
      </c>
      <c r="Q22" t="s">
        <v>16</v>
      </c>
      <c r="R22" t="s">
        <v>49</v>
      </c>
      <c r="S22" t="s">
        <v>18</v>
      </c>
      <c r="T22" t="s">
        <v>19</v>
      </c>
      <c r="U22" t="s">
        <v>22</v>
      </c>
    </row>
    <row r="23" spans="2:21" s="61" customFormat="1" ht="29.25" customHeight="1" thickBot="1" x14ac:dyDescent="0.5">
      <c r="B23" s="53"/>
      <c r="C23" s="54"/>
      <c r="D23" s="55" t="s">
        <v>50</v>
      </c>
      <c r="E23" s="56"/>
      <c r="F23" s="57"/>
      <c r="G23" s="65"/>
      <c r="H23" s="66"/>
      <c r="I23" s="66"/>
      <c r="J23" s="66"/>
      <c r="K23" s="67"/>
      <c r="N23"/>
      <c r="O23">
        <v>19</v>
      </c>
      <c r="P23">
        <v>18</v>
      </c>
      <c r="Q23" t="s">
        <v>16</v>
      </c>
      <c r="R23" t="s">
        <v>51</v>
      </c>
      <c r="S23" t="s">
        <v>18</v>
      </c>
      <c r="T23" t="s">
        <v>19</v>
      </c>
      <c r="U23" t="s">
        <v>22</v>
      </c>
    </row>
    <row r="24" spans="2:21" ht="9" customHeight="1" thickBot="1" x14ac:dyDescent="0.35">
      <c r="B24" s="41"/>
      <c r="C24" s="62"/>
      <c r="D24" s="42"/>
      <c r="E24" s="42"/>
      <c r="F24" s="42"/>
      <c r="G24" s="63"/>
      <c r="K24" s="64"/>
      <c r="O24">
        <v>20</v>
      </c>
      <c r="P24">
        <v>18</v>
      </c>
      <c r="Q24" t="s">
        <v>16</v>
      </c>
      <c r="R24" t="s">
        <v>52</v>
      </c>
      <c r="S24" t="s">
        <v>18</v>
      </c>
      <c r="T24" t="s">
        <v>19</v>
      </c>
      <c r="U24" t="s">
        <v>22</v>
      </c>
    </row>
    <row r="25" spans="2:21" s="61" customFormat="1" ht="29.25" customHeight="1" thickBot="1" x14ac:dyDescent="0.5">
      <c r="B25" s="68"/>
      <c r="C25" s="54"/>
      <c r="D25" s="69" t="s">
        <v>53</v>
      </c>
      <c r="E25" s="69"/>
      <c r="F25" s="70"/>
      <c r="G25" s="58"/>
      <c r="H25" s="59"/>
      <c r="I25" s="59"/>
      <c r="J25" s="59"/>
      <c r="K25" s="60"/>
      <c r="N25"/>
      <c r="O25">
        <v>21</v>
      </c>
      <c r="P25">
        <v>18</v>
      </c>
      <c r="Q25" t="s">
        <v>16</v>
      </c>
      <c r="R25" t="s">
        <v>54</v>
      </c>
      <c r="S25" t="s">
        <v>18</v>
      </c>
      <c r="T25" t="s">
        <v>19</v>
      </c>
      <c r="U25" t="s">
        <v>22</v>
      </c>
    </row>
    <row r="26" spans="2:21" ht="9" customHeight="1" thickBot="1" x14ac:dyDescent="0.35">
      <c r="B26" s="41"/>
      <c r="C26" s="62"/>
      <c r="D26" s="41"/>
      <c r="E26" s="41"/>
      <c r="F26" s="41"/>
      <c r="G26" s="63"/>
      <c r="K26" s="64"/>
      <c r="O26">
        <v>22</v>
      </c>
      <c r="P26">
        <v>6</v>
      </c>
      <c r="Q26" t="s">
        <v>16</v>
      </c>
      <c r="R26" t="s">
        <v>55</v>
      </c>
      <c r="S26" t="s">
        <v>18</v>
      </c>
      <c r="T26" t="s">
        <v>19</v>
      </c>
      <c r="U26" t="s">
        <v>22</v>
      </c>
    </row>
    <row r="27" spans="2:21" s="61" customFormat="1" ht="29.25" customHeight="1" thickBot="1" x14ac:dyDescent="0.5">
      <c r="B27" s="53"/>
      <c r="C27" s="54"/>
      <c r="D27" s="55" t="s">
        <v>56</v>
      </c>
      <c r="E27" s="56"/>
      <c r="F27" s="57"/>
      <c r="G27" s="65"/>
      <c r="H27" s="66"/>
      <c r="I27" s="66"/>
      <c r="J27" s="66"/>
      <c r="K27" s="67"/>
      <c r="N27"/>
      <c r="O27">
        <v>23</v>
      </c>
      <c r="P27">
        <v>4</v>
      </c>
      <c r="Q27" t="s">
        <v>16</v>
      </c>
      <c r="R27" t="s">
        <v>57</v>
      </c>
      <c r="S27" t="s">
        <v>18</v>
      </c>
      <c r="T27" t="s">
        <v>19</v>
      </c>
      <c r="U27" t="s">
        <v>22</v>
      </c>
    </row>
    <row r="28" spans="2:21" ht="9" customHeight="1" thickBot="1" x14ac:dyDescent="0.35">
      <c r="B28" s="41"/>
      <c r="C28" s="71"/>
      <c r="D28" s="72"/>
      <c r="E28" s="72"/>
      <c r="F28" s="41"/>
      <c r="G28" s="63"/>
      <c r="K28" s="64"/>
      <c r="O28">
        <v>24</v>
      </c>
      <c r="P28">
        <v>6</v>
      </c>
      <c r="Q28" t="s">
        <v>16</v>
      </c>
      <c r="R28" t="s">
        <v>58</v>
      </c>
      <c r="S28" t="s">
        <v>18</v>
      </c>
      <c r="T28" t="s">
        <v>19</v>
      </c>
      <c r="U28" t="s">
        <v>22</v>
      </c>
    </row>
    <row r="29" spans="2:21" s="61" customFormat="1" ht="29.25" customHeight="1" thickBot="1" x14ac:dyDescent="0.5">
      <c r="B29" s="53"/>
      <c r="C29" s="54"/>
      <c r="D29" s="55" t="s">
        <v>59</v>
      </c>
      <c r="E29" s="56"/>
      <c r="F29" s="57"/>
      <c r="G29" s="65"/>
      <c r="H29" s="66"/>
      <c r="I29" s="66"/>
      <c r="J29" s="66"/>
      <c r="K29" s="67"/>
      <c r="N29"/>
      <c r="O29">
        <v>25</v>
      </c>
      <c r="P29">
        <v>6</v>
      </c>
      <c r="Q29" t="s">
        <v>16</v>
      </c>
      <c r="R29" t="s">
        <v>60</v>
      </c>
      <c r="S29" t="s">
        <v>18</v>
      </c>
      <c r="T29" t="s">
        <v>19</v>
      </c>
      <c r="U29" t="s">
        <v>22</v>
      </c>
    </row>
    <row r="30" spans="2:21" ht="9.75" customHeight="1" thickBot="1" x14ac:dyDescent="0.35">
      <c r="B30" s="41"/>
      <c r="C30" s="73"/>
      <c r="D30" s="74"/>
      <c r="E30" s="75"/>
      <c r="F30" s="76"/>
      <c r="G30" s="63"/>
      <c r="K30" s="64"/>
      <c r="O30">
        <v>26</v>
      </c>
      <c r="P30">
        <v>6</v>
      </c>
      <c r="Q30" t="s">
        <v>16</v>
      </c>
      <c r="R30" t="s">
        <v>61</v>
      </c>
      <c r="S30" t="s">
        <v>18</v>
      </c>
      <c r="T30" t="s">
        <v>19</v>
      </c>
      <c r="U30" t="s">
        <v>22</v>
      </c>
    </row>
    <row r="31" spans="2:21" s="61" customFormat="1" ht="29.25" customHeight="1" thickBot="1" x14ac:dyDescent="0.5">
      <c r="B31" s="53"/>
      <c r="C31" s="54"/>
      <c r="D31" s="55" t="s">
        <v>62</v>
      </c>
      <c r="E31" s="56"/>
      <c r="F31" s="53"/>
      <c r="G31" s="65"/>
      <c r="H31" s="66"/>
      <c r="I31" s="66"/>
      <c r="J31" s="66"/>
      <c r="K31" s="67"/>
      <c r="N31"/>
      <c r="O31">
        <v>27</v>
      </c>
      <c r="P31">
        <v>6</v>
      </c>
      <c r="Q31" t="s">
        <v>16</v>
      </c>
      <c r="R31" t="s">
        <v>63</v>
      </c>
      <c r="S31" t="s">
        <v>18</v>
      </c>
      <c r="T31" t="s">
        <v>19</v>
      </c>
      <c r="U31" t="s">
        <v>22</v>
      </c>
    </row>
    <row r="32" spans="2:21" ht="7.5" customHeight="1" thickBot="1" x14ac:dyDescent="0.35">
      <c r="B32" s="41"/>
      <c r="C32" s="77"/>
      <c r="D32" s="78"/>
      <c r="E32" s="78"/>
      <c r="F32" s="79"/>
      <c r="G32" s="63"/>
      <c r="K32" s="64"/>
      <c r="O32">
        <v>28</v>
      </c>
      <c r="P32">
        <v>6</v>
      </c>
      <c r="Q32" t="s">
        <v>16</v>
      </c>
      <c r="R32" t="s">
        <v>64</v>
      </c>
      <c r="S32" t="s">
        <v>18</v>
      </c>
      <c r="T32" t="s">
        <v>19</v>
      </c>
      <c r="U32" t="s">
        <v>22</v>
      </c>
    </row>
    <row r="33" spans="2:21" s="61" customFormat="1" ht="29.25" customHeight="1" thickBot="1" x14ac:dyDescent="0.5">
      <c r="B33" s="53"/>
      <c r="C33" s="54"/>
      <c r="D33" s="69" t="s">
        <v>65</v>
      </c>
      <c r="E33" s="69"/>
      <c r="F33" s="80"/>
      <c r="G33" s="65"/>
      <c r="H33" s="66"/>
      <c r="I33" s="66"/>
      <c r="J33" s="66"/>
      <c r="K33" s="67"/>
      <c r="N33"/>
      <c r="O33">
        <v>29</v>
      </c>
      <c r="P33">
        <v>4</v>
      </c>
      <c r="Q33" t="s">
        <v>16</v>
      </c>
      <c r="R33" t="s">
        <v>66</v>
      </c>
      <c r="S33" t="s">
        <v>18</v>
      </c>
      <c r="T33" t="s">
        <v>19</v>
      </c>
      <c r="U33" t="s">
        <v>22</v>
      </c>
    </row>
    <row r="34" spans="2:21" ht="10.5" customHeight="1" x14ac:dyDescent="0.25">
      <c r="B34" s="41"/>
      <c r="C34" s="81"/>
      <c r="D34" s="82"/>
      <c r="E34" s="82"/>
      <c r="F34" s="83"/>
      <c r="G34" s="84"/>
      <c r="K34" s="64"/>
      <c r="O34">
        <v>30</v>
      </c>
      <c r="P34">
        <v>2</v>
      </c>
      <c r="Q34" t="s">
        <v>16</v>
      </c>
      <c r="R34" t="s">
        <v>67</v>
      </c>
      <c r="S34" t="s">
        <v>18</v>
      </c>
      <c r="T34" t="s">
        <v>19</v>
      </c>
      <c r="U34" t="s">
        <v>22</v>
      </c>
    </row>
    <row r="35" spans="2:21" ht="40.5" customHeight="1" x14ac:dyDescent="0.25">
      <c r="B35" s="41"/>
      <c r="C35" s="85" t="s">
        <v>68</v>
      </c>
      <c r="D35" s="86"/>
      <c r="E35" s="86"/>
      <c r="F35" s="86"/>
      <c r="G35" s="86"/>
      <c r="H35" s="86"/>
      <c r="I35" s="86"/>
      <c r="J35" s="86"/>
      <c r="K35" s="87"/>
      <c r="O35">
        <v>31</v>
      </c>
      <c r="P35">
        <v>2</v>
      </c>
      <c r="Q35" t="s">
        <v>16</v>
      </c>
      <c r="R35" t="s">
        <v>69</v>
      </c>
      <c r="S35" t="s">
        <v>18</v>
      </c>
      <c r="T35" t="s">
        <v>19</v>
      </c>
      <c r="U35" t="s">
        <v>22</v>
      </c>
    </row>
    <row r="36" spans="2:21" ht="21" customHeight="1" x14ac:dyDescent="0.25">
      <c r="B36" s="41"/>
      <c r="C36" s="88" t="s">
        <v>70</v>
      </c>
      <c r="D36" s="89"/>
      <c r="E36" s="89"/>
      <c r="F36" s="89"/>
      <c r="G36" s="89"/>
      <c r="H36" s="89"/>
      <c r="I36" s="89"/>
      <c r="J36" s="89"/>
      <c r="K36" s="90"/>
      <c r="N36" t="s">
        <v>71</v>
      </c>
    </row>
    <row r="37" spans="2:21" ht="10.5" customHeight="1" x14ac:dyDescent="0.25">
      <c r="B37" s="41"/>
      <c r="C37" s="91"/>
      <c r="D37" s="92"/>
      <c r="E37" s="92"/>
      <c r="F37" s="92"/>
      <c r="G37" s="92"/>
      <c r="H37" s="92"/>
      <c r="I37" s="92"/>
      <c r="J37" s="92"/>
      <c r="K37" s="93"/>
    </row>
    <row r="38" spans="2:21" ht="27" customHeight="1" x14ac:dyDescent="0.35">
      <c r="B38" s="41"/>
      <c r="C38" s="94" t="s">
        <v>72</v>
      </c>
      <c r="D38" s="95"/>
      <c r="E38" s="95"/>
      <c r="F38" s="95"/>
      <c r="G38" s="96"/>
      <c r="H38" s="97"/>
      <c r="I38" s="97"/>
      <c r="J38" s="97"/>
      <c r="K38" s="98"/>
    </row>
    <row r="39" spans="2:21" ht="25.5" customHeight="1" x14ac:dyDescent="0.25">
      <c r="B39" s="41"/>
      <c r="C39" s="99" t="s">
        <v>73</v>
      </c>
      <c r="D39" s="75"/>
      <c r="E39" s="75"/>
      <c r="F39" s="75"/>
      <c r="G39" s="100"/>
      <c r="H39" s="83"/>
      <c r="I39" s="83"/>
      <c r="J39" s="83"/>
      <c r="K39" s="101"/>
    </row>
    <row r="40" spans="2:21" ht="25.5" customHeight="1" x14ac:dyDescent="0.25">
      <c r="B40" s="41"/>
      <c r="C40" s="102" t="s">
        <v>74</v>
      </c>
      <c r="D40" s="103"/>
      <c r="E40" s="103"/>
      <c r="F40" s="103"/>
      <c r="G40" s="103"/>
      <c r="H40" s="103"/>
      <c r="I40" s="103"/>
      <c r="J40" s="103"/>
      <c r="K40" s="104"/>
    </row>
    <row r="41" spans="2:21" ht="25.5" customHeight="1" x14ac:dyDescent="0.25">
      <c r="B41" s="41"/>
      <c r="C41" s="102" t="s">
        <v>75</v>
      </c>
      <c r="D41" s="103"/>
      <c r="E41" s="103"/>
      <c r="F41" s="103"/>
      <c r="G41" s="103"/>
      <c r="H41" s="103"/>
      <c r="I41" s="103"/>
      <c r="J41" s="103"/>
      <c r="K41" s="104"/>
    </row>
    <row r="42" spans="2:21" ht="25.5" customHeight="1" x14ac:dyDescent="0.25">
      <c r="B42" s="41"/>
      <c r="C42" s="102" t="s">
        <v>76</v>
      </c>
      <c r="D42" s="103"/>
      <c r="E42" s="103"/>
      <c r="F42" s="103"/>
      <c r="G42" s="103"/>
      <c r="H42" s="103"/>
      <c r="I42" s="103"/>
      <c r="J42" s="103"/>
      <c r="K42" s="104"/>
    </row>
    <row r="43" spans="2:21" ht="25.5" customHeight="1" x14ac:dyDescent="0.25">
      <c r="B43" s="41"/>
      <c r="C43" s="102" t="s">
        <v>77</v>
      </c>
      <c r="D43" s="103"/>
      <c r="E43" s="103"/>
      <c r="F43" s="103"/>
      <c r="G43" s="103"/>
      <c r="H43" s="103"/>
      <c r="I43" s="103"/>
      <c r="J43" s="103"/>
      <c r="K43" s="104"/>
    </row>
    <row r="44" spans="2:21" ht="25.5" customHeight="1" x14ac:dyDescent="0.25">
      <c r="B44" s="41"/>
      <c r="C44" s="102" t="s">
        <v>78</v>
      </c>
      <c r="D44" s="103"/>
      <c r="E44" s="103"/>
      <c r="F44" s="103"/>
      <c r="G44" s="103"/>
      <c r="H44" s="103"/>
      <c r="I44" s="103"/>
      <c r="J44" s="103"/>
      <c r="K44" s="104"/>
    </row>
    <row r="45" spans="2:21" ht="25.5" customHeight="1" x14ac:dyDescent="0.25">
      <c r="B45" s="41"/>
      <c r="C45" s="102" t="s">
        <v>79</v>
      </c>
      <c r="D45" s="103"/>
      <c r="E45" s="103"/>
      <c r="F45" s="103"/>
      <c r="G45" s="103"/>
      <c r="H45" s="103"/>
      <c r="I45" s="103"/>
      <c r="J45" s="103"/>
      <c r="K45" s="104"/>
    </row>
    <row r="46" spans="2:21" ht="25.5" customHeight="1" x14ac:dyDescent="0.25">
      <c r="B46" s="41"/>
      <c r="C46" s="102" t="s">
        <v>80</v>
      </c>
      <c r="D46" s="103"/>
      <c r="E46" s="103"/>
      <c r="F46" s="103"/>
      <c r="G46" s="103"/>
      <c r="H46" s="103"/>
      <c r="I46" s="103"/>
      <c r="J46" s="103"/>
      <c r="K46" s="104"/>
    </row>
    <row r="47" spans="2:21" ht="25.5" customHeight="1" x14ac:dyDescent="0.25">
      <c r="B47" s="41"/>
      <c r="C47" s="102" t="s">
        <v>81</v>
      </c>
      <c r="D47" s="103"/>
      <c r="E47" s="103"/>
      <c r="F47" s="103"/>
      <c r="G47" s="103"/>
      <c r="H47" s="103"/>
      <c r="I47" s="103"/>
      <c r="J47" s="103"/>
      <c r="K47" s="104"/>
    </row>
    <row r="48" spans="2:21" ht="25.5" customHeight="1" x14ac:dyDescent="0.25">
      <c r="C48" s="105" t="s">
        <v>82</v>
      </c>
      <c r="D48" s="106"/>
      <c r="E48" s="106"/>
      <c r="F48" s="106"/>
      <c r="G48" s="106"/>
      <c r="H48" s="106"/>
      <c r="I48" s="106"/>
      <c r="J48" s="106"/>
      <c r="K48" s="107"/>
    </row>
    <row r="49" spans="2:21" ht="86.25" customHeight="1" x14ac:dyDescent="0.25"/>
    <row r="50" spans="2:21" ht="39" customHeight="1" x14ac:dyDescent="0.3">
      <c r="B50" s="108" t="s">
        <v>83</v>
      </c>
      <c r="C50" s="108"/>
      <c r="D50" s="108"/>
      <c r="E50" s="108"/>
      <c r="F50" s="108"/>
      <c r="G50" s="108"/>
      <c r="H50" s="108"/>
      <c r="I50" s="108"/>
      <c r="J50" s="108"/>
      <c r="K50" s="108"/>
      <c r="L50" s="108"/>
    </row>
    <row r="53" spans="2:21" ht="23.25" x14ac:dyDescent="0.35">
      <c r="B53" s="109" t="s">
        <v>84</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35%, PROPUESTA TECNICA 35% Y COSTO 30%)</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85</v>
      </c>
      <c r="C57" s="119"/>
      <c r="D57" s="119"/>
      <c r="E57" s="119"/>
      <c r="F57" s="120"/>
      <c r="G57" s="121" t="s">
        <v>86</v>
      </c>
      <c r="H57" s="122"/>
      <c r="I57" s="122"/>
      <c r="J57" s="122"/>
      <c r="K57" s="122"/>
      <c r="L57" s="123"/>
    </row>
    <row r="58" spans="2:21" s="33" customFormat="1" ht="25.5" x14ac:dyDescent="0.25">
      <c r="B58" s="124" t="s">
        <v>87</v>
      </c>
      <c r="C58" s="125" t="s">
        <v>88</v>
      </c>
      <c r="D58" s="126" t="s">
        <v>89</v>
      </c>
      <c r="E58" s="126" t="s">
        <v>90</v>
      </c>
      <c r="F58" s="126" t="s">
        <v>91</v>
      </c>
      <c r="G58" s="126" t="s">
        <v>92</v>
      </c>
      <c r="H58" s="126" t="s">
        <v>93</v>
      </c>
      <c r="I58" s="126" t="s">
        <v>94</v>
      </c>
      <c r="J58" s="126" t="s">
        <v>95</v>
      </c>
      <c r="K58" s="126" t="s">
        <v>96</v>
      </c>
      <c r="L58" s="127" t="s">
        <v>97</v>
      </c>
      <c r="N58"/>
      <c r="O58"/>
      <c r="P58"/>
      <c r="Q58"/>
      <c r="R58"/>
      <c r="S58"/>
      <c r="T58"/>
      <c r="U58"/>
    </row>
    <row r="59" spans="2:21" ht="39.75" customHeight="1" x14ac:dyDescent="0.25">
      <c r="B59" s="128">
        <f>O5</f>
        <v>1</v>
      </c>
      <c r="C59" s="129">
        <f>P5</f>
        <v>6</v>
      </c>
      <c r="D59" s="130" t="str">
        <f>Q5</f>
        <v>Piezas</v>
      </c>
      <c r="E59" s="131" t="str">
        <f>R5</f>
        <v>Escuadra de mecánico 12"</v>
      </c>
      <c r="F59" s="194" t="str">
        <f>U5</f>
        <v>CONDICIONES TECNICAS
Plazo de entrega: 45 días calendario
Manuales; debe contar con sus fichas técnicas
Lugar de entrega: Almacenes de la Empresa Minera Colquiri.
Garantía: 6 meses</v>
      </c>
      <c r="G59" s="132"/>
      <c r="H59" s="133"/>
      <c r="I59" s="133"/>
      <c r="J59" s="133"/>
      <c r="K59" s="133"/>
      <c r="L59" s="134"/>
    </row>
    <row r="60" spans="2:21" ht="39.75" customHeight="1" x14ac:dyDescent="0.25">
      <c r="B60" s="128">
        <f t="shared" ref="B60:E120" si="0">O6</f>
        <v>2</v>
      </c>
      <c r="C60" s="129">
        <f t="shared" si="0"/>
        <v>4</v>
      </c>
      <c r="D60" s="130" t="str">
        <f t="shared" si="0"/>
        <v>Piezas</v>
      </c>
      <c r="E60" s="131" t="str">
        <f t="shared" si="0"/>
        <v xml:space="preserve">Llave de lona para filtro de aceite hasta 7" </v>
      </c>
      <c r="F60" s="195"/>
      <c r="G60" s="132"/>
      <c r="H60" s="133"/>
      <c r="I60" s="133"/>
      <c r="J60" s="133"/>
      <c r="K60" s="133"/>
      <c r="L60" s="134"/>
    </row>
    <row r="61" spans="2:21" ht="39.75" customHeight="1" x14ac:dyDescent="0.25">
      <c r="B61" s="128">
        <f t="shared" si="0"/>
        <v>3</v>
      </c>
      <c r="C61" s="129">
        <f t="shared" si="0"/>
        <v>10</v>
      </c>
      <c r="D61" s="130" t="str">
        <f t="shared" si="0"/>
        <v>Piezas</v>
      </c>
      <c r="E61" s="131" t="str">
        <f>R7</f>
        <v>Juego de destornilladores de 8 piezas (cushiongrip)</v>
      </c>
      <c r="F61" s="195"/>
      <c r="G61" s="132"/>
      <c r="H61" s="133"/>
      <c r="I61" s="133"/>
      <c r="J61" s="133"/>
      <c r="K61" s="133"/>
      <c r="L61" s="134"/>
    </row>
    <row r="62" spans="2:21" ht="39.75" customHeight="1" x14ac:dyDescent="0.25">
      <c r="B62" s="128">
        <f t="shared" si="0"/>
        <v>4</v>
      </c>
      <c r="C62" s="129">
        <f t="shared" si="0"/>
        <v>6</v>
      </c>
      <c r="D62" s="130" t="str">
        <f t="shared" si="0"/>
        <v>Piezas</v>
      </c>
      <c r="E62" s="131" t="str">
        <f t="shared" si="0"/>
        <v>Juego de llaves dado, encastre de 1/2" (30 pza)</v>
      </c>
      <c r="F62" s="195"/>
      <c r="G62" s="132"/>
      <c r="H62" s="133"/>
      <c r="I62" s="133"/>
      <c r="J62" s="133"/>
      <c r="K62" s="133"/>
      <c r="L62" s="134"/>
    </row>
    <row r="63" spans="2:21" ht="39.75" customHeight="1" x14ac:dyDescent="0.25">
      <c r="B63" s="128">
        <f t="shared" si="0"/>
        <v>5</v>
      </c>
      <c r="C63" s="129">
        <f t="shared" si="0"/>
        <v>8</v>
      </c>
      <c r="D63" s="130" t="str">
        <f t="shared" si="0"/>
        <v>Piezas</v>
      </c>
      <c r="E63" s="131" t="str">
        <f t="shared" si="0"/>
        <v>Llave ajustable tipo Crescent de 10"</v>
      </c>
      <c r="F63" s="195"/>
      <c r="G63" s="132"/>
      <c r="H63" s="133"/>
      <c r="I63" s="133"/>
      <c r="J63" s="133"/>
      <c r="K63" s="133"/>
      <c r="L63" s="134"/>
    </row>
    <row r="64" spans="2:21" ht="39.75" customHeight="1" x14ac:dyDescent="0.25">
      <c r="B64" s="128">
        <f t="shared" si="0"/>
        <v>6</v>
      </c>
      <c r="C64" s="129">
        <f t="shared" si="0"/>
        <v>8</v>
      </c>
      <c r="D64" s="130" t="str">
        <f t="shared" si="0"/>
        <v>Piezas</v>
      </c>
      <c r="E64" s="131" t="str">
        <f t="shared" si="0"/>
        <v>Llave ajustable tipo Crescent de 12"</v>
      </c>
      <c r="F64" s="195"/>
      <c r="G64" s="132"/>
      <c r="H64" s="133"/>
      <c r="I64" s="133"/>
      <c r="J64" s="133"/>
      <c r="K64" s="133"/>
      <c r="L64" s="134"/>
    </row>
    <row r="65" spans="2:12" ht="39.75" customHeight="1" x14ac:dyDescent="0.25">
      <c r="B65" s="128">
        <f t="shared" si="0"/>
        <v>7</v>
      </c>
      <c r="C65" s="129">
        <f t="shared" si="0"/>
        <v>8</v>
      </c>
      <c r="D65" s="130" t="str">
        <f t="shared" si="0"/>
        <v>Piezas</v>
      </c>
      <c r="E65" s="131" t="str">
        <f t="shared" si="0"/>
        <v>Llave ajustable tipo Crescent de 6"</v>
      </c>
      <c r="F65" s="195"/>
      <c r="G65" s="132"/>
      <c r="H65" s="133"/>
      <c r="I65" s="133"/>
      <c r="J65" s="133"/>
      <c r="K65" s="133"/>
      <c r="L65" s="134"/>
    </row>
    <row r="66" spans="2:12" ht="39.75" customHeight="1" x14ac:dyDescent="0.25">
      <c r="B66" s="128">
        <f t="shared" si="0"/>
        <v>8</v>
      </c>
      <c r="C66" s="129">
        <f t="shared" si="0"/>
        <v>8</v>
      </c>
      <c r="D66" s="130" t="str">
        <f t="shared" si="0"/>
        <v>Piezas</v>
      </c>
      <c r="E66" s="131" t="str">
        <f t="shared" si="0"/>
        <v>Llave ajustable tipo Crescent de 8"</v>
      </c>
      <c r="F66" s="195"/>
      <c r="G66" s="132"/>
      <c r="H66" s="133"/>
      <c r="I66" s="133"/>
      <c r="J66" s="133"/>
      <c r="K66" s="133"/>
      <c r="L66" s="134"/>
    </row>
    <row r="67" spans="2:12" ht="39.75" customHeight="1" x14ac:dyDescent="0.25">
      <c r="B67" s="128">
        <f t="shared" si="0"/>
        <v>9</v>
      </c>
      <c r="C67" s="129">
        <f t="shared" si="0"/>
        <v>6</v>
      </c>
      <c r="D67" s="130" t="str">
        <f t="shared" si="0"/>
        <v>Piezas</v>
      </c>
      <c r="E67" s="131" t="str">
        <f t="shared" si="0"/>
        <v>Llave mixta 19 mm</v>
      </c>
      <c r="F67" s="195"/>
      <c r="G67" s="132"/>
      <c r="H67" s="133"/>
      <c r="I67" s="133"/>
      <c r="J67" s="133"/>
      <c r="K67" s="133"/>
      <c r="L67" s="134"/>
    </row>
    <row r="68" spans="2:12" ht="39.75" customHeight="1" x14ac:dyDescent="0.25">
      <c r="B68" s="128">
        <f t="shared" si="0"/>
        <v>10</v>
      </c>
      <c r="C68" s="129">
        <f t="shared" si="0"/>
        <v>5</v>
      </c>
      <c r="D68" s="130" t="str">
        <f t="shared" si="0"/>
        <v>Piezas</v>
      </c>
      <c r="E68" s="131" t="str">
        <f t="shared" si="0"/>
        <v>Llave mixta 24 mm</v>
      </c>
      <c r="F68" s="195"/>
      <c r="G68" s="132"/>
      <c r="H68" s="133"/>
      <c r="I68" s="133"/>
      <c r="J68" s="133"/>
      <c r="K68" s="133"/>
      <c r="L68" s="134"/>
    </row>
    <row r="69" spans="2:12" ht="39.75" customHeight="1" x14ac:dyDescent="0.25">
      <c r="B69" s="128">
        <f t="shared" si="0"/>
        <v>11</v>
      </c>
      <c r="C69" s="129">
        <f t="shared" si="0"/>
        <v>8</v>
      </c>
      <c r="D69" s="130" t="str">
        <f t="shared" si="0"/>
        <v>Piezas</v>
      </c>
      <c r="E69" s="131" t="str">
        <f t="shared" si="0"/>
        <v>Llave stillson de 14"</v>
      </c>
      <c r="F69" s="195"/>
      <c r="G69" s="132"/>
      <c r="H69" s="133"/>
      <c r="I69" s="133"/>
      <c r="J69" s="133"/>
      <c r="K69" s="133"/>
      <c r="L69" s="134"/>
    </row>
    <row r="70" spans="2:12" ht="39.75" customHeight="1" x14ac:dyDescent="0.25">
      <c r="B70" s="128">
        <f t="shared" si="0"/>
        <v>12</v>
      </c>
      <c r="C70" s="129">
        <f t="shared" si="0"/>
        <v>18</v>
      </c>
      <c r="D70" s="130" t="str">
        <f t="shared" si="0"/>
        <v>Piezas</v>
      </c>
      <c r="E70" s="131" t="str">
        <f t="shared" si="0"/>
        <v>Eslinga sintética plana tipo III (ojo recto) de 1 TN (2"x1m)</v>
      </c>
      <c r="F70" s="195"/>
      <c r="G70" s="132"/>
      <c r="H70" s="133"/>
      <c r="I70" s="133"/>
      <c r="J70" s="133"/>
      <c r="K70" s="133"/>
      <c r="L70" s="134"/>
    </row>
    <row r="71" spans="2:12" ht="39.75" customHeight="1" x14ac:dyDescent="0.25">
      <c r="B71" s="128">
        <f t="shared" si="0"/>
        <v>13</v>
      </c>
      <c r="C71" s="129">
        <f t="shared" si="0"/>
        <v>18</v>
      </c>
      <c r="D71" s="130" t="str">
        <f t="shared" si="0"/>
        <v>Piezas</v>
      </c>
      <c r="E71" s="131" t="str">
        <f t="shared" si="0"/>
        <v>Eslinga sintética plana tipo III (ojo recto) de 1 TN (2"x2m)</v>
      </c>
      <c r="F71" s="195"/>
      <c r="G71" s="132"/>
      <c r="H71" s="133"/>
      <c r="I71" s="133"/>
      <c r="J71" s="133"/>
      <c r="K71" s="133"/>
      <c r="L71" s="134"/>
    </row>
    <row r="72" spans="2:12" ht="39.75" customHeight="1" x14ac:dyDescent="0.25">
      <c r="B72" s="128">
        <f t="shared" si="0"/>
        <v>14</v>
      </c>
      <c r="C72" s="129">
        <f t="shared" si="0"/>
        <v>18</v>
      </c>
      <c r="D72" s="130" t="str">
        <f t="shared" si="0"/>
        <v>Piezas</v>
      </c>
      <c r="E72" s="131" t="str">
        <f t="shared" si="0"/>
        <v>Eslinga sintética plana tipo III (ojo recto) de 2 TN (2,5"x2m)</v>
      </c>
      <c r="F72" s="195"/>
      <c r="G72" s="132"/>
      <c r="H72" s="133"/>
      <c r="I72" s="133"/>
      <c r="J72" s="133"/>
      <c r="K72" s="133"/>
      <c r="L72" s="134"/>
    </row>
    <row r="73" spans="2:12" ht="39.75" customHeight="1" x14ac:dyDescent="0.25">
      <c r="B73" s="128">
        <f t="shared" si="0"/>
        <v>15</v>
      </c>
      <c r="C73" s="129">
        <f t="shared" si="0"/>
        <v>18</v>
      </c>
      <c r="D73" s="130" t="str">
        <f t="shared" si="0"/>
        <v>Piezas</v>
      </c>
      <c r="E73" s="131" t="str">
        <f t="shared" si="0"/>
        <v>Eslinga sintética plana tipo III (ojo recto) de 2 TN (2,5"x4m)</v>
      </c>
      <c r="F73" s="195"/>
      <c r="G73" s="132"/>
      <c r="H73" s="133"/>
      <c r="I73" s="133"/>
      <c r="J73" s="133"/>
      <c r="K73" s="133"/>
      <c r="L73" s="134"/>
    </row>
    <row r="74" spans="2:12" ht="39.75" customHeight="1" x14ac:dyDescent="0.25">
      <c r="B74" s="128">
        <f t="shared" si="0"/>
        <v>16</v>
      </c>
      <c r="C74" s="129">
        <f t="shared" si="0"/>
        <v>18</v>
      </c>
      <c r="D74" s="130" t="str">
        <f t="shared" si="0"/>
        <v>Piezas</v>
      </c>
      <c r="E74" s="131" t="str">
        <f t="shared" si="0"/>
        <v>Eslinga sintética plana tipo III (ojo recto) de 3 TN (3,5"x2m)</v>
      </c>
      <c r="F74" s="195"/>
      <c r="G74" s="132"/>
      <c r="H74" s="133"/>
      <c r="I74" s="133"/>
      <c r="J74" s="133"/>
      <c r="K74" s="133"/>
      <c r="L74" s="134"/>
    </row>
    <row r="75" spans="2:12" ht="39.75" customHeight="1" x14ac:dyDescent="0.25">
      <c r="B75" s="128">
        <f t="shared" si="0"/>
        <v>17</v>
      </c>
      <c r="C75" s="129">
        <f t="shared" si="0"/>
        <v>18</v>
      </c>
      <c r="D75" s="130" t="str">
        <f t="shared" si="0"/>
        <v>Piezas</v>
      </c>
      <c r="E75" s="131" t="str">
        <f t="shared" si="0"/>
        <v>Eslinga sintética plana tipo III (ojo recto) de 3 TN (3,5"x4m)</v>
      </c>
      <c r="F75" s="195"/>
      <c r="G75" s="132"/>
      <c r="H75" s="133"/>
      <c r="I75" s="133"/>
      <c r="J75" s="133"/>
      <c r="K75" s="133"/>
      <c r="L75" s="134"/>
    </row>
    <row r="76" spans="2:12" ht="39.75" customHeight="1" x14ac:dyDescent="0.25">
      <c r="B76" s="128">
        <f t="shared" si="0"/>
        <v>18</v>
      </c>
      <c r="C76" s="129">
        <f t="shared" si="0"/>
        <v>18</v>
      </c>
      <c r="D76" s="130" t="str">
        <f t="shared" si="0"/>
        <v>Piezas</v>
      </c>
      <c r="E76" s="131" t="str">
        <f t="shared" si="0"/>
        <v>Eslinga sintética plana tipo III (ojo recto) de 3 TN (3,5"x6m)</v>
      </c>
      <c r="F76" s="195"/>
      <c r="G76" s="132"/>
      <c r="H76" s="133"/>
      <c r="I76" s="133"/>
      <c r="J76" s="133"/>
      <c r="K76" s="133"/>
      <c r="L76" s="134"/>
    </row>
    <row r="77" spans="2:12" ht="39.75" customHeight="1" x14ac:dyDescent="0.25">
      <c r="B77" s="128">
        <f t="shared" si="0"/>
        <v>19</v>
      </c>
      <c r="C77" s="129">
        <f t="shared" si="0"/>
        <v>18</v>
      </c>
      <c r="D77" s="130" t="str">
        <f t="shared" si="0"/>
        <v>Piezas</v>
      </c>
      <c r="E77" s="131" t="str">
        <f t="shared" si="0"/>
        <v>Eslinga sintética plana tipo III (ojo recto) de 4 TN (4,5"x2m)</v>
      </c>
      <c r="F77" s="195"/>
      <c r="G77" s="132"/>
      <c r="H77" s="133"/>
      <c r="I77" s="133"/>
      <c r="J77" s="133"/>
      <c r="K77" s="133"/>
      <c r="L77" s="134"/>
    </row>
    <row r="78" spans="2:12" ht="39.75" customHeight="1" x14ac:dyDescent="0.25">
      <c r="B78" s="128">
        <f t="shared" si="0"/>
        <v>20</v>
      </c>
      <c r="C78" s="129">
        <f t="shared" si="0"/>
        <v>18</v>
      </c>
      <c r="D78" s="130" t="str">
        <f t="shared" si="0"/>
        <v>Piezas</v>
      </c>
      <c r="E78" s="131" t="str">
        <f t="shared" si="0"/>
        <v>Eslinga sintética plana tipo III (ojo recto) de 4 TN (4,5"x3m)</v>
      </c>
      <c r="F78" s="195"/>
      <c r="G78" s="132"/>
      <c r="H78" s="133"/>
      <c r="I78" s="133"/>
      <c r="J78" s="133"/>
      <c r="K78" s="133"/>
      <c r="L78" s="134"/>
    </row>
    <row r="79" spans="2:12" ht="39.75" customHeight="1" x14ac:dyDescent="0.25">
      <c r="B79" s="128">
        <f t="shared" si="0"/>
        <v>21</v>
      </c>
      <c r="C79" s="129">
        <f t="shared" si="0"/>
        <v>18</v>
      </c>
      <c r="D79" s="130" t="str">
        <f t="shared" si="0"/>
        <v>Piezas</v>
      </c>
      <c r="E79" s="131" t="str">
        <f t="shared" si="0"/>
        <v>Eslinga sintética plana tipo III (ojo recto) de 5 TN (5"x4m)</v>
      </c>
      <c r="F79" s="195"/>
      <c r="G79" s="132"/>
      <c r="H79" s="133"/>
      <c r="I79" s="133"/>
      <c r="J79" s="133"/>
      <c r="K79" s="133"/>
      <c r="L79" s="134"/>
    </row>
    <row r="80" spans="2:12" ht="39.75" customHeight="1" x14ac:dyDescent="0.25">
      <c r="B80" s="128">
        <f t="shared" si="0"/>
        <v>22</v>
      </c>
      <c r="C80" s="129">
        <f t="shared" si="0"/>
        <v>6</v>
      </c>
      <c r="D80" s="130" t="str">
        <f t="shared" si="0"/>
        <v>Piezas</v>
      </c>
      <c r="E80" s="131" t="str">
        <f t="shared" si="0"/>
        <v>Eslinga sintética plana tipo III (ojo recto) de 6 TN (6"x4m)</v>
      </c>
      <c r="F80" s="195"/>
      <c r="G80" s="132"/>
      <c r="H80" s="133"/>
      <c r="I80" s="133"/>
      <c r="J80" s="133"/>
      <c r="K80" s="133"/>
      <c r="L80" s="134"/>
    </row>
    <row r="81" spans="2:12" ht="39.75" customHeight="1" x14ac:dyDescent="0.25">
      <c r="B81" s="128">
        <f t="shared" si="0"/>
        <v>23</v>
      </c>
      <c r="C81" s="129">
        <f t="shared" si="0"/>
        <v>4</v>
      </c>
      <c r="D81" s="130" t="str">
        <f t="shared" si="0"/>
        <v>Piezas</v>
      </c>
      <c r="E81" s="131" t="str">
        <f t="shared" si="0"/>
        <v>Eslinga sintética plana tipo III (ojo recto) de 10 TN (10"x6m)</v>
      </c>
      <c r="F81" s="195"/>
      <c r="G81" s="132"/>
      <c r="H81" s="133"/>
      <c r="I81" s="133"/>
      <c r="J81" s="133"/>
      <c r="K81" s="133"/>
      <c r="L81" s="134"/>
    </row>
    <row r="82" spans="2:12" ht="39.75" customHeight="1" x14ac:dyDescent="0.25">
      <c r="B82" s="128">
        <f t="shared" si="0"/>
        <v>24</v>
      </c>
      <c r="C82" s="129">
        <f t="shared" si="0"/>
        <v>6</v>
      </c>
      <c r="D82" s="130" t="str">
        <f t="shared" si="0"/>
        <v>Piezas</v>
      </c>
      <c r="E82" s="131" t="str">
        <f t="shared" si="0"/>
        <v>Eslingas con alma de acero grado 1770 con ojal estandar EN 13414-1 de 5,16"X1m</v>
      </c>
      <c r="F82" s="195"/>
      <c r="G82" s="132"/>
      <c r="H82" s="133"/>
      <c r="I82" s="133"/>
      <c r="J82" s="133"/>
      <c r="K82" s="133"/>
      <c r="L82" s="134"/>
    </row>
    <row r="83" spans="2:12" ht="39.75" customHeight="1" x14ac:dyDescent="0.25">
      <c r="B83" s="128">
        <f t="shared" si="0"/>
        <v>25</v>
      </c>
      <c r="C83" s="129">
        <f t="shared" si="0"/>
        <v>6</v>
      </c>
      <c r="D83" s="130" t="str">
        <f t="shared" si="0"/>
        <v>Piezas</v>
      </c>
      <c r="E83" s="131" t="str">
        <f t="shared" si="0"/>
        <v>Eslingas con alma de acero grado 1770 con ojal estandar EN 13414-1 de 8mmX1,50m</v>
      </c>
      <c r="F83" s="195"/>
      <c r="G83" s="132"/>
      <c r="H83" s="133"/>
      <c r="I83" s="133"/>
      <c r="J83" s="133"/>
      <c r="K83" s="133"/>
      <c r="L83" s="134"/>
    </row>
    <row r="84" spans="2:12" ht="39.75" customHeight="1" x14ac:dyDescent="0.25">
      <c r="B84" s="128">
        <f t="shared" si="0"/>
        <v>26</v>
      </c>
      <c r="C84" s="129">
        <f t="shared" si="0"/>
        <v>6</v>
      </c>
      <c r="D84" s="130" t="str">
        <f t="shared" si="0"/>
        <v>Piezas</v>
      </c>
      <c r="E84" s="131" t="str">
        <f t="shared" si="0"/>
        <v>Eslingas con alma de acero grado 1770 con ojal estandar EN 13414-1 de 10mmX1m</v>
      </c>
      <c r="F84" s="195"/>
      <c r="G84" s="132"/>
      <c r="H84" s="133"/>
      <c r="I84" s="133"/>
      <c r="J84" s="133"/>
      <c r="K84" s="133"/>
      <c r="L84" s="134"/>
    </row>
    <row r="85" spans="2:12" ht="39.75" customHeight="1" x14ac:dyDescent="0.25">
      <c r="B85" s="128">
        <f t="shared" si="0"/>
        <v>27</v>
      </c>
      <c r="C85" s="129">
        <f t="shared" si="0"/>
        <v>6</v>
      </c>
      <c r="D85" s="130" t="str">
        <f t="shared" si="0"/>
        <v>Piezas</v>
      </c>
      <c r="E85" s="131" t="str">
        <f t="shared" si="0"/>
        <v>Eslingas con alma de acero grado 1770 con ojal estandar EN 13414-1 de 10mmX2m</v>
      </c>
      <c r="F85" s="195"/>
      <c r="G85" s="132"/>
      <c r="H85" s="133"/>
      <c r="I85" s="133"/>
      <c r="J85" s="133"/>
      <c r="K85" s="133"/>
      <c r="L85" s="134"/>
    </row>
    <row r="86" spans="2:12" ht="39.75" customHeight="1" x14ac:dyDescent="0.25">
      <c r="B86" s="128">
        <f t="shared" si="0"/>
        <v>28</v>
      </c>
      <c r="C86" s="129">
        <f t="shared" si="0"/>
        <v>6</v>
      </c>
      <c r="D86" s="130" t="str">
        <f t="shared" si="0"/>
        <v>Piezas</v>
      </c>
      <c r="E86" s="131" t="str">
        <f t="shared" si="0"/>
        <v>Eslingas con alma de acero grado 1770 con ojal estandar EN 13414-1 de 12mmX2m</v>
      </c>
      <c r="F86" s="195"/>
      <c r="G86" s="132"/>
      <c r="H86" s="133"/>
      <c r="I86" s="133"/>
      <c r="J86" s="133"/>
      <c r="K86" s="133"/>
      <c r="L86" s="134"/>
    </row>
    <row r="87" spans="2:12" ht="39.75" customHeight="1" x14ac:dyDescent="0.25">
      <c r="B87" s="128">
        <f t="shared" si="0"/>
        <v>29</v>
      </c>
      <c r="C87" s="129">
        <f t="shared" si="0"/>
        <v>4</v>
      </c>
      <c r="D87" s="130" t="str">
        <f t="shared" si="0"/>
        <v>Piezas</v>
      </c>
      <c r="E87" s="131" t="str">
        <f t="shared" si="0"/>
        <v>Eslingas con alma de acero grado 1770 con ojal estandar EN 13414-1 de 12mmX4m</v>
      </c>
      <c r="F87" s="195"/>
      <c r="G87" s="132"/>
      <c r="H87" s="133"/>
      <c r="I87" s="133"/>
      <c r="J87" s="133"/>
      <c r="K87" s="133"/>
      <c r="L87" s="134"/>
    </row>
    <row r="88" spans="2:12" ht="39.75" customHeight="1" x14ac:dyDescent="0.25">
      <c r="B88" s="128">
        <f t="shared" si="0"/>
        <v>30</v>
      </c>
      <c r="C88" s="129">
        <f t="shared" si="0"/>
        <v>2</v>
      </c>
      <c r="D88" s="130" t="str">
        <f t="shared" si="0"/>
        <v>Piezas</v>
      </c>
      <c r="E88" s="131" t="str">
        <f t="shared" si="0"/>
        <v>Eslingas con alma de acero grado 1770 con ojal estandar EN 13414-1 DE 16mmX4m</v>
      </c>
      <c r="F88" s="195"/>
      <c r="G88" s="132"/>
      <c r="H88" s="133"/>
      <c r="I88" s="133"/>
      <c r="J88" s="133"/>
      <c r="K88" s="133"/>
      <c r="L88" s="134"/>
    </row>
    <row r="89" spans="2:12" ht="39.75" customHeight="1" x14ac:dyDescent="0.25">
      <c r="B89" s="128">
        <f t="shared" si="0"/>
        <v>31</v>
      </c>
      <c r="C89" s="129">
        <f t="shared" si="0"/>
        <v>2</v>
      </c>
      <c r="D89" s="130" t="str">
        <f t="shared" si="0"/>
        <v>Piezas</v>
      </c>
      <c r="E89" s="131" t="str">
        <f t="shared" si="0"/>
        <v>Eslingas con alma de acero grado 1770 con ojal estandar EN 13414-1 DE 16mmX6m</v>
      </c>
      <c r="F89" s="196"/>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ref="F61:F120" si="1">U36</f>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98</v>
      </c>
      <c r="C136" s="137"/>
      <c r="D136" s="137"/>
      <c r="E136" s="137"/>
      <c r="F136" s="137"/>
      <c r="G136" s="137"/>
      <c r="H136" s="137"/>
      <c r="I136" s="137"/>
      <c r="J136" s="137"/>
      <c r="K136" s="138"/>
      <c r="L136" s="134"/>
    </row>
    <row r="137" spans="2:12" ht="15.75" thickBot="1" x14ac:dyDescent="0.3">
      <c r="B137" s="139" t="s">
        <v>99</v>
      </c>
      <c r="C137" s="140"/>
      <c r="D137" s="140"/>
      <c r="E137" s="140"/>
      <c r="F137" s="140"/>
      <c r="G137" s="140"/>
      <c r="H137" s="140"/>
      <c r="I137" s="140"/>
      <c r="J137" s="140"/>
      <c r="K137" s="140"/>
      <c r="L137" s="141"/>
    </row>
    <row r="138" spans="2:12" ht="18.75" x14ac:dyDescent="0.3">
      <c r="B138" s="103" t="s">
        <v>100</v>
      </c>
      <c r="C138" s="142"/>
      <c r="D138" s="142"/>
      <c r="E138" s="142"/>
      <c r="F138" s="142"/>
      <c r="G138" s="142"/>
      <c r="H138" s="142"/>
      <c r="I138" s="142"/>
      <c r="J138" s="142"/>
      <c r="K138" s="142"/>
    </row>
    <row r="139" spans="2:12" ht="18.75" x14ac:dyDescent="0.25">
      <c r="B139" s="103" t="s">
        <v>101</v>
      </c>
      <c r="C139" s="103"/>
      <c r="D139" s="103"/>
      <c r="E139" s="103"/>
      <c r="F139" s="103"/>
      <c r="G139" s="103"/>
      <c r="H139" s="103"/>
      <c r="I139" s="103"/>
      <c r="J139" s="103"/>
      <c r="K139" s="103"/>
      <c r="L139" s="103"/>
    </row>
    <row r="140" spans="2:12" ht="21" x14ac:dyDescent="0.25">
      <c r="B140" s="143" t="s">
        <v>102</v>
      </c>
      <c r="C140" s="143"/>
      <c r="D140" s="143"/>
      <c r="E140" s="143"/>
      <c r="F140" s="144"/>
      <c r="G140" s="145"/>
      <c r="H140" s="146"/>
      <c r="I140" s="146"/>
      <c r="J140" s="146"/>
      <c r="K140" s="146"/>
      <c r="L140" s="146"/>
    </row>
    <row r="141" spans="2:12" ht="80.25" customHeight="1" x14ac:dyDescent="0.25">
      <c r="B141" s="147" t="s">
        <v>103</v>
      </c>
      <c r="C141" s="148"/>
      <c r="D141" s="148"/>
      <c r="E141" s="148"/>
      <c r="F141" s="148"/>
      <c r="G141" s="148"/>
      <c r="H141" s="148"/>
      <c r="I141" s="148"/>
      <c r="J141" s="148"/>
      <c r="K141" s="148"/>
      <c r="L141" s="149"/>
    </row>
    <row r="142" spans="2:12" ht="18.75" x14ac:dyDescent="0.25">
      <c r="B142" s="150" t="s">
        <v>104</v>
      </c>
      <c r="C142" s="151"/>
      <c r="D142" s="151"/>
      <c r="E142" s="151"/>
      <c r="F142" s="152"/>
      <c r="G142" s="153"/>
      <c r="H142" s="154"/>
      <c r="I142" s="154"/>
      <c r="J142" s="154"/>
      <c r="K142" s="154"/>
      <c r="L142" s="155"/>
    </row>
    <row r="143" spans="2:12" ht="18.75" x14ac:dyDescent="0.25">
      <c r="B143" s="156" t="s">
        <v>105</v>
      </c>
      <c r="C143" s="157"/>
      <c r="D143" s="157"/>
      <c r="E143" s="157"/>
      <c r="F143" s="158"/>
      <c r="G143" s="159" t="s">
        <v>106</v>
      </c>
      <c r="H143" s="160"/>
      <c r="I143" s="160"/>
      <c r="J143" s="160"/>
      <c r="K143" s="160"/>
      <c r="L143" s="161"/>
    </row>
    <row r="144" spans="2:12" ht="18.75" x14ac:dyDescent="0.25">
      <c r="B144" s="156" t="s">
        <v>107</v>
      </c>
      <c r="C144" s="157"/>
      <c r="D144" s="157"/>
      <c r="E144" s="157"/>
      <c r="F144" s="158"/>
      <c r="G144" s="162"/>
      <c r="H144" s="163"/>
      <c r="I144" s="163"/>
      <c r="J144" s="163"/>
      <c r="K144" s="163"/>
      <c r="L144" s="164"/>
    </row>
    <row r="145" spans="2:12" ht="24.75" customHeight="1" x14ac:dyDescent="0.25">
      <c r="B145" s="165" t="s">
        <v>108</v>
      </c>
      <c r="C145" s="166"/>
      <c r="D145" s="166"/>
      <c r="E145" s="166"/>
      <c r="F145" s="166"/>
      <c r="G145" s="166"/>
      <c r="H145" s="166"/>
      <c r="I145" s="166"/>
      <c r="J145" s="166"/>
      <c r="K145" s="166"/>
      <c r="L145" s="167"/>
    </row>
    <row r="146" spans="2:12" ht="19.5" thickBot="1" x14ac:dyDescent="0.3">
      <c r="B146" s="168" t="s">
        <v>109</v>
      </c>
      <c r="C146" s="169"/>
      <c r="D146" s="169"/>
      <c r="E146" s="169"/>
      <c r="F146" s="170"/>
      <c r="G146" s="171"/>
      <c r="H146" s="172"/>
      <c r="I146" s="172"/>
      <c r="J146" s="172"/>
      <c r="K146" s="172"/>
      <c r="L146" s="173"/>
    </row>
    <row r="147" spans="2:12" ht="21" x14ac:dyDescent="0.35">
      <c r="B147" s="174" t="s">
        <v>72</v>
      </c>
      <c r="C147" s="50"/>
      <c r="D147" s="50"/>
      <c r="E147" s="50"/>
      <c r="F147" s="175"/>
      <c r="G147" s="176"/>
      <c r="H147" s="176"/>
      <c r="I147" s="176"/>
      <c r="J147" s="176"/>
      <c r="K147" s="177"/>
      <c r="L147" s="178"/>
    </row>
    <row r="148" spans="2:12" ht="18.75" x14ac:dyDescent="0.3">
      <c r="B148" s="179" t="s">
        <v>110</v>
      </c>
      <c r="C148" s="180"/>
      <c r="D148" s="180"/>
      <c r="E148" s="180"/>
      <c r="F148" s="180"/>
      <c r="G148" s="180"/>
      <c r="H148" s="180"/>
      <c r="I148" s="180"/>
      <c r="J148" s="180"/>
      <c r="K148" s="180"/>
      <c r="L148" s="181"/>
    </row>
    <row r="149" spans="2:12" ht="18.75" x14ac:dyDescent="0.3">
      <c r="B149" s="179" t="s">
        <v>111</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112</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113</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114</v>
      </c>
      <c r="C155" s="193"/>
      <c r="D155" s="193"/>
      <c r="E155" s="193"/>
      <c r="F155" s="193"/>
      <c r="G155" s="193"/>
      <c r="H155" s="193"/>
      <c r="I155" s="193"/>
      <c r="J155" s="193"/>
      <c r="K155" s="193"/>
      <c r="L155" s="193"/>
    </row>
  </sheetData>
  <mergeCells count="60">
    <mergeCell ref="B155:L155"/>
    <mergeCell ref="F59:F89"/>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A41BA405-A608-4034-A219-E98A81A083EA}"/>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2023-08-08T19:04:40Z</cp:lastPrinted>
  <dcterms:created xsi:type="dcterms:W3CDTF">2023-08-08T19:03:43Z</dcterms:created>
  <dcterms:modified xsi:type="dcterms:W3CDTF">2023-08-08T19:05:47Z</dcterms:modified>
</cp:coreProperties>
</file>