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34  ADQUISICION DE PLANCHAS DE ACERO PARA LA SECCION DE MANTENIMIENTO MINA\"/>
    </mc:Choice>
  </mc:AlternateContent>
  <xr:revisionPtr revIDLastSave="0" documentId="8_{2163238F-ADF2-4936-8E4F-F9F9F0F1B062}" xr6:coauthVersionLast="47" xr6:coauthVersionMax="47" xr10:uidLastSave="{00000000-0000-0000-0000-000000000000}"/>
  <bookViews>
    <workbookView xWindow="-120" yWindow="-120" windowWidth="29040" windowHeight="15990" xr2:uid="{373853DB-6CEE-4EBF-BCA1-B5CAE9DFCC3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<sst xmlns="http://schemas.openxmlformats.org/spreadsheetml/2006/main" count="152" uniqueCount="98">
  <si>
    <t xml:space="preserve">Nº </t>
  </si>
  <si>
    <t>CD-334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</si>
  <si>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</si>
  <si>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</si>
  <si>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</si>
  <si>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</si>
  <si>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</si>
  <si>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</si>
  <si>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</si>
  <si>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</si>
  <si>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</si>
  <si>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</si>
  <si>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</si>
  <si>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</si>
  <si>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</si>
  <si>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CLQ-23-CD-334/2023 ADQUISICION DE PLANCHAS DE ACERO PARA LA SECCION DE MANTENIMIENTO MINA DE LA EMPRESA MINERA COLQUIRI (MODALIDAD DE CONTRATACION DIRECTA)</t>
  </si>
  <si>
    <t>Piezas</t>
  </si>
  <si>
    <t xml:space="preserve">Plancha de acero antidesgaste 500 HB, 2000 X 1000 X 32 mm </t>
  </si>
  <si>
    <t>CALIDAD PROPUESTA TECNICA Y COSTO (CALIDAD 35%, PROPUESTA TECNICA 35% Y COSTO 30%)</t>
  </si>
  <si>
    <t>Por Item</t>
  </si>
  <si>
    <t>CONDICIONES TECNICAS
Dureza promedio: 500 HB
Resistencia a la tracción: 1650 N/mm2
Límite de fluencia: 1300 N/mm2
Elongación:  8% transversal
Tenacidad:  ISO – V longitudinal 30/25 joule
Acero: ASTM  A36 
Límite de fluencia mínimo: 250 MPA (36000 PSI)
Resistencia a la tracción min.: 400 MPA (58000 PSI)
Resistencia a la tracción máx.: 550 MPA (80000 PSI)    
Plancha aleada de gran resistencia al desgaste por abrasión, impacto y deslizamiento.
Aplicación
•	Para elementos de movimiento de tierra, minerales y materiales abrasivos, construcción de cubo medidor en interior mina.
•	Soldadas que requieren alta resistencia y una buena tenacidad a bajas Temperaturas.
•	Plazo de entrega: 45 días calendario
•	Manuales: debe contar con ficha técnica
•	Lugar de entrega: Almacenes de la Empresa Minera Colquiri.
•	Garantía mínima de 1 año</t>
  </si>
  <si>
    <t>Plancha de acero antidesgaste 500 HB, 2000 X 1000 X 20 mm (3/4")</t>
  </si>
  <si>
    <t>(en blanco)</t>
  </si>
  <si>
    <t>Plancha de acero antidesgaste 500 HB, 2000 X 1000 X 16 mm (5/8")</t>
  </si>
  <si>
    <t>Plancha de acero antidesgaste 500 HB, 2000 X 1000 X 12 mm (1/2")</t>
  </si>
  <si>
    <t>Fecha lÍmite de presentaccion de propuestas</t>
  </si>
  <si>
    <t>16 de Agosto de 2023, Horas: 14:30</t>
  </si>
  <si>
    <t>Plancha de acero antidesgaste 500 HB, 2000 X 1000 X 10 mm (3/8")</t>
  </si>
  <si>
    <t>Plancha de acero antidesgaste 500 HB, 2000 X 1000 X 8 mm (5/16")</t>
  </si>
  <si>
    <t>Encargado de atender consultas</t>
  </si>
  <si>
    <t>Eddy Faz Pacheco</t>
  </si>
  <si>
    <t>e-mail:</t>
  </si>
  <si>
    <t>epacheco@colquiri.gob.bo</t>
  </si>
  <si>
    <t>Plancha de acero antidesgaste 500 HB, 2000 X 1000 X 6 mm (1/4")</t>
  </si>
  <si>
    <t>Plancha de acero antidesgaste 450 HB, 2000 X 1000 X 4 mm (5/32")</t>
  </si>
  <si>
    <t xml:space="preserve">PRESENTACIÓN DE PROPUESTA </t>
  </si>
  <si>
    <t>Plancha de Acero ASTM A36 de 5/32¨x1.0x2.0 m</t>
  </si>
  <si>
    <t>Plancha de Acero ASTM A36 de 1/4¨x1.0x2.0 m</t>
  </si>
  <si>
    <t>1.-IDENTIFICACION DEL PROPONENTE</t>
  </si>
  <si>
    <t>Plancha de Acero ASTM A36 de 5/16¨x1.0x2.0 m</t>
  </si>
  <si>
    <t>Plancha de Acero ASTM A36 de 5/8¨x1.0x2.0 m</t>
  </si>
  <si>
    <t xml:space="preserve">DATOS GENERALES DEL PROPONENTE </t>
  </si>
  <si>
    <t>Plancha de Acero ASTM A36 de 1 x1.0x2.0 m</t>
  </si>
  <si>
    <t>Plancha de Acero ASTM A36 de 1 1/4¨x1.0x2.0 m</t>
  </si>
  <si>
    <t>NOMBRE DE LA EMPRESA:</t>
  </si>
  <si>
    <t>Total general</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</si>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</sst>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59F8510-6592-4DD7-A133-F71ACFCC77D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75A82F8-0EA7-4FA0-A351-65E2CBE1FD2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D263D40-FC93-429A-85D5-98F04F8AEA5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A7E3123-3BE3-4F3B-AC34-F209002CBFC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FF39688A-A768-41EF-AEB1-99D9F32508F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B3921BD-2876-4C65-935E-8A9308B40A1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47389C5-A008-44FD-9CD5-1C19D8496A8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2A0D6BD-8091-4C82-AC2A-F54AD7F85E8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59D2F4C-3FD1-4E2F-AFEA-38B241C7713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9C0B725-B676-468A-BE7F-81BD6071572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E408329-2DA1-472E-9D71-0A575038507B}"/>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6E0A430-B1E1-4F86-967A-36F14B524B5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ABE67B4-2BD9-4E42-9E69-199D7B9E273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6A63608C-45F9-4A09-A4B0-8BFDABBE480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6471326-0701-468C-991F-109BBBCB066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D8865D3-1CD8-4149-AFCC-B5C8143E6BB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A9F0403-A15D-4F95-A3C5-AA79FA84D9E1}"/>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967607C-DE0A-446B-BF28-AF68A28B9F7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ADEE30D-73E0-4FF4-ADA4-D739BDAFE12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5DA8291-C773-41AF-9DE2-D3DAC1CDBE6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35416A6-8979-43B8-A915-EA188463454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C573A07-7000-4B0F-8E0C-823924AB8F6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8D4C7A2-DB81-4893-A47B-561A3C42444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1310E20-E2C5-4BEF-9594-2B86C9D257D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07C5872-35C0-410E-9477-4146A479869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4F729A5-96E8-41FE-9E32-9675274B534B}"/>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D8378E7-B256-4315-8E38-5CE61FD76E2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E14ADAB-593A-4057-A27A-A9234375AF38}"/>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6B266FE-36B7-4E7B-92FD-B950358599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46C610A7-75B4-4037-8545-6BE8670A70B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3063ED6E-7805-441B-8CFA-C97E1CE6F82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A59AD8A-9F32-4C7C-AF60-0BBCC561E05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5B566C3-CF98-4B09-ADE1-FEFC5BED1AB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B847C47-01E9-4687-8EA5-C251F3DA0A5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658A689-66AB-42AB-B1A8-E84F9542156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4F602767-30E6-4C55-B9E1-BFB03A4519B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A7D03BC-A8FB-45CE-89A5-F530D706616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79F4781-7B43-4878-A565-E96F52756B2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436172C9-5561-4FEE-A0E8-6131E759660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9C0BDCF-B0E3-4F81-9AFE-5E83DF12899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BA1D3B4-D17E-4955-AB2F-FAE4877F8D44}"/>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60137F7-46C2-430A-94CA-F4CB974BC87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E342DF0-0341-4E11-892E-B15B79D0D62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11D4CF8D-732D-4070-8B6C-1B65851B9A8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A8402FE-E190-492F-86D1-5567BCFF247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1A58E60-7C55-4534-9AB0-8E8AFA6DF22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46.637923032409" createdVersion="8" refreshedVersion="8" minRefreshableVersion="3" recordCount="8933" xr:uid="{83843098-E560-43FC-8B8E-34B84D851FF6}">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2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709"/>
    </cacheField>
    <cacheField name="SERV/BIEN/OBRA" numFmtId="0">
      <sharedItems containsBlank="1"/>
    </cacheField>
    <cacheField name="CONCEPTO" numFmtId="0">
      <sharedItems containsBlank="1" count="14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25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2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12T00:00:00"/>
    </cacheField>
    <cacheField name="FECHA DE CONFIRMACION" numFmtId="0">
      <sharedItems containsDate="1" containsBlank="1" containsMixedTypes="1" minDate="1900-01-10T05:50:04" maxDate="2023-08-0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1900-03-10T00:00:00"/>
    <m/>
    <m/>
    <s v="2974-2992"/>
    <s v="2069-2080"/>
    <m/>
    <m/>
    <n v="-7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1900-03-10T00:00:00"/>
    <m/>
    <m/>
    <s v="2974-2992"/>
    <s v="2069-2080"/>
    <m/>
    <m/>
    <n v="-70"/>
    <n v="0"/>
    <n v="0"/>
    <n v="0"/>
    <m/>
    <m/>
    <m/>
    <m/>
    <m/>
    <m/>
    <m/>
    <m/>
    <s v="L"/>
    <s v="NORMAL"/>
    <s v="OC"/>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d v="2023-06-15T00:00:00"/>
    <s v="IT/MINA-039/2023"/>
    <d v="2023-07-24T00:00:00"/>
    <s v="CD-213"/>
    <s v="CD-213-A"/>
    <s v="CD-213"/>
    <n v="279670"/>
    <s v="CD-213-A"/>
    <m/>
    <s v="HIDROSIS - WALTER LEONARDO GONZALES ASPIAZU"/>
    <m/>
    <n v="30"/>
    <n v="60"/>
    <m/>
    <d v="2023-06-05T00:00:00"/>
    <m/>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1900-02-28T00:00:00"/>
    <s v="AGOSTO"/>
    <s v="09/05/2434"/>
    <n v="125"/>
    <n v="2555"/>
    <n v="110"/>
    <d v="2024-07-15T00:00:00"/>
    <n v="19511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m/>
    <s v="GARTEC-BOLIVIA - ANDREA CECILIA ARCE LOAYZA"/>
    <m/>
    <n v="30"/>
    <n v="45"/>
    <m/>
    <d v="2023-06-05T00:00:00"/>
    <m/>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1900-02-13T00:00:00"/>
    <s v="SEPTIEMBRE"/>
    <s v="09/05/2435"/>
    <n v="125"/>
    <n v="2555"/>
    <n v="110"/>
    <d v="2024-07-16T00:00:00"/>
    <n v="19549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2"/>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6"/>
    <x v="6"/>
    <x v="63"/>
    <x v="0"/>
    <x v="1"/>
    <s v="22/06/2023"/>
    <s v="22/06/2023"/>
    <s v="14:30"/>
    <s v="15:00"/>
    <s v="EDMY LYDIA MAGNE GUTIERREZ"/>
    <s v="MARTIN DAVID TALLACAGUA POLOMINO"/>
    <s v="EDMY LIDYA MAGNE GUTIERREZ"/>
    <d v="2023-06-28T00:00:00"/>
    <s v="CMB/EMC/OCIV-ADQ/027/IT-027/2023"/>
    <d v="2023-07-14T00:00:00"/>
    <s v="CD-273"/>
    <s v="CD-273"/>
    <s v="CD-273"/>
    <n v="403763.52"/>
    <s v="CD-273"/>
    <m/>
    <s v="ISOLAMIENTOS TERMICOS SANTA CRUZ - ISOLCRUZ S.R.L."/>
    <m/>
    <n v="30"/>
    <m/>
    <m/>
    <d v="2023-06-17T00:00:00"/>
    <m/>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4"/>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5"/>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6"/>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7"/>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8"/>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9"/>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7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1900-03-30T00:00:00"/>
    <s v="FEBRERO"/>
    <s v="09/05/2476"/>
    <n v="125"/>
    <n v="2555"/>
    <n v="110"/>
    <d v="2024-08-26T00:00:00"/>
    <n v="21042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1900-03-30T00:00:00"/>
    <s v="FEBRERO"/>
    <s v="09/05/2476"/>
    <n v="125"/>
    <n v="2555"/>
    <n v="110"/>
    <d v="2024-08-26T00:00:00"/>
    <n v="21042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1"/>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2"/>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3"/>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4"/>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5"/>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6"/>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6"/>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7"/>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8"/>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9"/>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8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6"/>
    <x v="16"/>
    <x v="54"/>
    <x v="8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7"/>
    <x v="16"/>
    <x v="54"/>
    <x v="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8"/>
    <x v="2"/>
    <x v="56"/>
    <x v="81"/>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9"/>
    <x v="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40"/>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1"/>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2"/>
    <x v="10"/>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3"/>
    <x v="23"/>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4"/>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5"/>
    <x v="3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6"/>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7"/>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8"/>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9"/>
    <x v="8"/>
    <x v="56"/>
    <x v="82"/>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50"/>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1"/>
    <x v="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3"/>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4"/>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5"/>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6"/>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7"/>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8"/>
    <x v="2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9"/>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60"/>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1"/>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2"/>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3"/>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4"/>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5"/>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6"/>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7"/>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8"/>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9"/>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70"/>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1"/>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3"/>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4"/>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5"/>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6"/>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7"/>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8"/>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9"/>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80"/>
    <x v="45"/>
    <x v="56"/>
    <x v="83"/>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1"/>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2"/>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4"/>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5"/>
    <x v="4"/>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6"/>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7"/>
    <x v="11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8"/>
    <x v="7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9"/>
    <x v="8"/>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90"/>
    <x v="2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1"/>
    <x v="16"/>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8"/>
    <m/>
    <s v="COTIZACION"/>
    <s v="JUNIO"/>
    <d v="2023-06-05T00:00:00"/>
    <s v="C-3-EDDY FAZ PACHECO"/>
    <n v="34800"/>
    <s v="HERRAMIENTAS MENORES"/>
    <s v="INGENIERIA Y PLANIFICACION"/>
    <s v="NESTOR ROMAY CANAZA"/>
    <s v="CMB/EMC/ING-PLA/0088/2023"/>
    <d v="2023-06-07T00:00:00"/>
    <m/>
    <n v="550"/>
    <s v="BIEN"/>
    <x v="105"/>
    <n v="104670"/>
    <x v="1"/>
    <x v="892"/>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s v=" "/>
    <m/>
    <m/>
    <m/>
    <m/>
    <m/>
    <m/>
    <m/>
    <m/>
    <m/>
    <m/>
    <m/>
    <m/>
    <m/>
    <m/>
    <m/>
    <m/>
    <m/>
    <m/>
    <m/>
    <m/>
    <m/>
    <m/>
    <m/>
    <m/>
    <m/>
    <m/>
    <m/>
    <m/>
    <m/>
    <m/>
    <m/>
    <m/>
    <m/>
    <m/>
    <m/>
    <m/>
    <m/>
    <m/>
    <m/>
    <m/>
  </r>
  <r>
    <x v="1"/>
    <x v="138"/>
    <m/>
    <m/>
    <m/>
    <m/>
    <m/>
    <m/>
    <m/>
    <m/>
    <m/>
    <m/>
    <m/>
    <m/>
    <m/>
    <m/>
    <x v="137"/>
    <m/>
    <x v="61"/>
    <x v="38"/>
    <x v="46"/>
    <x v="20"/>
    <x v="0"/>
    <x v="13"/>
    <x v="5"/>
    <m/>
    <m/>
    <m/>
    <m/>
    <m/>
    <m/>
    <m/>
    <m/>
    <m/>
    <m/>
    <m/>
    <m/>
    <m/>
    <m/>
    <m/>
    <m/>
    <m/>
    <m/>
    <m/>
    <m/>
    <m/>
    <m/>
    <m/>
    <m/>
    <m/>
    <m/>
    <m/>
    <m/>
    <m/>
    <m/>
    <s v=" "/>
    <m/>
    <m/>
    <m/>
    <m/>
    <m/>
    <m/>
    <m/>
    <m/>
    <m/>
    <m/>
    <m/>
    <m/>
    <m/>
    <m/>
    <m/>
    <m/>
    <m/>
    <m/>
    <m/>
    <m/>
    <m/>
    <m/>
    <m/>
    <m/>
    <m/>
    <m/>
    <m/>
    <m/>
    <m/>
    <m/>
    <m/>
    <m/>
    <m/>
    <m/>
    <m/>
    <m/>
    <m/>
    <m/>
    <m/>
    <m/>
  </r>
  <r>
    <x v="1"/>
    <x v="138"/>
    <m/>
    <m/>
    <m/>
    <m/>
    <m/>
    <m/>
    <m/>
    <m/>
    <m/>
    <m/>
    <m/>
    <m/>
    <m/>
    <m/>
    <x v="137"/>
    <m/>
    <x v="61"/>
    <x v="38"/>
    <x v="46"/>
    <x v="20"/>
    <x v="0"/>
    <x v="13"/>
    <x v="5"/>
    <m/>
    <m/>
    <m/>
    <m/>
    <m/>
    <m/>
    <m/>
    <m/>
    <m/>
    <m/>
    <m/>
    <m/>
    <m/>
    <m/>
    <m/>
    <m/>
    <m/>
    <m/>
    <m/>
    <m/>
    <m/>
    <m/>
    <m/>
    <m/>
    <m/>
    <m/>
    <m/>
    <m/>
    <m/>
    <m/>
    <s v=" "/>
    <m/>
    <m/>
    <m/>
    <m/>
    <m/>
    <m/>
    <m/>
    <m/>
    <m/>
    <m/>
    <m/>
    <m/>
    <m/>
    <m/>
    <m/>
    <m/>
    <m/>
    <m/>
    <m/>
    <m/>
    <m/>
    <m/>
    <m/>
    <m/>
    <m/>
    <m/>
    <m/>
    <m/>
    <m/>
    <m/>
    <m/>
    <m/>
    <m/>
    <m/>
    <m/>
    <m/>
    <m/>
    <m/>
    <m/>
    <m/>
  </r>
  <r>
    <x v="1"/>
    <x v="138"/>
    <m/>
    <m/>
    <m/>
    <m/>
    <m/>
    <m/>
    <m/>
    <m/>
    <m/>
    <m/>
    <m/>
    <m/>
    <m/>
    <m/>
    <x v="137"/>
    <m/>
    <x v="61"/>
    <x v="38"/>
    <x v="46"/>
    <x v="20"/>
    <x v="0"/>
    <x v="13"/>
    <x v="5"/>
    <m/>
    <m/>
    <m/>
    <m/>
    <m/>
    <m/>
    <m/>
    <m/>
    <m/>
    <m/>
    <m/>
    <m/>
    <m/>
    <m/>
    <m/>
    <m/>
    <m/>
    <m/>
    <m/>
    <m/>
    <m/>
    <m/>
    <m/>
    <m/>
    <m/>
    <m/>
    <m/>
    <m/>
    <m/>
    <m/>
    <s v=" "/>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s v="                                                                                                                                                                                                                                                                                                                                                                                                                                                                                                                                                                                                                                                                                                                                                                                         "/>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s v="                                                  "/>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n v="7.4753699999999998"/>
    <n v="0"/>
    <m/>
    <m/>
    <m/>
    <m/>
    <m/>
    <m/>
    <m/>
    <m/>
    <m/>
    <m/>
    <m/>
    <m/>
    <m/>
    <m/>
    <m/>
    <m/>
    <m/>
    <m/>
    <m/>
    <m/>
    <m/>
    <m/>
    <m/>
    <m/>
    <m/>
    <m/>
    <m/>
    <m/>
    <m/>
    <m/>
    <m/>
    <m/>
    <m/>
    <m/>
    <m/>
  </r>
  <r>
    <x v="0"/>
    <x v="138"/>
    <m/>
    <m/>
    <m/>
    <m/>
    <m/>
    <m/>
    <m/>
    <m/>
    <m/>
    <m/>
    <m/>
    <m/>
    <m/>
    <m/>
    <x v="137"/>
    <m/>
    <x v="61"/>
    <x v="38"/>
    <x v="46"/>
    <x v="20"/>
    <x v="0"/>
    <x v="13"/>
    <x v="5"/>
    <m/>
    <m/>
    <m/>
    <m/>
    <m/>
    <m/>
    <m/>
    <m/>
    <m/>
    <m/>
    <m/>
    <m/>
    <m/>
    <m/>
    <m/>
    <m/>
    <m/>
    <m/>
    <m/>
    <m/>
    <m/>
    <m/>
    <m/>
    <m/>
    <m/>
    <m/>
    <m/>
    <m/>
    <m/>
    <m/>
    <m/>
    <m/>
    <m/>
    <m/>
    <m/>
    <n v="0"/>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0"/>
    <x v="138"/>
    <m/>
    <m/>
    <m/>
    <m/>
    <m/>
    <m/>
    <m/>
    <m/>
    <m/>
    <m/>
    <m/>
    <m/>
    <m/>
    <m/>
    <x v="137"/>
    <m/>
    <x v="61"/>
    <x v="38"/>
    <x v="46"/>
    <x v="20"/>
    <x v="0"/>
    <x v="13"/>
    <x v="5"/>
    <m/>
    <m/>
    <m/>
    <m/>
    <m/>
    <m/>
    <m/>
    <m/>
    <m/>
    <m/>
    <m/>
    <m/>
    <m/>
    <m/>
    <m/>
    <m/>
    <m/>
    <m/>
    <m/>
    <m/>
    <m/>
    <m/>
    <m/>
    <m/>
    <m/>
    <m/>
    <m/>
    <m/>
    <m/>
    <m/>
    <m/>
    <m/>
    <m/>
    <m/>
    <m/>
    <m/>
    <m/>
    <m/>
    <m/>
    <m/>
    <m/>
    <m/>
    <m/>
    <m/>
    <m/>
    <m/>
    <m/>
    <m/>
    <m/>
    <m/>
    <m/>
    <m/>
    <m/>
    <m/>
    <m/>
    <m/>
    <m/>
    <m/>
    <m/>
    <m/>
    <m/>
    <m/>
    <m/>
    <m/>
    <m/>
    <m/>
    <m/>
    <m/>
    <m/>
    <m/>
    <m/>
  </r>
  <r>
    <x v="1"/>
    <x v="138"/>
    <m/>
    <m/>
    <m/>
    <m/>
    <m/>
    <m/>
    <m/>
    <m/>
    <m/>
    <m/>
    <m/>
    <m/>
    <m/>
    <m/>
    <x v="137"/>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D3FBCF-A8C2-40FA-8307-BBF16CDC55DA}" name="Tabla dinámica1" cacheId="8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9"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7">
        <item x="13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7"/>
        <item x="100"/>
        <item m="1" x="165"/>
        <item m="1" x="168"/>
        <item m="1" x="171"/>
        <item m="1" x="173"/>
        <item m="1" x="174"/>
        <item m="1" x="146"/>
        <item m="1" x="148"/>
        <item m="1" x="151"/>
        <item x="101"/>
        <item m="1" x="158"/>
        <item m="1" x="160"/>
        <item m="1" x="162"/>
        <item x="104"/>
        <item x="105"/>
        <item m="1" x="185"/>
        <item m="1" x="141"/>
        <item m="1" x="144"/>
        <item m="1" x="145"/>
        <item m="1" x="147"/>
        <item m="1" x="149"/>
        <item m="1" x="152"/>
        <item m="1" x="154"/>
        <item m="1" x="156"/>
        <item m="1" x="159"/>
        <item x="106"/>
        <item x="110"/>
        <item m="1" x="181"/>
        <item m="1" x="183"/>
        <item m="1" x="139"/>
        <item m="1" x="142"/>
        <item x="107"/>
        <item x="108"/>
        <item x="109"/>
        <item m="1" x="150"/>
        <item m="1" x="175"/>
        <item m="1" x="176"/>
        <item m="1" x="177"/>
        <item x="111"/>
        <item x="112"/>
        <item m="1" x="179"/>
        <item m="1" x="182"/>
        <item m="1" x="184"/>
        <item m="1" x="140"/>
        <item m="1" x="143"/>
        <item m="1" x="166"/>
        <item m="1" x="169"/>
        <item m="1" x="172"/>
        <item x="113"/>
        <item x="114"/>
        <item x="115"/>
        <item m="1" x="178"/>
        <item x="120"/>
        <item x="116"/>
        <item m="1" x="180"/>
        <item x="121"/>
        <item m="1" x="161"/>
        <item m="1" x="163"/>
        <item m="1" x="164"/>
        <item m="1" x="167"/>
        <item m="1" x="170"/>
        <item x="69"/>
        <item x="46"/>
        <item m="1" x="155"/>
        <item m="1" x="153"/>
        <item x="102"/>
        <item x="103"/>
        <item x="49"/>
        <item x="117"/>
        <item x="118"/>
        <item x="119"/>
        <item x="122"/>
        <item x="123"/>
        <item x="124"/>
        <item x="125"/>
        <item x="126"/>
        <item x="127"/>
        <item x="128"/>
        <item x="129"/>
        <item x="130"/>
        <item x="131"/>
        <item x="132"/>
        <item x="133"/>
        <item x="134"/>
        <item x="135"/>
        <item x="136"/>
        <item x="13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6">
        <item x="13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42"/>
        <item x="54"/>
        <item x="55"/>
        <item x="56"/>
        <item x="57"/>
        <item x="58"/>
        <item m="1" x="141"/>
        <item x="60"/>
        <item x="61"/>
        <item x="62"/>
        <item x="63"/>
        <item x="64"/>
        <item m="1" x="138"/>
        <item x="66"/>
        <item x="69"/>
        <item x="70"/>
        <item x="71"/>
        <item x="72"/>
        <item x="73"/>
        <item m="1" x="140"/>
        <item x="75"/>
        <item x="76"/>
        <item x="77"/>
        <item x="78"/>
        <item m="1" x="144"/>
        <item x="80"/>
        <item x="81"/>
        <item x="82"/>
        <item x="83"/>
        <item m="1" x="139"/>
        <item x="85"/>
        <item x="67"/>
        <item x="86"/>
        <item x="87"/>
        <item x="88"/>
        <item x="89"/>
        <item x="90"/>
        <item x="91"/>
        <item x="92"/>
        <item x="93"/>
        <item x="94"/>
        <item x="95"/>
        <item x="96"/>
        <item x="97"/>
        <item sd="0" x="98"/>
        <item x="68"/>
        <item x="99"/>
        <item x="100"/>
        <item x="84"/>
        <item m="1" x="143"/>
        <item x="45"/>
        <item x="101"/>
        <item x="102"/>
        <item x="103"/>
        <item x="104"/>
        <item x="48"/>
        <item x="65"/>
        <item x="105"/>
        <item x="106"/>
        <item x="107"/>
        <item x="108"/>
        <item x="109"/>
        <item x="110"/>
        <item x="74"/>
        <item m="1" x="145"/>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25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987"/>
        <item m="1" x="1054"/>
        <item m="1" x="1125"/>
        <item m="1" x="960"/>
        <item m="1" x="1212"/>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04"/>
        <item m="1" x="1176"/>
        <item m="1" x="1235"/>
        <item x="299"/>
        <item m="1" x="1126"/>
        <item m="1" x="1005"/>
        <item m="1" x="974"/>
        <item m="1" x="1081"/>
        <item m="1" x="999"/>
        <item m="1" x="1086"/>
        <item m="1" x="966"/>
        <item m="1" x="903"/>
        <item m="1" x="911"/>
        <item m="1" x="950"/>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971"/>
        <item m="1" x="1135"/>
        <item m="1" x="1041"/>
        <item m="1" x="1055"/>
        <item m="1" x="1214"/>
        <item m="1" x="975"/>
        <item m="1" x="1035"/>
        <item m="1" x="1007"/>
        <item m="1" x="995"/>
        <item m="1" x="1194"/>
        <item m="1" x="1039"/>
        <item m="1" x="1132"/>
        <item m="1" x="943"/>
        <item m="1" x="934"/>
        <item m="1" x="906"/>
        <item m="1" x="952"/>
        <item m="1" x="1008"/>
        <item m="1" x="980"/>
        <item m="1" x="1049"/>
        <item m="1" x="1048"/>
        <item m="1" x="1047"/>
        <item m="1" x="1045"/>
        <item m="1" x="1150"/>
        <item m="1" x="961"/>
        <item m="1" x="1087"/>
        <item m="1" x="1146"/>
        <item m="1" x="1136"/>
        <item m="1" x="1233"/>
        <item m="1" x="1059"/>
        <item m="1" x="1051"/>
        <item m="1" x="1236"/>
        <item m="1" x="955"/>
        <item m="1" x="1156"/>
        <item m="1" x="1218"/>
        <item m="1" x="1128"/>
        <item m="1" x="1034"/>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3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22"/>
        <item m="1" x="1226"/>
        <item m="1" x="1141"/>
        <item m="1" x="1114"/>
        <item m="1" x="1036"/>
        <item m="1" x="1082"/>
        <item m="1" x="1182"/>
        <item m="1" x="1181"/>
        <item m="1" x="1180"/>
        <item m="1" x="988"/>
        <item x="242"/>
        <item x="243"/>
        <item x="244"/>
        <item x="245"/>
        <item x="246"/>
        <item x="382"/>
        <item x="383"/>
        <item x="384"/>
        <item x="385"/>
        <item x="386"/>
        <item m="1" x="1019"/>
        <item m="1" x="1171"/>
        <item m="1" x="1252"/>
        <item m="1" x="1002"/>
        <item m="1" x="1111"/>
        <item m="1" x="1069"/>
        <item x="459"/>
        <item m="1" x="1205"/>
        <item x="289"/>
        <item x="290"/>
        <item x="305"/>
        <item x="306"/>
        <item m="1" x="994"/>
        <item m="1" x="1062"/>
        <item m="1" x="993"/>
        <item m="1" x="1152"/>
        <item m="1" x="1164"/>
        <item m="1" x="1023"/>
        <item m="1" x="1190"/>
        <item m="1" x="1191"/>
        <item m="1" x="1024"/>
        <item m="1" x="1158"/>
        <item m="1" x="1153"/>
        <item m="1" x="1159"/>
        <item m="1" x="1157"/>
        <item m="1" x="936"/>
        <item m="1" x="937"/>
        <item m="1" x="1249"/>
        <item m="1" x="1148"/>
        <item m="1" x="1149"/>
        <item m="1" x="1040"/>
        <item m="1" x="1091"/>
        <item m="1" x="1186"/>
        <item m="1" x="1209"/>
        <item m="1" x="1248"/>
        <item m="1" x="895"/>
        <item m="1" x="1116"/>
        <item m="1" x="1178"/>
        <item m="1" x="1117"/>
        <item m="1" x="978"/>
        <item m="1" x="1079"/>
        <item m="1" x="1121"/>
        <item m="1" x="1110"/>
        <item m="1" x="896"/>
        <item m="1" x="1189"/>
        <item m="1" x="1006"/>
        <item m="1" x="1142"/>
        <item m="1" x="948"/>
        <item m="1" x="1144"/>
        <item m="1" x="946"/>
        <item m="1" x="997"/>
        <item m="1" x="1058"/>
        <item m="1" x="905"/>
        <item m="1" x="935"/>
        <item m="1" x="1072"/>
        <item m="1" x="1238"/>
        <item m="1" x="959"/>
        <item m="1" x="909"/>
        <item x="505"/>
        <item m="1" x="1247"/>
        <item x="506"/>
        <item x="507"/>
        <item x="508"/>
        <item x="509"/>
        <item m="1" x="1174"/>
        <item m="1" x="1065"/>
        <item m="1" x="1096"/>
        <item x="514"/>
        <item x="515"/>
        <item x="516"/>
        <item x="517"/>
        <item x="518"/>
        <item x="519"/>
        <item m="1" x="1084"/>
        <item x="521"/>
        <item m="1" x="985"/>
        <item x="523"/>
        <item x="524"/>
        <item x="525"/>
        <item x="526"/>
        <item x="527"/>
        <item x="528"/>
        <item x="223"/>
        <item x="224"/>
        <item m="1" x="1198"/>
        <item m="1" x="1199"/>
        <item m="1" x="1200"/>
        <item m="1" x="1201"/>
        <item m="1" x="1202"/>
        <item m="1" x="964"/>
        <item m="1" x="990"/>
        <item m="1" x="965"/>
        <item m="1" x="976"/>
        <item m="1" x="1231"/>
        <item m="1" x="1234"/>
        <item m="1" x="1243"/>
        <item m="1" x="893"/>
        <item m="1" x="902"/>
        <item m="1" x="908"/>
        <item m="1" x="923"/>
        <item m="1" x="945"/>
        <item m="1" x="1179"/>
        <item m="1" x="1167"/>
        <item m="1" x="1154"/>
        <item m="1" x="1140"/>
        <item m="1" x="1133"/>
        <item m="1" x="956"/>
        <item m="1" x="1127"/>
        <item m="1" x="949"/>
        <item m="1" x="1123"/>
        <item m="1" x="944"/>
        <item m="1" x="940"/>
        <item m="1" x="977"/>
        <item m="1" x="979"/>
        <item m="1" x="983"/>
        <item m="1" x="1124"/>
        <item m="1" x="1053"/>
        <item m="1" x="1165"/>
        <item m="1" x="1130"/>
        <item m="1" x="1030"/>
        <item m="1" x="939"/>
        <item m="1" x="1195"/>
        <item m="1" x="1184"/>
        <item m="1" x="1183"/>
        <item m="1" x="1113"/>
        <item m="1" x="1109"/>
        <item m="1" x="1138"/>
        <item m="1" x="1188"/>
        <item m="1" x="1187"/>
        <item m="1" x="1208"/>
        <item m="1" x="1001"/>
        <item m="1" x="1115"/>
        <item m="1" x="1220"/>
        <item m="1" x="989"/>
        <item m="1" x="1074"/>
        <item m="1" x="1080"/>
        <item m="1" x="951"/>
        <item m="1" x="1230"/>
        <item m="1" x="1250"/>
        <item m="1" x="1063"/>
        <item m="1" x="1225"/>
        <item m="1" x="1043"/>
        <item m="1" x="1067"/>
        <item m="1" x="1217"/>
        <item m="1" x="991"/>
        <item m="1" x="969"/>
        <item m="1" x="962"/>
        <item m="1" x="1112"/>
        <item m="1" x="1170"/>
        <item m="1" x="894"/>
        <item m="1" x="904"/>
        <item m="1" x="925"/>
        <item m="1" x="996"/>
        <item m="1" x="1038"/>
        <item m="1" x="963"/>
        <item m="1" x="1071"/>
        <item m="1" x="1119"/>
        <item m="1" x="1222"/>
        <item m="1" x="1237"/>
        <item m="1" x="898"/>
        <item m="1" x="1147"/>
        <item m="1" x="1155"/>
        <item m="1" x="1216"/>
        <item x="221"/>
        <item x="293"/>
        <item x="346"/>
        <item x="347"/>
        <item x="348"/>
        <item m="1" x="1161"/>
        <item m="1" x="1056"/>
        <item m="1" x="1151"/>
        <item m="1" x="1095"/>
        <item m="1" x="1145"/>
        <item m="1" x="1139"/>
        <item m="1" x="1172"/>
        <item m="1" x="1163"/>
        <item m="1" x="1097"/>
        <item m="1" x="1241"/>
        <item m="1" x="1075"/>
        <item m="1" x="926"/>
        <item m="1" x="927"/>
        <item m="1" x="928"/>
        <item m="1" x="929"/>
        <item m="1" x="931"/>
        <item m="1" x="1021"/>
        <item m="1" x="1022"/>
        <item m="1" x="1025"/>
        <item m="1" x="1026"/>
        <item m="1" x="1027"/>
        <item m="1" x="1028"/>
        <item m="1" x="1029"/>
        <item m="1" x="1031"/>
        <item m="1" x="1032"/>
        <item m="1" x="1033"/>
        <item m="1" x="1098"/>
        <item m="1" x="1099"/>
        <item m="1" x="1100"/>
        <item m="1" x="1101"/>
        <item m="1" x="1102"/>
        <item m="1" x="1103"/>
        <item m="1" x="1104"/>
        <item m="1" x="1106"/>
        <item m="1" x="1107"/>
        <item m="1" x="1108"/>
        <item m="1" x="1192"/>
        <item m="1" x="1193"/>
        <item m="1" x="1196"/>
        <item m="1" x="1197"/>
        <item m="1" x="1203"/>
        <item m="1" x="1204"/>
        <item m="1" x="1206"/>
        <item m="1" x="1207"/>
        <item m="1" x="1210"/>
        <item m="1" x="1211"/>
        <item m="1" x="912"/>
        <item m="1" x="914"/>
        <item m="1" x="915"/>
        <item m="1" x="916"/>
        <item m="1" x="917"/>
        <item m="1" x="918"/>
        <item m="1" x="919"/>
        <item m="1" x="921"/>
        <item m="1" x="922"/>
        <item m="1" x="924"/>
        <item m="1" x="1009"/>
        <item m="1" x="1010"/>
        <item m="1" x="1011"/>
        <item m="1" x="1012"/>
        <item m="1" x="1013"/>
        <item m="1" x="1015"/>
        <item m="1" x="1016"/>
        <item m="1" x="1017"/>
        <item m="1" x="1018"/>
        <item m="1" x="1020"/>
        <item m="1" x="1088"/>
        <item m="1" x="1089"/>
        <item m="1" x="1090"/>
        <item m="1" x="1092"/>
        <item m="1" x="1093"/>
        <item m="1" x="1094"/>
        <item m="1" x="1221"/>
        <item m="1" x="1251"/>
        <item m="1" x="1000"/>
        <item m="1" x="1223"/>
        <item m="1" x="973"/>
        <item m="1" x="984"/>
        <item m="1" x="1215"/>
        <item m="1" x="907"/>
        <item m="1" x="1160"/>
        <item m="1" x="1229"/>
        <item m="1" x="900"/>
        <item m="1" x="1244"/>
        <item m="1" x="982"/>
        <item m="1" x="1232"/>
        <item m="1" x="1066"/>
        <item m="1" x="1061"/>
        <item m="1" x="1105"/>
        <item m="1" x="1060"/>
        <item m="1" x="1228"/>
        <item m="1" x="1245"/>
        <item m="1" x="1213"/>
        <item m="1" x="933"/>
        <item m="1" x="1246"/>
        <item m="1" x="1185"/>
        <item m="1" x="1175"/>
        <item m="1" x="1177"/>
        <item m="1" x="958"/>
        <item m="1" x="1077"/>
        <item m="1" x="942"/>
        <item m="1" x="930"/>
        <item m="1" x="981"/>
        <item m="1" x="897"/>
        <item m="1" x="1046"/>
        <item m="1" x="1044"/>
        <item m="1" x="901"/>
        <item m="1" x="957"/>
        <item m="1" x="1120"/>
        <item m="1" x="1239"/>
        <item m="1" x="1166"/>
        <item x="226"/>
        <item x="232"/>
        <item m="1" x="1162"/>
        <item m="1" x="1042"/>
        <item m="1" x="941"/>
        <item m="1" x="1073"/>
        <item m="1" x="1219"/>
        <item m="1" x="1137"/>
        <item m="1" x="913"/>
        <item m="1" x="1014"/>
        <item m="1" x="968"/>
        <item m="1" x="954"/>
        <item m="1" x="1070"/>
        <item m="1" x="1168"/>
        <item m="1" x="970"/>
        <item m="1" x="953"/>
        <item m="1" x="932"/>
        <item m="1" x="1173"/>
        <item m="1" x="938"/>
        <item m="1" x="1003"/>
        <item m="1" x="947"/>
        <item m="1" x="998"/>
        <item m="1" x="1118"/>
        <item m="1" x="1050"/>
        <item m="1" x="1242"/>
        <item m="1" x="1078"/>
        <item m="1" x="1076"/>
        <item m="1" x="1143"/>
        <item m="1" x="910"/>
        <item m="1" x="986"/>
        <item m="1" x="1129"/>
        <item m="1" x="920"/>
        <item m="1" x="1057"/>
        <item m="1" x="1064"/>
        <item m="1" x="1068"/>
        <item m="1" x="899"/>
        <item x="235"/>
        <item x="236"/>
        <item x="237"/>
        <item x="238"/>
        <item x="239"/>
        <item m="1" x="1131"/>
        <item m="1" x="1169"/>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992"/>
        <item x="892"/>
        <item x="651"/>
        <item m="1" x="1224"/>
        <item m="1" x="967"/>
        <item m="1" x="1085"/>
        <item m="1" x="1227"/>
        <item x="656"/>
        <item m="1" x="1052"/>
        <item m="1" x="1134"/>
        <item x="291"/>
        <item x="292"/>
        <item x="349"/>
        <item x="442"/>
        <item x="560"/>
        <item x="561"/>
        <item x="562"/>
        <item x="563"/>
        <item x="564"/>
        <item x="565"/>
        <item x="566"/>
        <item x="567"/>
        <item x="568"/>
        <item x="569"/>
        <item x="570"/>
        <item x="571"/>
        <item x="572"/>
        <item x="573"/>
        <item x="574"/>
        <item m="1" x="1083"/>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240"/>
        <item m="1" x="972"/>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s>
    </pivotField>
    <pivotField axis="axisRow" compact="0" outline="0" showAll="0" defaultSubtotal="0">
      <items count="172">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3"/>
        <item m="1" x="134"/>
        <item m="1" x="117"/>
        <item m="1" x="158"/>
        <item m="1" x="139"/>
        <item m="1" x="122"/>
        <item m="1" x="162"/>
        <item m="1" x="143"/>
        <item x="100"/>
        <item m="1" x="166"/>
        <item m="1" x="147"/>
        <item m="1" x="129"/>
        <item m="1" x="169"/>
        <item m="1" x="151"/>
        <item m="1" x="115"/>
        <item m="1" x="156"/>
        <item m="1" x="137"/>
        <item m="1" x="120"/>
        <item m="1" x="160"/>
        <item m="1" x="141"/>
        <item m="1" x="124"/>
        <item m="1" x="164"/>
        <item m="1" x="145"/>
        <item m="1" x="127"/>
        <item m="1" x="167"/>
        <item m="1" x="149"/>
        <item m="1" x="131"/>
        <item m="1" x="154"/>
        <item m="1" x="135"/>
        <item m="1" x="118"/>
        <item m="1" x="159"/>
        <item m="1" x="140"/>
        <item m="1" x="123"/>
        <item m="1" x="163"/>
        <item m="1" x="144"/>
        <item m="1" x="126"/>
        <item m="1" x="148"/>
        <item m="1" x="130"/>
        <item m="1" x="170"/>
        <item m="1" x="152"/>
        <item m="1" x="133"/>
        <item m="1" x="116"/>
        <item m="1" x="157"/>
        <item m="1" x="138"/>
        <item m="1" x="121"/>
        <item m="1" x="161"/>
        <item m="1" x="142"/>
        <item m="1" x="125"/>
        <item m="1" x="165"/>
        <item m="1" x="146"/>
        <item m="1" x="128"/>
        <item m="1" x="168"/>
        <item m="1" x="150"/>
        <item m="1" x="132"/>
        <item m="1" x="114"/>
        <item m="1" x="155"/>
        <item m="1" x="136"/>
        <item m="1" x="119"/>
        <item x="96"/>
        <item x="67"/>
        <item x="71"/>
        <item x="97"/>
        <item x="99"/>
        <item m="1" x="171"/>
        <item x="101"/>
        <item x="102"/>
        <item x="103"/>
        <item x="104"/>
        <item x="105"/>
        <item x="106"/>
        <item x="107"/>
        <item x="108"/>
        <item x="109"/>
        <item x="110"/>
        <item x="111"/>
        <item x="112"/>
        <item x="113"/>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0">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6"/>
        <item x="37"/>
        <item x="38"/>
        <item x="39"/>
        <item x="40"/>
        <item x="41"/>
        <item m="1" x="98"/>
        <item x="42"/>
        <item x="43"/>
        <item m="1" x="91"/>
        <item m="1" x="84"/>
        <item m="1" x="85"/>
        <item x="45"/>
        <item m="1" x="89"/>
        <item x="47"/>
        <item x="48"/>
        <item x="49"/>
        <item m="1" x="94"/>
        <item m="1" x="92"/>
        <item x="50"/>
        <item x="51"/>
        <item x="52"/>
        <item x="53"/>
        <item x="54"/>
        <item x="55"/>
        <item x="56"/>
        <item x="57"/>
        <item x="58"/>
        <item m="1" x="88"/>
        <item m="1" x="87"/>
        <item x="59"/>
        <item x="27"/>
        <item m="1" x="96"/>
        <item x="60"/>
        <item x="61"/>
        <item m="1" x="93"/>
        <item x="29"/>
        <item m="1" x="95"/>
        <item m="1" x="90"/>
        <item x="62"/>
        <item m="1" x="97"/>
        <item x="63"/>
        <item x="44"/>
        <item x="64"/>
        <item x="65"/>
        <item x="66"/>
        <item x="67"/>
        <item x="68"/>
        <item x="69"/>
        <item x="70"/>
        <item x="71"/>
        <item x="36"/>
        <item x="46"/>
        <item x="72"/>
        <item x="73"/>
        <item x="74"/>
        <item x="75"/>
        <item x="76"/>
        <item x="77"/>
        <item x="78"/>
        <item x="79"/>
        <item x="80"/>
        <item x="81"/>
        <item x="82"/>
        <item x="8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5">
    <i>
      <x v="145"/>
      <x/>
      <x v="2"/>
      <x v="56"/>
      <x v="1241"/>
      <x v="12"/>
      <x/>
      <x v="98"/>
    </i>
    <i r="1">
      <x v="1"/>
      <x v="1"/>
      <x v="56"/>
      <x v="1242"/>
      <x v="12"/>
      <x/>
      <x/>
    </i>
    <i r="1">
      <x v="2"/>
      <x v="1"/>
      <x v="56"/>
      <x v="1243"/>
      <x v="12"/>
      <x/>
      <x/>
    </i>
    <i r="1">
      <x v="3"/>
      <x v="3"/>
      <x v="56"/>
      <x v="1244"/>
      <x v="12"/>
      <x/>
      <x/>
    </i>
    <i r="1">
      <x v="4"/>
      <x v="10"/>
      <x v="56"/>
      <x v="1245"/>
      <x v="12"/>
      <x/>
      <x/>
    </i>
    <i r="1">
      <x v="5"/>
      <x v="15"/>
      <x v="56"/>
      <x v="211"/>
      <x v="12"/>
      <x/>
      <x/>
    </i>
    <i r="1">
      <x v="6"/>
      <x v="7"/>
      <x v="56"/>
      <x v="1246"/>
      <x v="12"/>
      <x/>
      <x/>
    </i>
    <i r="1">
      <x v="7"/>
      <x v="3"/>
      <x v="56"/>
      <x v="212"/>
      <x v="12"/>
      <x/>
      <x/>
    </i>
    <i r="1">
      <x v="8"/>
      <x v="10"/>
      <x v="56"/>
      <x v="1247"/>
      <x v="12"/>
      <x/>
      <x/>
    </i>
    <i r="1">
      <x v="9"/>
      <x v="171"/>
      <x v="56"/>
      <x v="1248"/>
      <x v="12"/>
      <x/>
      <x/>
    </i>
    <i r="1">
      <x v="10"/>
      <x v="14"/>
      <x v="56"/>
      <x v="1249"/>
      <x v="12"/>
      <x/>
      <x/>
    </i>
    <i r="1">
      <x v="11"/>
      <x v="5"/>
      <x v="56"/>
      <x v="1250"/>
      <x v="12"/>
      <x/>
      <x/>
    </i>
    <i r="1">
      <x v="12"/>
      <x v="4"/>
      <x v="56"/>
      <x v="1251"/>
      <x v="12"/>
      <x/>
      <x/>
    </i>
    <i r="1">
      <x v="13"/>
      <x/>
      <x v="56"/>
      <x v="1252"/>
      <x v="12"/>
      <x/>
      <x/>
    </i>
    <i t="grand">
      <x/>
    </i>
  </rowItems>
  <colItems count="1">
    <i/>
  </colItems>
  <pageFields count="2">
    <pageField fld="1" item="185"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7DE5-E4B1-4646-942C-AB23E1E2414F}">
  <sheetPr codeName="Hoja27">
    <tabColor rgb="FF7030A0"/>
  </sheetPr>
  <dimension ref="B1:U155"/>
  <sheetViews>
    <sheetView tabSelected="1" topLeftCell="A67" zoomScale="80" zoomScaleNormal="80" zoomScaleSheetLayoutView="90" workbookViewId="0">
      <selection activeCell="F59" sqref="F59:F7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v>
      </c>
      <c r="Q5" t="s">
        <v>16</v>
      </c>
      <c r="R5" t="s">
        <v>17</v>
      </c>
      <c r="S5" t="s">
        <v>18</v>
      </c>
      <c r="T5" t="s">
        <v>19</v>
      </c>
      <c r="U5" t="s">
        <v>20</v>
      </c>
    </row>
    <row r="6" spans="2:21" ht="35.25" customHeight="1" x14ac:dyDescent="0.25">
      <c r="C6" s="7"/>
      <c r="D6" s="8" t="str">
        <f>"N° "&amp;O1&amp;"/2023"</f>
        <v>N° CD-334/2023</v>
      </c>
      <c r="E6" s="9"/>
      <c r="F6" s="9"/>
      <c r="O6">
        <v>2</v>
      </c>
      <c r="P6">
        <v>2</v>
      </c>
      <c r="Q6" t="s">
        <v>16</v>
      </c>
      <c r="R6" t="s">
        <v>21</v>
      </c>
      <c r="S6" t="s">
        <v>18</v>
      </c>
      <c r="T6" t="s">
        <v>19</v>
      </c>
      <c r="U6" t="s">
        <v>22</v>
      </c>
    </row>
    <row r="7" spans="2:21" ht="90" customHeight="1" x14ac:dyDescent="0.25">
      <c r="B7" s="10" t="str">
        <f>N5</f>
        <v>CLQ-23-CD-334/2023 ADQUISICION DE PLANCHAS DE ACERO PARA LA SECCION DE MANTENIMIENTO MINA DE LA EMPRESA MINERA COLQUIRI (MODALIDAD DE CONTRATACION DIRECTA)</v>
      </c>
      <c r="C7" s="10"/>
      <c r="D7" s="10"/>
      <c r="E7" s="10"/>
      <c r="F7" s="10"/>
      <c r="G7" s="10"/>
      <c r="H7" s="10"/>
      <c r="I7" s="10"/>
      <c r="J7" s="10"/>
      <c r="K7" s="10"/>
      <c r="L7" s="10"/>
      <c r="O7">
        <v>3</v>
      </c>
      <c r="P7">
        <v>2</v>
      </c>
      <c r="Q7" t="s">
        <v>16</v>
      </c>
      <c r="R7" t="s">
        <v>23</v>
      </c>
      <c r="S7" t="s">
        <v>18</v>
      </c>
      <c r="T7" t="s">
        <v>19</v>
      </c>
      <c r="U7" t="s">
        <v>22</v>
      </c>
    </row>
    <row r="8" spans="2:21" ht="5.25" customHeight="1" x14ac:dyDescent="0.35">
      <c r="B8" s="11"/>
      <c r="C8" s="11"/>
      <c r="D8" s="11"/>
      <c r="E8" s="11"/>
      <c r="F8" s="11"/>
      <c r="G8" s="11"/>
      <c r="H8" s="11"/>
      <c r="I8" s="11"/>
      <c r="J8" s="11"/>
      <c r="K8" s="12"/>
      <c r="L8" s="12"/>
      <c r="O8">
        <v>4</v>
      </c>
      <c r="P8">
        <v>4</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12</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30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8</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4</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12</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24</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25</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6</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5</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1</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t="s">
        <v>45</v>
      </c>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46</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47</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48</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49</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50</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51</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52</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53</v>
      </c>
      <c r="D35" s="86"/>
      <c r="E35" s="86"/>
      <c r="F35" s="86"/>
      <c r="G35" s="86"/>
      <c r="H35" s="86"/>
      <c r="I35" s="86"/>
      <c r="J35" s="86"/>
      <c r="K35" s="87"/>
    </row>
    <row r="36" spans="2:21" ht="21" customHeight="1" x14ac:dyDescent="0.25">
      <c r="B36" s="41"/>
      <c r="C36" s="88" t="s">
        <v>54</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55</v>
      </c>
      <c r="D38" s="95"/>
      <c r="E38" s="95"/>
      <c r="F38" s="95"/>
      <c r="G38" s="96"/>
      <c r="H38" s="97"/>
      <c r="I38" s="97"/>
      <c r="J38" s="97"/>
      <c r="K38" s="98"/>
    </row>
    <row r="39" spans="2:21" ht="25.5" customHeight="1" x14ac:dyDescent="0.25">
      <c r="B39" s="41"/>
      <c r="C39" s="99" t="s">
        <v>56</v>
      </c>
      <c r="D39" s="75"/>
      <c r="E39" s="75"/>
      <c r="F39" s="75"/>
      <c r="G39" s="100"/>
      <c r="H39" s="83"/>
      <c r="I39" s="83"/>
      <c r="J39" s="83"/>
      <c r="K39" s="101"/>
    </row>
    <row r="40" spans="2:21" ht="25.5" customHeight="1" x14ac:dyDescent="0.25">
      <c r="B40" s="41"/>
      <c r="C40" s="102" t="s">
        <v>57</v>
      </c>
      <c r="D40" s="103"/>
      <c r="E40" s="103"/>
      <c r="F40" s="103"/>
      <c r="G40" s="103"/>
      <c r="H40" s="103"/>
      <c r="I40" s="103"/>
      <c r="J40" s="103"/>
      <c r="K40" s="104"/>
    </row>
    <row r="41" spans="2:21" ht="25.5" customHeight="1" x14ac:dyDescent="0.25">
      <c r="B41" s="41"/>
      <c r="C41" s="102" t="s">
        <v>58</v>
      </c>
      <c r="D41" s="103"/>
      <c r="E41" s="103"/>
      <c r="F41" s="103"/>
      <c r="G41" s="103"/>
      <c r="H41" s="103"/>
      <c r="I41" s="103"/>
      <c r="J41" s="103"/>
      <c r="K41" s="104"/>
    </row>
    <row r="42" spans="2:21" ht="25.5" customHeight="1" x14ac:dyDescent="0.25">
      <c r="B42" s="41"/>
      <c r="C42" s="102" t="s">
        <v>59</v>
      </c>
      <c r="D42" s="103"/>
      <c r="E42" s="103"/>
      <c r="F42" s="103"/>
      <c r="G42" s="103"/>
      <c r="H42" s="103"/>
      <c r="I42" s="103"/>
      <c r="J42" s="103"/>
      <c r="K42" s="104"/>
    </row>
    <row r="43" spans="2:21" ht="25.5" customHeight="1" x14ac:dyDescent="0.25">
      <c r="B43" s="41"/>
      <c r="C43" s="102" t="s">
        <v>60</v>
      </c>
      <c r="D43" s="103"/>
      <c r="E43" s="103"/>
      <c r="F43" s="103"/>
      <c r="G43" s="103"/>
      <c r="H43" s="103"/>
      <c r="I43" s="103"/>
      <c r="J43" s="103"/>
      <c r="K43" s="104"/>
    </row>
    <row r="44" spans="2:21" ht="25.5" customHeight="1" x14ac:dyDescent="0.25">
      <c r="B44" s="41"/>
      <c r="C44" s="102" t="s">
        <v>61</v>
      </c>
      <c r="D44" s="103"/>
      <c r="E44" s="103"/>
      <c r="F44" s="103"/>
      <c r="G44" s="103"/>
      <c r="H44" s="103"/>
      <c r="I44" s="103"/>
      <c r="J44" s="103"/>
      <c r="K44" s="104"/>
    </row>
    <row r="45" spans="2:21" ht="25.5" customHeight="1" x14ac:dyDescent="0.25">
      <c r="B45" s="41"/>
      <c r="C45" s="102" t="s">
        <v>62</v>
      </c>
      <c r="D45" s="103"/>
      <c r="E45" s="103"/>
      <c r="F45" s="103"/>
      <c r="G45" s="103"/>
      <c r="H45" s="103"/>
      <c r="I45" s="103"/>
      <c r="J45" s="103"/>
      <c r="K45" s="104"/>
    </row>
    <row r="46" spans="2:21" ht="25.5" customHeight="1" x14ac:dyDescent="0.25">
      <c r="B46" s="41"/>
      <c r="C46" s="102" t="s">
        <v>63</v>
      </c>
      <c r="D46" s="103"/>
      <c r="E46" s="103"/>
      <c r="F46" s="103"/>
      <c r="G46" s="103"/>
      <c r="H46" s="103"/>
      <c r="I46" s="103"/>
      <c r="J46" s="103"/>
      <c r="K46" s="104"/>
    </row>
    <row r="47" spans="2:21" ht="25.5" customHeight="1" x14ac:dyDescent="0.25">
      <c r="B47" s="41"/>
      <c r="C47" s="102" t="s">
        <v>64</v>
      </c>
      <c r="D47" s="103"/>
      <c r="E47" s="103"/>
      <c r="F47" s="103"/>
      <c r="G47" s="103"/>
      <c r="H47" s="103"/>
      <c r="I47" s="103"/>
      <c r="J47" s="103"/>
      <c r="K47" s="104"/>
    </row>
    <row r="48" spans="2:21" ht="25.5" customHeight="1" x14ac:dyDescent="0.25">
      <c r="C48" s="105" t="s">
        <v>65</v>
      </c>
      <c r="D48" s="106"/>
      <c r="E48" s="106"/>
      <c r="F48" s="106"/>
      <c r="G48" s="106"/>
      <c r="H48" s="106"/>
      <c r="I48" s="106"/>
      <c r="J48" s="106"/>
      <c r="K48" s="107"/>
    </row>
    <row r="49" spans="2:21" ht="86.25" customHeight="1" x14ac:dyDescent="0.25"/>
    <row r="50" spans="2:21" ht="39" customHeight="1" x14ac:dyDescent="0.3">
      <c r="B50" s="108" t="s">
        <v>66</v>
      </c>
      <c r="C50" s="108"/>
      <c r="D50" s="108"/>
      <c r="E50" s="108"/>
      <c r="F50" s="108"/>
      <c r="G50" s="108"/>
      <c r="H50" s="108"/>
      <c r="I50" s="108"/>
      <c r="J50" s="108"/>
      <c r="K50" s="108"/>
      <c r="L50" s="108"/>
    </row>
    <row r="53" spans="2:21" ht="23.25" x14ac:dyDescent="0.35">
      <c r="B53" s="109" t="s">
        <v>67</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68</v>
      </c>
      <c r="C57" s="119"/>
      <c r="D57" s="119"/>
      <c r="E57" s="119"/>
      <c r="F57" s="120"/>
      <c r="G57" s="121" t="s">
        <v>69</v>
      </c>
      <c r="H57" s="122"/>
      <c r="I57" s="122"/>
      <c r="J57" s="122"/>
      <c r="K57" s="122"/>
      <c r="L57" s="123"/>
    </row>
    <row r="58" spans="2:21" s="33" customFormat="1" ht="25.5" x14ac:dyDescent="0.25">
      <c r="B58" s="124" t="s">
        <v>70</v>
      </c>
      <c r="C58" s="125" t="s">
        <v>71</v>
      </c>
      <c r="D58" s="126" t="s">
        <v>72</v>
      </c>
      <c r="E58" s="126" t="s">
        <v>73</v>
      </c>
      <c r="F58" s="126" t="s">
        <v>74</v>
      </c>
      <c r="G58" s="126" t="s">
        <v>75</v>
      </c>
      <c r="H58" s="126" t="s">
        <v>76</v>
      </c>
      <c r="I58" s="126" t="s">
        <v>77</v>
      </c>
      <c r="J58" s="126" t="s">
        <v>78</v>
      </c>
      <c r="K58" s="126" t="s">
        <v>79</v>
      </c>
      <c r="L58" s="127" t="s">
        <v>80</v>
      </c>
      <c r="N58"/>
      <c r="O58"/>
      <c r="P58"/>
      <c r="Q58"/>
      <c r="R58"/>
      <c r="S58"/>
      <c r="T58"/>
      <c r="U58"/>
    </row>
    <row r="59" spans="2:21" ht="43.5" customHeight="1" x14ac:dyDescent="0.25">
      <c r="B59" s="128">
        <f>O5</f>
        <v>1</v>
      </c>
      <c r="C59" s="129">
        <f>P5</f>
        <v>3</v>
      </c>
      <c r="D59" s="130" t="str">
        <f>Q5</f>
        <v>Piezas</v>
      </c>
      <c r="E59" s="131" t="str">
        <f>R5</f>
        <v xml:space="preserve">Plancha de acero antidesgaste 500 HB, 2000 X 1000 X 32 mm </v>
      </c>
      <c r="F59" s="194" t="str">
        <f>U5</f>
        <v>CONDICIONES TECNICAS
Dureza promedio: 500 HB
Resistencia a la tracción: 1650 N/mm2
Límite de fluencia: 1300 N/mm2
Elongación:  8% transversal
Tenacidad:  ISO – V longitudinal 30/25 joule
Acero: ASTM  A36 
Límite de fluencia mínimo: 250 MPA (36000 PSI)
Resistencia a la tracción min.: 400 MPA (58000 PSI)
Resistencia a la tracción máx.: 550 MPA (80000 PSI)    
Plancha aleada de gran resistencia al desgaste por abrasión, impacto y deslizamiento.
Aplicación
•	Para elementos de movimiento de tierra, minerales y materiales abrasivos, construcción de cubo medidor en interior mina.
•	Soldadas que requieren alta resistencia y una buena tenacidad a bajas Temperaturas.
•	Plazo de entrega: 45 días calendario
•	Manuales: debe contar con ficha técnica
•	Lugar de entrega: Almacenes de la Empresa Minera Colquiri.
•	Garantía mínima de 1 año</v>
      </c>
      <c r="G59" s="132"/>
      <c r="H59" s="133"/>
      <c r="I59" s="133"/>
      <c r="J59" s="133"/>
      <c r="K59" s="133"/>
      <c r="L59" s="134"/>
    </row>
    <row r="60" spans="2:21" ht="43.5" customHeight="1" x14ac:dyDescent="0.25">
      <c r="B60" s="128">
        <f t="shared" ref="B60:E120" si="0">O6</f>
        <v>2</v>
      </c>
      <c r="C60" s="129">
        <f t="shared" si="0"/>
        <v>2</v>
      </c>
      <c r="D60" s="130" t="str">
        <f t="shared" si="0"/>
        <v>Piezas</v>
      </c>
      <c r="E60" s="131" t="str">
        <f t="shared" si="0"/>
        <v>Plancha de acero antidesgaste 500 HB, 2000 X 1000 X 20 mm (3/4")</v>
      </c>
      <c r="F60" s="195"/>
      <c r="G60" s="132"/>
      <c r="H60" s="133"/>
      <c r="I60" s="133"/>
      <c r="J60" s="133"/>
      <c r="K60" s="133"/>
      <c r="L60" s="134"/>
    </row>
    <row r="61" spans="2:21" ht="43.5" customHeight="1" x14ac:dyDescent="0.25">
      <c r="B61" s="128">
        <f t="shared" si="0"/>
        <v>3</v>
      </c>
      <c r="C61" s="129">
        <f t="shared" si="0"/>
        <v>2</v>
      </c>
      <c r="D61" s="130" t="str">
        <f t="shared" si="0"/>
        <v>Piezas</v>
      </c>
      <c r="E61" s="131" t="str">
        <f>R7</f>
        <v>Plancha de acero antidesgaste 500 HB, 2000 X 1000 X 16 mm (5/8")</v>
      </c>
      <c r="F61" s="195"/>
      <c r="G61" s="132"/>
      <c r="H61" s="133"/>
      <c r="I61" s="133"/>
      <c r="J61" s="133"/>
      <c r="K61" s="133"/>
      <c r="L61" s="134"/>
    </row>
    <row r="62" spans="2:21" ht="43.5" customHeight="1" x14ac:dyDescent="0.25">
      <c r="B62" s="128">
        <f t="shared" si="0"/>
        <v>4</v>
      </c>
      <c r="C62" s="129">
        <f t="shared" si="0"/>
        <v>4</v>
      </c>
      <c r="D62" s="130" t="str">
        <f t="shared" si="0"/>
        <v>Piezas</v>
      </c>
      <c r="E62" s="131" t="str">
        <f t="shared" si="0"/>
        <v>Plancha de acero antidesgaste 500 HB, 2000 X 1000 X 12 mm (1/2")</v>
      </c>
      <c r="F62" s="195"/>
      <c r="G62" s="132"/>
      <c r="H62" s="133"/>
      <c r="I62" s="133"/>
      <c r="J62" s="133"/>
      <c r="K62" s="133"/>
      <c r="L62" s="134"/>
    </row>
    <row r="63" spans="2:21" ht="43.5" customHeight="1" x14ac:dyDescent="0.25">
      <c r="B63" s="128">
        <f t="shared" si="0"/>
        <v>5</v>
      </c>
      <c r="C63" s="129">
        <f t="shared" si="0"/>
        <v>12</v>
      </c>
      <c r="D63" s="130" t="str">
        <f t="shared" si="0"/>
        <v>Piezas</v>
      </c>
      <c r="E63" s="131" t="str">
        <f t="shared" si="0"/>
        <v>Plancha de acero antidesgaste 500 HB, 2000 X 1000 X 10 mm (3/8")</v>
      </c>
      <c r="F63" s="195"/>
      <c r="G63" s="132"/>
      <c r="H63" s="133"/>
      <c r="I63" s="133"/>
      <c r="J63" s="133"/>
      <c r="K63" s="133"/>
      <c r="L63" s="134"/>
    </row>
    <row r="64" spans="2:21" ht="43.5" customHeight="1" x14ac:dyDescent="0.25">
      <c r="B64" s="128">
        <f t="shared" si="0"/>
        <v>6</v>
      </c>
      <c r="C64" s="129">
        <f t="shared" si="0"/>
        <v>30</v>
      </c>
      <c r="D64" s="130" t="str">
        <f t="shared" si="0"/>
        <v>Piezas</v>
      </c>
      <c r="E64" s="131" t="str">
        <f t="shared" si="0"/>
        <v>Plancha de acero antidesgaste 500 HB, 2000 X 1000 X 8 mm (5/16")</v>
      </c>
      <c r="F64" s="195"/>
      <c r="G64" s="132"/>
      <c r="H64" s="133"/>
      <c r="I64" s="133"/>
      <c r="J64" s="133"/>
      <c r="K64" s="133"/>
      <c r="L64" s="134"/>
    </row>
    <row r="65" spans="2:12" ht="43.5" customHeight="1" x14ac:dyDescent="0.25">
      <c r="B65" s="128">
        <f t="shared" si="0"/>
        <v>7</v>
      </c>
      <c r="C65" s="129">
        <f t="shared" si="0"/>
        <v>8</v>
      </c>
      <c r="D65" s="130" t="str">
        <f t="shared" si="0"/>
        <v>Piezas</v>
      </c>
      <c r="E65" s="131" t="str">
        <f t="shared" si="0"/>
        <v>Plancha de acero antidesgaste 500 HB, 2000 X 1000 X 6 mm (1/4")</v>
      </c>
      <c r="F65" s="195"/>
      <c r="G65" s="132"/>
      <c r="H65" s="133"/>
      <c r="I65" s="133"/>
      <c r="J65" s="133"/>
      <c r="K65" s="133"/>
      <c r="L65" s="134"/>
    </row>
    <row r="66" spans="2:12" ht="43.5" customHeight="1" x14ac:dyDescent="0.25">
      <c r="B66" s="128">
        <f t="shared" si="0"/>
        <v>8</v>
      </c>
      <c r="C66" s="129">
        <f t="shared" si="0"/>
        <v>4</v>
      </c>
      <c r="D66" s="130" t="str">
        <f t="shared" si="0"/>
        <v>Piezas</v>
      </c>
      <c r="E66" s="131" t="str">
        <f t="shared" si="0"/>
        <v>Plancha de acero antidesgaste 450 HB, 2000 X 1000 X 4 mm (5/32")</v>
      </c>
      <c r="F66" s="195"/>
      <c r="G66" s="132"/>
      <c r="H66" s="133"/>
      <c r="I66" s="133"/>
      <c r="J66" s="133"/>
      <c r="K66" s="133"/>
      <c r="L66" s="134"/>
    </row>
    <row r="67" spans="2:12" ht="43.5" customHeight="1" x14ac:dyDescent="0.25">
      <c r="B67" s="128">
        <f t="shared" si="0"/>
        <v>9</v>
      </c>
      <c r="C67" s="129">
        <f t="shared" si="0"/>
        <v>12</v>
      </c>
      <c r="D67" s="130" t="str">
        <f t="shared" si="0"/>
        <v>Piezas</v>
      </c>
      <c r="E67" s="131" t="str">
        <f t="shared" si="0"/>
        <v>Plancha de Acero ASTM A36 de 5/32¨x1.0x2.0 m</v>
      </c>
      <c r="F67" s="195"/>
      <c r="G67" s="132"/>
      <c r="H67" s="133"/>
      <c r="I67" s="133"/>
      <c r="J67" s="133"/>
      <c r="K67" s="133"/>
      <c r="L67" s="134"/>
    </row>
    <row r="68" spans="2:12" ht="43.5" customHeight="1" x14ac:dyDescent="0.25">
      <c r="B68" s="128">
        <f t="shared" si="0"/>
        <v>10</v>
      </c>
      <c r="C68" s="129">
        <f t="shared" si="0"/>
        <v>24</v>
      </c>
      <c r="D68" s="130" t="str">
        <f t="shared" si="0"/>
        <v>Piezas</v>
      </c>
      <c r="E68" s="131" t="str">
        <f t="shared" si="0"/>
        <v>Plancha de Acero ASTM A36 de 1/4¨x1.0x2.0 m</v>
      </c>
      <c r="F68" s="195"/>
      <c r="G68" s="132"/>
      <c r="H68" s="133"/>
      <c r="I68" s="133"/>
      <c r="J68" s="133"/>
      <c r="K68" s="133"/>
      <c r="L68" s="134"/>
    </row>
    <row r="69" spans="2:12" ht="43.5" customHeight="1" x14ac:dyDescent="0.25">
      <c r="B69" s="128">
        <f t="shared" si="0"/>
        <v>11</v>
      </c>
      <c r="C69" s="129">
        <f t="shared" si="0"/>
        <v>25</v>
      </c>
      <c r="D69" s="130" t="str">
        <f t="shared" si="0"/>
        <v>Piezas</v>
      </c>
      <c r="E69" s="131" t="str">
        <f t="shared" si="0"/>
        <v>Plancha de Acero ASTM A36 de 5/16¨x1.0x2.0 m</v>
      </c>
      <c r="F69" s="195"/>
      <c r="G69" s="132"/>
      <c r="H69" s="133"/>
      <c r="I69" s="133"/>
      <c r="J69" s="133"/>
      <c r="K69" s="133"/>
      <c r="L69" s="134"/>
    </row>
    <row r="70" spans="2:12" ht="43.5" customHeight="1" x14ac:dyDescent="0.25">
      <c r="B70" s="128">
        <f t="shared" si="0"/>
        <v>12</v>
      </c>
      <c r="C70" s="129">
        <f t="shared" si="0"/>
        <v>6</v>
      </c>
      <c r="D70" s="130" t="str">
        <f t="shared" si="0"/>
        <v>Piezas</v>
      </c>
      <c r="E70" s="131" t="str">
        <f t="shared" si="0"/>
        <v>Plancha de Acero ASTM A36 de 5/8¨x1.0x2.0 m</v>
      </c>
      <c r="F70" s="195"/>
      <c r="G70" s="132"/>
      <c r="H70" s="133"/>
      <c r="I70" s="133"/>
      <c r="J70" s="133"/>
      <c r="K70" s="133"/>
      <c r="L70" s="134"/>
    </row>
    <row r="71" spans="2:12" ht="43.5" customHeight="1" x14ac:dyDescent="0.25">
      <c r="B71" s="128">
        <f t="shared" si="0"/>
        <v>13</v>
      </c>
      <c r="C71" s="129">
        <f t="shared" si="0"/>
        <v>5</v>
      </c>
      <c r="D71" s="130" t="str">
        <f t="shared" si="0"/>
        <v>Piezas</v>
      </c>
      <c r="E71" s="131" t="str">
        <f t="shared" si="0"/>
        <v>Plancha de Acero ASTM A36 de 1 x1.0x2.0 m</v>
      </c>
      <c r="F71" s="195"/>
      <c r="G71" s="132"/>
      <c r="H71" s="133"/>
      <c r="I71" s="133"/>
      <c r="J71" s="133"/>
      <c r="K71" s="133"/>
      <c r="L71" s="134"/>
    </row>
    <row r="72" spans="2:12" ht="43.5" customHeight="1" x14ac:dyDescent="0.25">
      <c r="B72" s="128">
        <f t="shared" si="0"/>
        <v>14</v>
      </c>
      <c r="C72" s="129">
        <f t="shared" si="0"/>
        <v>1</v>
      </c>
      <c r="D72" s="130" t="str">
        <f t="shared" si="0"/>
        <v>Piezas</v>
      </c>
      <c r="E72" s="131" t="str">
        <f t="shared" si="0"/>
        <v>Plancha de Acero ASTM A36 de 1 1/4¨x1.0x2.0 m</v>
      </c>
      <c r="F72" s="196"/>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ref="F61:F120" si="1">U19</f>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81</v>
      </c>
      <c r="C136" s="137"/>
      <c r="D136" s="137"/>
      <c r="E136" s="137"/>
      <c r="F136" s="137"/>
      <c r="G136" s="137"/>
      <c r="H136" s="137"/>
      <c r="I136" s="137"/>
      <c r="J136" s="137"/>
      <c r="K136" s="138"/>
      <c r="L136" s="134"/>
    </row>
    <row r="137" spans="2:12" ht="15.75" thickBot="1" x14ac:dyDescent="0.3">
      <c r="B137" s="139" t="s">
        <v>82</v>
      </c>
      <c r="C137" s="140"/>
      <c r="D137" s="140"/>
      <c r="E137" s="140"/>
      <c r="F137" s="140"/>
      <c r="G137" s="140"/>
      <c r="H137" s="140"/>
      <c r="I137" s="140"/>
      <c r="J137" s="140"/>
      <c r="K137" s="140"/>
      <c r="L137" s="141"/>
    </row>
    <row r="138" spans="2:12" ht="18.75" x14ac:dyDescent="0.3">
      <c r="B138" s="103" t="s">
        <v>83</v>
      </c>
      <c r="C138" s="142"/>
      <c r="D138" s="142"/>
      <c r="E138" s="142"/>
      <c r="F138" s="142"/>
      <c r="G138" s="142"/>
      <c r="H138" s="142"/>
      <c r="I138" s="142"/>
      <c r="J138" s="142"/>
      <c r="K138" s="142"/>
    </row>
    <row r="139" spans="2:12" ht="18.75" x14ac:dyDescent="0.25">
      <c r="B139" s="103" t="s">
        <v>84</v>
      </c>
      <c r="C139" s="103"/>
      <c r="D139" s="103"/>
      <c r="E139" s="103"/>
      <c r="F139" s="103"/>
      <c r="G139" s="103"/>
      <c r="H139" s="103"/>
      <c r="I139" s="103"/>
      <c r="J139" s="103"/>
      <c r="K139" s="103"/>
      <c r="L139" s="103"/>
    </row>
    <row r="140" spans="2:12" ht="21" x14ac:dyDescent="0.25">
      <c r="B140" s="143" t="s">
        <v>85</v>
      </c>
      <c r="C140" s="143"/>
      <c r="D140" s="143"/>
      <c r="E140" s="143"/>
      <c r="F140" s="144"/>
      <c r="G140" s="145"/>
      <c r="H140" s="146"/>
      <c r="I140" s="146"/>
      <c r="J140" s="146"/>
      <c r="K140" s="146"/>
      <c r="L140" s="146"/>
    </row>
    <row r="141" spans="2:12" ht="80.25" customHeight="1" x14ac:dyDescent="0.25">
      <c r="B141" s="147" t="s">
        <v>86</v>
      </c>
      <c r="C141" s="148"/>
      <c r="D141" s="148"/>
      <c r="E141" s="148"/>
      <c r="F141" s="148"/>
      <c r="G141" s="148"/>
      <c r="H141" s="148"/>
      <c r="I141" s="148"/>
      <c r="J141" s="148"/>
      <c r="K141" s="148"/>
      <c r="L141" s="149"/>
    </row>
    <row r="142" spans="2:12" ht="18.75" x14ac:dyDescent="0.25">
      <c r="B142" s="150" t="s">
        <v>87</v>
      </c>
      <c r="C142" s="151"/>
      <c r="D142" s="151"/>
      <c r="E142" s="151"/>
      <c r="F142" s="152"/>
      <c r="G142" s="153"/>
      <c r="H142" s="154"/>
      <c r="I142" s="154"/>
      <c r="J142" s="154"/>
      <c r="K142" s="154"/>
      <c r="L142" s="155"/>
    </row>
    <row r="143" spans="2:12" ht="18.75" x14ac:dyDescent="0.25">
      <c r="B143" s="156" t="s">
        <v>88</v>
      </c>
      <c r="C143" s="157"/>
      <c r="D143" s="157"/>
      <c r="E143" s="157"/>
      <c r="F143" s="158"/>
      <c r="G143" s="159" t="s">
        <v>89</v>
      </c>
      <c r="H143" s="160"/>
      <c r="I143" s="160"/>
      <c r="J143" s="160"/>
      <c r="K143" s="160"/>
      <c r="L143" s="161"/>
    </row>
    <row r="144" spans="2:12" ht="18.75" x14ac:dyDescent="0.25">
      <c r="B144" s="156" t="s">
        <v>90</v>
      </c>
      <c r="C144" s="157"/>
      <c r="D144" s="157"/>
      <c r="E144" s="157"/>
      <c r="F144" s="158"/>
      <c r="G144" s="162"/>
      <c r="H144" s="163"/>
      <c r="I144" s="163"/>
      <c r="J144" s="163"/>
      <c r="K144" s="163"/>
      <c r="L144" s="164"/>
    </row>
    <row r="145" spans="2:12" ht="24.75" customHeight="1" x14ac:dyDescent="0.25">
      <c r="B145" s="165" t="s">
        <v>91</v>
      </c>
      <c r="C145" s="166"/>
      <c r="D145" s="166"/>
      <c r="E145" s="166"/>
      <c r="F145" s="166"/>
      <c r="G145" s="166"/>
      <c r="H145" s="166"/>
      <c r="I145" s="166"/>
      <c r="J145" s="166"/>
      <c r="K145" s="166"/>
      <c r="L145" s="167"/>
    </row>
    <row r="146" spans="2:12" ht="19.5" thickBot="1" x14ac:dyDescent="0.3">
      <c r="B146" s="168" t="s">
        <v>92</v>
      </c>
      <c r="C146" s="169"/>
      <c r="D146" s="169"/>
      <c r="E146" s="169"/>
      <c r="F146" s="170"/>
      <c r="G146" s="171"/>
      <c r="H146" s="172"/>
      <c r="I146" s="172"/>
      <c r="J146" s="172"/>
      <c r="K146" s="172"/>
      <c r="L146" s="173"/>
    </row>
    <row r="147" spans="2:12" ht="21" x14ac:dyDescent="0.35">
      <c r="B147" s="174" t="s">
        <v>55</v>
      </c>
      <c r="C147" s="50"/>
      <c r="D147" s="50"/>
      <c r="E147" s="50"/>
      <c r="F147" s="175"/>
      <c r="G147" s="176"/>
      <c r="H147" s="176"/>
      <c r="I147" s="176"/>
      <c r="J147" s="176"/>
      <c r="K147" s="177"/>
      <c r="L147" s="178"/>
    </row>
    <row r="148" spans="2:12" ht="18.75" x14ac:dyDescent="0.3">
      <c r="B148" s="179" t="s">
        <v>93</v>
      </c>
      <c r="C148" s="180"/>
      <c r="D148" s="180"/>
      <c r="E148" s="180"/>
      <c r="F148" s="180"/>
      <c r="G148" s="180"/>
      <c r="H148" s="180"/>
      <c r="I148" s="180"/>
      <c r="J148" s="180"/>
      <c r="K148" s="180"/>
      <c r="L148" s="181"/>
    </row>
    <row r="149" spans="2:12" ht="18.75" x14ac:dyDescent="0.3">
      <c r="B149" s="179" t="s">
        <v>94</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95</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96</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97</v>
      </c>
      <c r="C155" s="193"/>
      <c r="D155" s="193"/>
      <c r="E155" s="193"/>
      <c r="F155" s="193"/>
      <c r="G155" s="193"/>
      <c r="H155" s="193"/>
      <c r="I155" s="193"/>
      <c r="J155" s="193"/>
      <c r="K155" s="193"/>
      <c r="L155" s="193"/>
    </row>
  </sheetData>
  <mergeCells count="60">
    <mergeCell ref="B155:L155"/>
    <mergeCell ref="F59:F7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8D3BF9AF-3991-42E5-89AC-672653A19CAE}"/>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2023-08-08T19:19:57Z</cp:lastPrinted>
  <dcterms:created xsi:type="dcterms:W3CDTF">2023-08-08T19:18:56Z</dcterms:created>
  <dcterms:modified xsi:type="dcterms:W3CDTF">2023-08-08T19:20:53Z</dcterms:modified>
</cp:coreProperties>
</file>