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epacheco\Desktop\PROCESOS 2023\CD 343 ADQUISICION DE REPUESTOS PARA VOLQUETE FAW\"/>
    </mc:Choice>
  </mc:AlternateContent>
  <xr:revisionPtr revIDLastSave="0" documentId="8_{7EEBCD92-967E-49C4-BC0F-254E7BE2F4B9}" xr6:coauthVersionLast="47" xr6:coauthVersionMax="47" xr10:uidLastSave="{00000000-0000-0000-0000-000000000000}"/>
  <bookViews>
    <workbookView xWindow="-120" yWindow="-120" windowWidth="29040" windowHeight="15990" xr2:uid="{25DE5C45-99BB-4DEB-A700-37A7B0EF028A}"/>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18"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<sst xmlns="http://schemas.openxmlformats.org/spreadsheetml/2006/main" count="177" uniqueCount="104">
  <si>
    <t xml:space="preserve">Nº </t>
  </si>
  <si>
    <t>CD-343</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</si>
  <si>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</si>
  <si>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</si>
  <si>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</si>
  <si>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</si>
  <si>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</si>
  <si>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</si>
  <si>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</si>
  <si>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</si>
  <si>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</si>
  <si>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</si>
  <si>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</si>
  <si>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</si>
  <si>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</si>
  <si>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CLQ-23-CD-343/2023 ADQUISICION DE REPUESTOS PARA VOLQUETE FAW DE LA EMPRESA MINERA COLQUIRI (MODALIDAD DE CONTRATACION DIRECTA)</t>
  </si>
  <si>
    <t>PZA</t>
  </si>
  <si>
    <t>FILTRO DE ACEITE     Nº DE PARTE  61000070005</t>
  </si>
  <si>
    <t>CALIDAD PROPUESTA TECNICA Y COSTO (CALIDAD 35%, PROPUESTA TECNICA 35% Y COSTO 30%)</t>
  </si>
  <si>
    <t>Por Item</t>
  </si>
  <si>
    <t>CONDICIONES TECNICAS
VOLQUETE 
Marca: FAW
Modelo: CA3256P2K2T 1EA81
Carga útil: 12790 Kg.
Procedencia: China
Año de fabricación: 2014
Motor: WEICHAI 
Modelo de motor: WP10.340E32
Año de fabricación: 2014
Potencia: 250 Kw
Velocidad: 220 rpm
Orden: DHP10Q0471*01
N°. 1614ª007235
Combustible: diésel
Plazo de entrega: 70 días calendario
Manuales: debe contar con ficha técnica
Lugar de entrega: Almacenes de la Empresa Minera Colquiri.
Garantía mínima de 1 año</t>
  </si>
  <si>
    <t>FILTRO DE COMBUSTIBLE    Nº DE PARTE  6126000-81333</t>
  </si>
  <si>
    <t>(en blanco)</t>
  </si>
  <si>
    <t>WATER PUMP ASSY Nº DE PARTE  612600060338</t>
  </si>
  <si>
    <t>SEAL WASHER Nº DE PARTE  609070080</t>
  </si>
  <si>
    <t>Fecha lÍmite de presentaccion de propuestas</t>
  </si>
  <si>
    <t>16 de Agosto de 2023, Horas: 14:30</t>
  </si>
  <si>
    <t>WASHER Nº DE PARTE  614080082</t>
  </si>
  <si>
    <t>ALTERNATOR 24 V Nº DE PARTE  612600090630.</t>
  </si>
  <si>
    <t>Encargado de atender consultas</t>
  </si>
  <si>
    <t>Eddy Faz Pacheco</t>
  </si>
  <si>
    <t>e-mail:</t>
  </si>
  <si>
    <t>epacheco@colquiri.gob.bo</t>
  </si>
  <si>
    <t>RODAMIENTO DESPLASADOR Nº DE PARTE  125481</t>
  </si>
  <si>
    <t>SERBO DE EMBRAGUE Nº DE PARTE  1602350-Q851</t>
  </si>
  <si>
    <t xml:space="preserve">PRESENTACIÓN DE PROPUESTA </t>
  </si>
  <si>
    <t>JUNTA UNIVERSAL Nº DE PARTE  26013314080</t>
  </si>
  <si>
    <t>CHICHARRAS REGULADORAS DE FRENO TRASERO IZQUIERDO Nº DE PARTE  W3502210D02A</t>
  </si>
  <si>
    <t>1.-IDENTIFICACION DEL PROPONENTE</t>
  </si>
  <si>
    <t>CHICHARRAS REGULADORAS DE FRENO TRASERO DERECHO Nº DE PARTE  W3502220D02A</t>
  </si>
  <si>
    <t>TAMBOR DE FRENO POSTERIOR Nº DE PARTE  W2405117F15C</t>
  </si>
  <si>
    <t xml:space="preserve">DATOS GENERALES DEL PROPONENTE </t>
  </si>
  <si>
    <t>JGO</t>
  </si>
  <si>
    <t>BRAKE SHOE(BALATAS DE FRENO POSTERIOR) Nº DE PARTE  W3502012F01C</t>
  </si>
  <si>
    <t>PERNOS EN U PARA MUELLES FRONTAL Nº DE PARTE  2902411-Q376</t>
  </si>
  <si>
    <t>NOMBRE DE LA EMPRESA:</t>
  </si>
  <si>
    <t>AMORTIGUADOR DE CABINA Nº DE PARTE  5001290B109</t>
  </si>
  <si>
    <t>TURBO CARGADOR COMPLETO Nº DE PARTE  612601110933.</t>
  </si>
  <si>
    <t>RAZON SOCIAL:</t>
  </si>
  <si>
    <t>TIRANTES DE EJE TREN EN"V" Nº DE PARTE  LOB232919005-D603U</t>
  </si>
  <si>
    <t>PASADORES DELANTEROS DE MUELLE Nº DE PARTE  2902471-Q367</t>
  </si>
  <si>
    <t>REPRESENTANTE LEGAL:</t>
  </si>
  <si>
    <t>CHICOTILLOS DE ACELERADOR Nº DE PARTE  2S1108410-174</t>
  </si>
  <si>
    <t>Total general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</si>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</sst>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158C7B68-22D5-4FFA-A823-2868E4048AC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A778F364-6335-4AEF-B72A-F9B97F0A0F2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D3C878B6-BB7E-440C-85D3-DA57ABC0517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DC12D6D2-7D0F-41D0-A262-738114F9CB6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2F2246CA-EFA1-4AA0-964A-8D9D53520E5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272C24D6-AFD1-41D6-ADFE-53A601EDAC8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A500DCB-3324-4B72-8984-CD25CA23B37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67DBFAE9-B675-4490-86CE-732C3155DD6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E5A2E2CA-7A47-467B-AFD5-3E4CD265E4B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25909CC1-AB82-495B-8B47-242C689389F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31229E64-A7F4-44C7-8B23-DB2E2067AEF0}"/>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9C5D0808-CD80-494E-993F-04DD13D26B1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548F4E1C-29A0-4A49-B50C-58399F39EEB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16970DF8-116C-4E91-A261-956E362481C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9F218029-FC7B-4A11-B130-CAAE8304FD8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5E82D85F-04D1-4D1F-B0BB-9502609E05C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AAC75C8D-DE1E-4609-A68B-F59C0CC12946}"/>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95AD19D3-FCDA-4025-9016-468827898CE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7FEBB675-C36B-47AA-9EA3-9E73313A442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944E6449-3275-4A57-91EB-05E9C9A8E37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188A7A84-0321-4C68-9FF2-02644882CF5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B74D593B-0F35-4961-A08E-7C0FC614C49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11FE111D-6139-4981-8A36-CD83D0DE355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5D8374B9-C8B5-438A-B4E8-DE46BCECBB2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5EB4E216-2112-47F4-901B-81711B0C26A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FE1E2A57-E757-41B8-994A-04F50D290D83}"/>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D9FA89D3-BCD8-40D2-8131-92178464897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4301AD54-ADC6-48C6-8B99-0945FEA5E5D9}"/>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926DB45C-2939-48E3-8C79-55FAC1EC0EEA}"/>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AF594E30-68E6-4E31-9963-EFA24FA04999}"/>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B5D60BBF-01D8-4FCC-87F6-BE352353A9B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6DE9F59B-0282-472A-BD9B-9FDFE073717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EB750186-890C-4843-B9C2-8EA7F33F8D4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5F869986-99B2-4C62-9368-4AD080C630A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F31DBDFA-3559-4484-A219-E03996E6127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29838ED9-2BC6-4F1F-8DAD-C30AA7D164E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91506C7D-EF4E-42E4-8B01-EA72AE41BA0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B0D73507-099F-4D52-8B0A-F233041468C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A2E86191-9648-4243-9555-609351EFD1B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FAFA54F3-75A4-4243-ABED-6C6D413CE05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6FEA091B-6A98-4626-B73D-C7D502954E0F}"/>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3480DAE-D2B6-4C1E-83F0-563CFF3BAA0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A2D43A83-D3E6-4CC3-B1FA-4AF319F82F8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756299D7-2D59-4EBD-97DF-6550F8B8419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2F1B0382-454B-4318-8BA3-8B7D01527CA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AAA45DA5-AA35-4929-AEC9-4839C19E5EF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46.664499768522" createdVersion="8" refreshedVersion="8" minRefreshableVersion="3" recordCount="8933" xr:uid="{6D0B60E8-9522-4C51-BFE3-CA1C550B52C8}">
  <cacheSource type="worksheet">
    <worksheetSource ref="A2:CR3294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88">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2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8-05T00:00:00"/>
    </cacheField>
    <cacheField name="MES-REC" numFmtId="0">
      <sharedItems containsNonDate="0" containsString="0" containsBlank="1"/>
    </cacheField>
    <cacheField name="CERTF presup" numFmtId="0">
      <sharedItems containsString="0" containsBlank="1" containsNumber="1" containsInteger="1" minValue="2" maxValue="709"/>
    </cacheField>
    <cacheField name="SERV/BIEN/OBRA" numFmtId="0">
      <sharedItems containsBlank="1"/>
    </cacheField>
    <cacheField name="CONCEPTO" numFmtId="0">
      <sharedItems containsBlank="1" count="148">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294"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_x000a_MESABI/CHILE"/>
        <s v="RADIATOR DEUTZ N° PARTE ANTERIOR 5580005682 N° PARTE ACTUAL 5580005682L_x000a_MESABI/CHILE"/>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HB, 2000 X 1000 X 32 mm "/>
        <s v="Plancha de acero antidesgaste 500 HB, 2000 X 1000 X 20 mm (3/4&quot;)"/>
        <s v="Plancha de acero antidesgaste 500 HB, 2000 X 1000 X 16 mm (5/8&quot;)"/>
        <s v="Plancha de acero antidesgaste 500 HB, 2000 X 1000 X 12 mm (1/2&quot;)"/>
        <s v="Plancha de acero antidesgaste 500 HB, 2000 X 1000 X 10 mm (3/8&quot;)"/>
        <s v="Plancha de acero antidesgaste 500 HB, 2000 X 1000 X 6 mm (1/4&quot;)"/>
        <s v="Plancha de Acero ASTM A36 de 5/32¨x1.0x2.0 m"/>
        <s v="Plancha de Acero ASTM A36 de 1/4¨x1.0x2.0 m"/>
        <s v="Plancha de Acero ASTM A36 de 5/16¨x1.0x2.0 m"/>
        <s v="Plancha de Acero ASTM A36 de 5/8¨x1.0x2.0 m"/>
        <s v="Plancha de Acero ASTM A36 de 1 x1.0x2.0 m"/>
        <s v="Plancha de Acero ASTM A36 de 1 1/4¨x1.0x2.0 m"/>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ESPAGUETTI  130 °C 1,5/2KV 3,0 MM" u="1"/>
        <s v=" TERMINAL PUNTA HUECA 6 MM2 " u="1"/>
        <s v="PERFIL I - IPE200x100x12mt 18.0kg/m" u="1"/>
        <s v="STUD, DIN 939 M12X35-A2-70 N° Parte 410171" u="1"/>
        <s v="LEVEL SWITCH No DE PARTE 5540 3806 00"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BARRA SÓLIDA CROMADO SAE 1045 Ø=50 mm x 2 m" u="1"/>
        <s v="BARRA SÓLIDA CROMADO SAE 1045 Ø=80 mm x 2 m"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SEPARAD CAUDAL (VALVULA EOD) No DE PARTE 5580 0266 86" u="1"/>
        <s v="CINTA VULCANIZANTE 3/4&quot; X 9,2 M"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TANDEM PUMP Nº DE PARTE 5580101859"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CABLE No DE PARTE 5580 1018 17" u="1"/>
        <s v="ESPAGUETTI  130 °C 1,5/2KV 2,0 MM" u="1"/>
        <s v="CONTROL SWITCH No DE PARTE 3217 0010 11" u="1"/>
        <s v="CIRCUIT BREAKER No DE PARTE 5537 3029 00" u="1"/>
        <s v="SENSOR No DE PARTE 5580 0052 16" u="1"/>
        <s v="CABLE DE ALUMINIO EESC AISLACION XLPE CUADRUPLEX N° 2 AWG"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2">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n v="985.29"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101"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7-2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7-12T00:00:00"/>
    </cacheField>
    <cacheField name="FECHA DE CONFIRMACION" numFmtId="0">
      <sharedItems containsDate="1" containsBlank="1" containsMixedTypes="1" minDate="1900-01-10T05:50:04" maxDate="2023-08-05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11720280"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1176864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
    <m/>
    <n v="3190"/>
    <n v="196"/>
    <m/>
    <d v="2015-07-01T00:00:00"/>
    <n v="-45078"/>
    <n v="-1987939.8"/>
    <n v="617.40000000000009"/>
    <n v="1996142.4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
    <m/>
    <n v="3191"/>
    <n v="206"/>
    <m/>
    <d v="2015-07-01T00:00:00"/>
    <n v="-45078"/>
    <n v="-1419957"/>
    <n v="441.00000000000006"/>
    <n v="142581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
    <m/>
    <n v="3206"/>
    <n v="243"/>
    <m/>
    <d v="2015-07-01T00:00:00"/>
    <n v="-45078"/>
    <n v="-2055556.8"/>
    <n v="638.40000000000009"/>
    <n v="2064038.4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
    <m/>
    <n v="3253"/>
    <n v="338"/>
    <m/>
    <d v="2015-07-01T00:00:00"/>
    <n v="-45078"/>
    <n v="-3637794.6"/>
    <n v="1129.8000000000002"/>
    <n v="3652804.8000000003"/>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
    <m/>
    <n v="3242"/>
    <n v="334"/>
    <m/>
    <d v="2015-07-01T00:00:00"/>
    <n v="-45078"/>
    <n v="-11720280"/>
    <n v="3640.0000000000005"/>
    <n v="1176864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
    <m/>
    <n v="3264"/>
    <n v="355"/>
    <m/>
    <d v="2015-07-01T00:00:00"/>
    <n v="-45078"/>
    <n v="-2948101.2"/>
    <n v="915.60000000000014"/>
    <n v="2960265.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JUN"/>
    <m/>
    <n v="3287"/>
    <n v="397"/>
    <m/>
    <d v="2015-07-01T00:00:00"/>
    <n v="-45078"/>
    <n v="-243421.2"/>
    <n v="75.600000000000009"/>
    <n v="244425.6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FEB"/>
    <m/>
    <n v="2962"/>
    <n v="634"/>
    <m/>
    <d v="2015-03-30T00:00:00"/>
    <n v="-45078"/>
    <n v="-7606912.5"/>
    <n v="2362.5"/>
    <n v="763830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MAR"/>
    <m/>
    <n v="3037"/>
    <n v="898"/>
    <m/>
    <d v="2015-04-22T00:00:00"/>
    <n v="-45078"/>
    <n v="-1690425"/>
    <n v="525"/>
    <n v="169740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ABR"/>
    <m/>
    <n v="3087"/>
    <n v="911"/>
    <m/>
    <d v="2015-04-22T00:00:00"/>
    <n v="-45078"/>
    <n v="-2014986.6"/>
    <n v="625.80000000000007"/>
    <n v="2023300.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ABR"/>
    <m/>
    <n v="3096"/>
    <n v="10"/>
    <m/>
    <d v="2015-04-22T00:00:00"/>
    <n v="-45078"/>
    <n v="-563475"/>
    <n v="175.00000000000003"/>
    <n v="56580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ABR"/>
    <m/>
    <n v="3109"/>
    <n v="44"/>
    <m/>
    <d v="2015-04-22T00:00:00"/>
    <n v="-45078"/>
    <n v="-1025524.5"/>
    <n v="318.50000000000006"/>
    <n v="1029756"/>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ABR"/>
    <m/>
    <n v="3161"/>
    <n v="145"/>
    <m/>
    <d v="2015-07-01T00:00:00"/>
    <n v="-45078"/>
    <n v="-283991.40000000002"/>
    <n v="88.2"/>
    <n v="285163.19999999995"/>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4522.29"/>
    <n v="64522.29"/>
    <m/>
    <m/>
    <n v="1"/>
    <n v="64522.29"/>
    <n v="9270.4439655172409"/>
    <n v="9270.4439655172409"/>
    <n v="8065.2862499999992"/>
    <n v="0"/>
    <d v="2023-07-27T00:00:00"/>
    <s v="JUNIO"/>
    <s v="26/06/2023"/>
    <n v="0"/>
    <n v="17"/>
    <n v="281"/>
    <d v="2023-07-28T00:00:00"/>
    <n v="-31"/>
    <n v="-10000.954949999999"/>
    <n v="4516.5603000000001"/>
    <n v="70006.684649999996"/>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6-19T00:00:00"/>
    <s v="IT-ADQ. MANTTO Y SERV. 60/2023"/>
    <d v="2023-07-18T00:00:00"/>
    <s v="CD-109.2"/>
    <s v="CD-109.2"/>
    <s v="CD-109.2"/>
    <n v="118556.96"/>
    <s v="CD-109.2"/>
    <m/>
    <s v="EPIROC BOLIVIA S.A. EQUIPOS Y SERVICIOS"/>
    <m/>
    <n v="30"/>
    <n v="70"/>
    <m/>
    <d v="2023-06-14T00:00:00"/>
    <m/>
    <s v="COLQUIRI"/>
    <m/>
    <m/>
    <s v="CLQ-23-CD-109/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1900-03-10T00:00:00"/>
    <m/>
    <m/>
    <s v="2974-2992"/>
    <s v="2069-2080"/>
    <m/>
    <m/>
    <n v="-70"/>
    <n v="0"/>
    <n v="0"/>
    <n v="0"/>
    <m/>
    <m/>
    <m/>
    <m/>
    <m/>
    <m/>
    <m/>
    <m/>
    <s v="L"/>
    <s v="NORMAL"/>
    <s v="OC"/>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6-19T00:00:00"/>
    <s v="IT-ADQ. MANTTO Y SERV. 60/2023"/>
    <d v="2023-07-18T00:00:00"/>
    <s v="CD-109"/>
    <s v="CD-109.2"/>
    <s v="CD-109.2"/>
    <n v="118556.96"/>
    <s v="CD-109.2"/>
    <m/>
    <s v="EPIROC BOLIVIA S.A. EQUIPOS Y SERVICIOS"/>
    <m/>
    <n v="30"/>
    <n v="70"/>
    <m/>
    <d v="2023-06-14T00:00:00"/>
    <m/>
    <s v="COLQUIRI"/>
    <m/>
    <m/>
    <s v="CLQ-23-CD-109/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1900-03-10T00:00:00"/>
    <m/>
    <m/>
    <s v="2974-2992"/>
    <s v="2069-2080"/>
    <m/>
    <m/>
    <n v="-70"/>
    <n v="0"/>
    <n v="0"/>
    <n v="0"/>
    <m/>
    <m/>
    <m/>
    <m/>
    <m/>
    <m/>
    <m/>
    <m/>
    <s v="L"/>
    <s v="NORMAL"/>
    <s v="OC"/>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m/>
    <m/>
    <m/>
    <m/>
    <m/>
    <m/>
    <m/>
    <n v="0"/>
    <m/>
    <m/>
    <m/>
    <n v="30"/>
    <m/>
    <m/>
    <m/>
    <m/>
    <s v="COLQUIRI"/>
    <m/>
    <m/>
    <s v="CLQ-23-CD-123/2023 ADQUISICION DE TALADRO RADIAL PARA MAESTRANZA DE LA EMPRESA MINERA COLQUIRI, SEGUNDA CONVOCATORIA (MODALIDAD DE CONTRATACION DIRECTA)"/>
    <s v="ADQ.MANTTO Y SERV. 94/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4"/>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7253.189999999999"/>
    <n v="17253.189999999999"/>
    <m/>
    <m/>
    <n v="1"/>
    <n v="17253.189999999999"/>
    <n v="2478.9066091954023"/>
    <n v="2478.9066091954023"/>
    <n v="2156.6487499999998"/>
    <n v="0"/>
    <d v="2023-09-25T00:00:00"/>
    <s v="JULIO"/>
    <s v="28/07/2023"/>
    <m/>
    <n v="19"/>
    <n v="283"/>
    <d v="2023-07-28T00:00:00"/>
    <n v="-59"/>
    <n v="-5089.6910500000004"/>
    <n v="1207.7233000000001"/>
    <n v="21135.157749999995"/>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44"/>
    <x v="0"/>
    <x v="1"/>
    <s v="22/06/2023"/>
    <s v="22/06/2023"/>
    <s v="14:30"/>
    <s v="15:00"/>
    <s v="DAVID BAGNER ZAMBRANA PINTO"/>
    <s v="MARIA JAQUELINE DURAN COSSIO"/>
    <s v="DAVID BAGNER ZAMBRANA PINTO"/>
    <m/>
    <m/>
    <m/>
    <m/>
    <m/>
    <m/>
    <m/>
    <n v="0"/>
    <m/>
    <m/>
    <m/>
    <n v="30"/>
    <m/>
    <m/>
    <m/>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5"/>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6"/>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6224.6"/>
    <n v="16224.6"/>
    <m/>
    <m/>
    <n v="1"/>
    <n v="16224.6"/>
    <n v="2331.1206896551726"/>
    <n v="2331.1206896551726"/>
    <n v="2028.075"/>
    <n v="0"/>
    <d v="2023-09-13T00:00:00"/>
    <s v="JULIO"/>
    <s v="28/07/2023"/>
    <n v="2"/>
    <n v="2"/>
    <n v="284"/>
    <d v="2023-07-30T00:00:00"/>
    <n v="-47"/>
    <n v="-3812.7810000000004"/>
    <n v="1135.7220000000002"/>
    <n v="18901.659"/>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7"/>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8"/>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2023-10-04T00:00:00"/>
    <s v="ENERO"/>
    <s v="09/05/2211"/>
    <n v="125"/>
    <n v="2555"/>
    <n v="110"/>
    <d v="2023-12-05T00:00:00"/>
    <n v="68517"/>
    <n v="0"/>
    <n v="0"/>
    <n v="0"/>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2"/>
    <x v="26"/>
    <x v="56"/>
    <x v="49"/>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50"/>
    <x v="16"/>
    <x v="18"/>
    <x v="5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1"/>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2"/>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3"/>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4"/>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5"/>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6"/>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7"/>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8"/>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59"/>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0"/>
    <n v="0"/>
    <n v="22500"/>
    <n v="0"/>
    <n v="0"/>
    <n v="0"/>
    <d v="2023-07-10T00:00:00"/>
    <s v="JULIO"/>
    <s v="09/05/2433"/>
    <n v="125"/>
    <n v="2555"/>
    <n v="110"/>
    <d v="2024-07-14T00:00:00"/>
    <n v="14968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60"/>
    <x v="0"/>
    <x v="0"/>
    <s v="05/06/2023"/>
    <s v="05/06/2023"/>
    <s v="14:30"/>
    <s v="15:00"/>
    <s v="JOSE ALFREDO MIRANDA TICONA "/>
    <s v="PAMELA OLIVIA CAYO MAMANI"/>
    <s v="JOSE ALFREDO MIRANDA TICONA "/>
    <d v="2023-06-15T00:00:00"/>
    <s v="IT/MINA-039/2023"/>
    <d v="2023-07-24T00:00:00"/>
    <s v="CD-213"/>
    <s v="CD-213-A"/>
    <s v="CD-213"/>
    <n v="279670"/>
    <s v="CD-213-A"/>
    <m/>
    <s v="HIDROSIS - WALTER LEONARDO GONZALES ASPIAZU"/>
    <m/>
    <n v="30"/>
    <n v="60"/>
    <m/>
    <d v="2023-06-05T00:00:00"/>
    <m/>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1900-02-28T00:00:00"/>
    <s v="AGOSTO"/>
    <s v="09/05/2434"/>
    <n v="125"/>
    <n v="2555"/>
    <n v="110"/>
    <d v="2024-07-15T00:00:00"/>
    <n v="19511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d v="2023-06-15T00:00:00"/>
    <s v="IT/MINA-039/2023"/>
    <d v="2023-07-24T00:00:00"/>
    <s v="CD-213"/>
    <s v="CD-213-B"/>
    <s v="CD-213"/>
    <n v="146100"/>
    <s v="CD-213-B"/>
    <m/>
    <s v="GARTEC-BOLIVIA - ANDREA CECILIA ARCE LOAYZA"/>
    <m/>
    <n v="30"/>
    <n v="45"/>
    <m/>
    <d v="2023-06-05T00:00:00"/>
    <m/>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1900-02-13T00:00:00"/>
    <s v="SEPTIEMBRE"/>
    <s v="09/05/2435"/>
    <n v="125"/>
    <n v="2555"/>
    <n v="110"/>
    <d v="2024-07-16T00:00:00"/>
    <n v="195490"/>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1"/>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5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3"/>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4"/>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5"/>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2"/>
    <x v="0"/>
    <x v="1"/>
    <s v="15/06/2023"/>
    <s v="15/06/2023"/>
    <s v="14:30"/>
    <s v="15:00"/>
    <s v="DAVID BAGNER ZAMBRANA PINTO"/>
    <s v="OSCAR ZABALA SOLIZ"/>
    <s v="DAVID BAGNER ZAMBRANA PINTO"/>
    <m/>
    <m/>
    <m/>
    <m/>
    <m/>
    <m/>
    <m/>
    <n v="0"/>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0"/>
    <x v="657"/>
    <x v="16"/>
    <x v="6"/>
    <x v="63"/>
    <x v="0"/>
    <x v="1"/>
    <s v="22/06/2023"/>
    <s v="22/06/2023"/>
    <s v="14:30"/>
    <s v="15:00"/>
    <s v="EDMY LYDIA MAGNE GUTIERREZ"/>
    <s v="MARTIN DAVID TALLACAGUA POLOMINO"/>
    <s v="EDMY LIDYA MAGNE GUTIERREZ"/>
    <d v="2023-06-28T00:00:00"/>
    <s v="CMB/EMC/OCIV-ADQ/027/IT-027/2023"/>
    <d v="2023-07-14T00:00:00"/>
    <s v="CD-273"/>
    <s v="CD-273"/>
    <s v="CD-273"/>
    <n v="403763.52"/>
    <s v="CD-273"/>
    <m/>
    <s v="ISOLAMIENTOS TERMICOS SANTA CRUZ - ISOLCRUZ S.R.L."/>
    <m/>
    <n v="30"/>
    <m/>
    <m/>
    <d v="2023-06-17T00:00:00"/>
    <m/>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1899-12-30T00:00:00"/>
    <s v="FEBRERO"/>
    <s v="09/05/2476"/>
    <n v="125"/>
    <n v="2555"/>
    <n v="110"/>
    <d v="2024-08-26T00:00:00"/>
    <n v="210511"/>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8"/>
    <x v="16"/>
    <x v="54"/>
    <x v="64"/>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9"/>
    <x v="29"/>
    <x v="56"/>
    <x v="65"/>
    <x v="0"/>
    <x v="1"/>
    <s v="03/07/2023"/>
    <s v="03/07/2023"/>
    <s v="14:30"/>
    <s v="15:00"/>
    <s v="CESAR ROCHA ZANGA"/>
    <s v="OSCAR ZABALA SOLIZ"/>
    <s v="CESAR ROCHA ZANGA"/>
    <m/>
    <m/>
    <m/>
    <m/>
    <m/>
    <m/>
    <m/>
    <n v="0"/>
    <m/>
    <m/>
    <m/>
    <n v="30"/>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0"/>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1"/>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2"/>
    <x v="7"/>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3"/>
    <x v="16"/>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4"/>
    <x v="7"/>
    <x v="55"/>
    <x v="66"/>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2"/>
    <s v="SOLERA EXT. SUPERIOR Nº 1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3"/>
    <s v="SOLERA EXT. SUPERIOR Nº 1C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7"/>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4"/>
    <s v="SOLERA INTERNA Nº 2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8"/>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5"/>
    <s v="SOLERA INTERNA Nº 2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9"/>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6"/>
    <s v="SOLERA INTERNA Nº 2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0"/>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7"/>
    <s v="SOLERA Nº 3 ESQUINE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1"/>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8"/>
    <s v="SOLERA INTERNA Nº 4A IZQUIERD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2"/>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9"/>
    <s v="SOLERA INTERNA Nº 4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3"/>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0"/>
    <s v="SOLERA INTERNA Nº 4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4"/>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1"/>
    <s v="SOLERA EXT. INFERIOR Nº 5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2"/>
    <s v="SOLERA EXT. INFERIOR Nº 5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3"/>
    <s v="SOLERA EXT. INFERIOR Nº 5C DERECH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7"/>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4"/>
    <s v="PERNO 1.1/8”X 5&quot; G-5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8"/>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5"/>
    <s v="TUERCA DE 1.1/8&quot;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9"/>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6"/>
    <s v="VOLANDASDE 1.1/8&quot; "/>
    <s v="Pzas."/>
    <n v="54"/>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0"/>
    <x v="102"/>
    <x v="56"/>
    <x v="67"/>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1"/>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0"/>
    <x v="682"/>
    <x v="16"/>
    <x v="60"/>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3"/>
    <x v="29"/>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4"/>
    <x v="35"/>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3"/>
    <s v="Resistencia para termotanque Eléctrico de 303 litros de capacidad "/>
    <s v="Piezas"/>
    <n v="30"/>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5"/>
    <x v="7"/>
    <x v="68"/>
    <x v="68"/>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6"/>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7"/>
    <x v="7"/>
    <x v="5"/>
    <x v="69"/>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9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1"/>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70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1"/>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10"/>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2"/>
    <x v="103"/>
    <x v="51"/>
    <x v="33"/>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1"/>
    <s v="ACEITE PARA MOTOR DIESEL SAE 15W40 SE ADJUNTA CONDICIONES TECNICAS (PDF)"/>
    <s v="LT"/>
    <n v="166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3"/>
    <x v="104"/>
    <x v="51"/>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2"/>
    <s v="ACEITE PARA SISTEMA HIDRAULICO ISO 68 "/>
    <s v="LT"/>
    <n v="7072"/>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4"/>
    <x v="105"/>
    <x v="0"/>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3"/>
    <s v="GRASA INDUSTRIAL NLGI-2 "/>
    <s v="KG"/>
    <n v="1980"/>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5"/>
    <x v="16"/>
    <x v="5"/>
    <x v="70"/>
    <x v="8"/>
    <x v="0"/>
    <s v="11/07/2023"/>
    <s v="11/07/2023"/>
    <s v="14:30"/>
    <s v="15:00"/>
    <s v="CLOVIS VELASCO HINOJOZA "/>
    <s v="PAMELA OLIVIA CAYO MAMANI"/>
    <s v="CLOVIS VELASCO HINOJOZA"/>
    <d v="2023-07-12T00:00:00"/>
    <s v="I.T.ADQ.MANTTO Y SERV. 61/2023"/>
    <d v="2023-07-26T00:00:00"/>
    <s v="CD-287"/>
    <s v="CD-287"/>
    <s v="CD-287"/>
    <n v="281409.15999999997"/>
    <s v="CD-287"/>
    <m/>
    <s v="EPIROC BOLIVIA S.A. EQUIPOS Y SERVICIOS"/>
    <m/>
    <n v="30"/>
    <n v="90"/>
    <m/>
    <d v="2023-07-11T00:00:00"/>
    <m/>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1900-03-30T00:00:00"/>
    <s v="FEBRERO"/>
    <s v="09/05/2476"/>
    <n v="125"/>
    <n v="2555"/>
    <n v="110"/>
    <d v="2024-08-26T00:00:00"/>
    <n v="21042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6"/>
    <x v="16"/>
    <x v="5"/>
    <x v="0"/>
    <x v="8"/>
    <x v="0"/>
    <s v="11/07/2023"/>
    <s v="11/07/2023"/>
    <s v="14:30"/>
    <s v="15:00"/>
    <s v="CLOVIS VELASCO HINOJOZA "/>
    <s v="PAMELA OLIVIA CAYO MAMANI"/>
    <s v="CLOVIS VELASCO HINOJOZA"/>
    <d v="2023-07-12T00:00:00"/>
    <s v="I.T.ADQ.MANTTO Y SERV. 61/2023"/>
    <d v="2023-07-26T00:00:00"/>
    <s v="CD-287"/>
    <s v="CD-287"/>
    <s v="CD-287"/>
    <n v="281409.15999999997"/>
    <s v="CD-287"/>
    <m/>
    <s v="EPIROC BOLIVIA S.A. EQUIPOS Y SERVICIOS"/>
    <m/>
    <n v="30"/>
    <n v="90"/>
    <m/>
    <d v="2023-07-11T00:00:00"/>
    <m/>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1900-03-30T00:00:00"/>
    <s v="FEBRERO"/>
    <s v="09/05/2476"/>
    <n v="125"/>
    <n v="2555"/>
    <n v="110"/>
    <d v="2024-08-26T00:00:00"/>
    <n v="21042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7"/>
    <x v="16"/>
    <x v="5"/>
    <x v="71"/>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8"/>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19"/>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20"/>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1"/>
    <x v="7"/>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2"/>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3"/>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5"/>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6"/>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29"/>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30"/>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1"/>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4"/>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39"/>
    <x v="4"/>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40"/>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1"/>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3"/>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7"/>
    <x v="16"/>
    <x v="18"/>
    <x v="72"/>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8"/>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2"/>
    <s v="SALIDA DE POLVOS DE MINERAL EN PLANCHA INOXIDABLE AISI 316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49"/>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3"/>
    <s v="ESTRACTOR DE CICLON EN PLANCHA INOXIDABLE AISI 316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50"/>
    <x v="29"/>
    <x v="18"/>
    <x v="33"/>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51"/>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5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53"/>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54"/>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55"/>
    <x v="45"/>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56"/>
    <x v="8"/>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57"/>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58"/>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59"/>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60"/>
    <x v="16"/>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61"/>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62"/>
    <x v="27"/>
    <x v="5"/>
    <x v="73"/>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63"/>
    <x v="4"/>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64"/>
    <x v="9"/>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65"/>
    <x v="7"/>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66"/>
    <x v="8"/>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67"/>
    <x v="26"/>
    <x v="5"/>
    <x v="74"/>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68"/>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69"/>
    <x v="7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70"/>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71"/>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72"/>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73"/>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74"/>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75"/>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76"/>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77"/>
    <x v="29"/>
    <x v="5"/>
    <x v="75"/>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78"/>
    <x v="8"/>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79"/>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80"/>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81"/>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82"/>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83"/>
    <x v="16"/>
    <x v="54"/>
    <x v="0"/>
    <x v="1"/>
    <x v="1"/>
    <s v="21/07/2023"/>
    <s v="21/07/2023"/>
    <s v="14:30"/>
    <s v="15:00"/>
    <s v="MARIA JAQUELINE DURAN COSSIO"/>
    <s v="MARIA JAQUELINE DURAN COSSIO"/>
    <s v="MARIA JAQUELINE DURAN COSSIO"/>
    <m/>
    <m/>
    <m/>
    <m/>
    <m/>
    <m/>
    <m/>
    <m/>
    <m/>
    <m/>
    <m/>
    <m/>
    <m/>
    <m/>
    <m/>
    <m/>
    <s v="COLQUIRI"/>
    <m/>
    <m/>
    <s v="CLQ-23-CD-316/2023 ADQUISICION DE SERVICIO DE TRANSPORTE DE BIENES Y MATERIALES EMC"/>
    <s v="EMC/ALM-INF-032/2023"/>
    <n v="22300"/>
    <n v="1"/>
    <s v="SERVICIO DE TRANSPORTE DE BIENES Y MATERIALES EMC "/>
    <s v="SERVICIO"/>
    <n v="1"/>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84"/>
    <x v="8"/>
    <x v="5"/>
    <x v="76"/>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85"/>
    <x v="7"/>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86"/>
    <x v="4"/>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87"/>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88"/>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89"/>
    <x v="8"/>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90"/>
    <x v="45"/>
    <x v="5"/>
    <x v="76"/>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91"/>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92"/>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93"/>
    <x v="7"/>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94"/>
    <x v="88"/>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95"/>
    <x v="2"/>
    <x v="0"/>
    <x v="77"/>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96"/>
    <x v="2"/>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97"/>
    <x v="10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98"/>
    <x v="23"/>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99"/>
    <x v="9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800"/>
    <x v="2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801"/>
    <x v="25"/>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802"/>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803"/>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804"/>
    <x v="77"/>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805"/>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806"/>
    <x v="9"/>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807"/>
    <x v="23"/>
    <x v="5"/>
    <x v="78"/>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808"/>
    <x v="6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809"/>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810"/>
    <x v="6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811"/>
    <x v="107"/>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812"/>
    <x v="82"/>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813"/>
    <x v="108"/>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814"/>
    <x v="2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815"/>
    <x v="23"/>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816"/>
    <x v="23"/>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817"/>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818"/>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819"/>
    <x v="8"/>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820"/>
    <x v="7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821"/>
    <x v="74"/>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822"/>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823"/>
    <x v="4"/>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824"/>
    <x v="10"/>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825"/>
    <x v="2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826"/>
    <x v="3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827"/>
    <x v="109"/>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828"/>
    <x v="110"/>
    <x v="67"/>
    <x v="79"/>
    <x v="0"/>
    <x v="0"/>
    <s v="11/08/2023"/>
    <s v="11/08/2023"/>
    <s v="14:30"/>
    <s v="15:00"/>
    <s v="JOSE ALFREDO MIRANDA TICONA "/>
    <s v="MARTIN DAVID TALLACAGUA POLOMINO"/>
    <s v="JOSE ALFREDO MIRANDA TICONA "/>
    <m/>
    <m/>
    <m/>
    <m/>
    <m/>
    <m/>
    <m/>
    <m/>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829"/>
    <x v="23"/>
    <x v="18"/>
    <x v="0"/>
    <x v="0"/>
    <x v="0"/>
    <s v="11/08/2023"/>
    <s v="11/08/2023"/>
    <s v="14:30"/>
    <s v="15:00"/>
    <s v="JOSE ALFREDO MIRANDA TICONA "/>
    <s v="MARTIN DAVID TALLACAGUA POLOMINO"/>
    <s v="JOSE ALFREDO MIRANDA TICONA "/>
    <m/>
    <m/>
    <m/>
    <m/>
    <m/>
    <m/>
    <m/>
    <m/>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30"/>
    <x v="29"/>
    <x v="56"/>
    <x v="8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31"/>
    <x v="7"/>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32"/>
    <x v="29"/>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33"/>
    <x v="111"/>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34"/>
    <x v="29"/>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35"/>
    <x v="112"/>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836"/>
    <x v="16"/>
    <x v="54"/>
    <x v="80"/>
    <x v="8"/>
    <x v="0"/>
    <s v="14/08/2023"/>
    <s v="14/08/2023"/>
    <s v="14:30"/>
    <s v="15:00"/>
    <s v="JOAQUIN ANDRES ZAPATA LAFUENTE"/>
    <s v="OSCAR ZABALA SOLIZ"/>
    <s v="JOAQUIN ANDRES ZAPATA LAFUENTE"/>
    <m/>
    <m/>
    <m/>
    <m/>
    <m/>
    <m/>
    <m/>
    <m/>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837"/>
    <x v="16"/>
    <x v="54"/>
    <x v="0"/>
    <x v="8"/>
    <x v="0"/>
    <s v="14/08/2023"/>
    <s v="14/08/2023"/>
    <s v="14:30"/>
    <s v="15:00"/>
    <s v="JOAQUIN ANDRES ZAPATA LAFUENTE"/>
    <s v="OSCAR ZABALA SOLIZ"/>
    <s v="JOAQUIN ANDRES ZAPATA LAFUENTE"/>
    <m/>
    <m/>
    <m/>
    <m/>
    <m/>
    <m/>
    <m/>
    <m/>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838"/>
    <x v="2"/>
    <x v="56"/>
    <x v="81"/>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1"/>
    <s v="Tablas de madera semidura roja, seccion 12&quot; x 1&quot;, L = 3.0 m Lugar de entrega: Almacenes EMC (Incluye descarguio)_x000a_Tiempo de entrega maximo 15 dias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839"/>
    <x v="2"/>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2"/>
    <s v="Tablas de madera semidura roja, seccion 16&quot; x 1&quot;, L = 3.0 m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840"/>
    <x v="82"/>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3"/>
    <s v="Tablas de madera semidura roja, seccion 12&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841"/>
    <x v="82"/>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4"/>
    <s v="Tablas de madera semidura roja, seccion 16&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842"/>
    <x v="10"/>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5"/>
    <s v="Listones de madera semidura roja de las siguientes dimensiones: seccion: 2&quot; x 2&quot; L= 4.0 m "/>
    <s v="Piezas"/>
    <n v="5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843"/>
    <x v="23"/>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6"/>
    <s v="Listones de madera semidura roja de las siguientes dimensiones: seccion: 2&quot; x 2&quot; L= 3.50 m "/>
    <s v="Piezas"/>
    <n v="2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844"/>
    <x v="25"/>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7"/>
    <s v="Vigas de madera semidura (roja) escuadra 2&quot;x4&quot;x4,0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845"/>
    <x v="35"/>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8"/>
    <s v="Vigas de madera semidura (roja) escuadra 2&quot;x4&quot;x3,50m "/>
    <s v="Piezas"/>
    <n v="3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846"/>
    <x v="25"/>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9"/>
    <s v="Vigas de madera semidura (roja) escuadra 2&quot;x5&quot;x4,5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847"/>
    <x v="9"/>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10"/>
    <s v="Tablones de madera semidura roja, seccion 12&quot;x2&quot;, L=4,0 "/>
    <s v="Piezas"/>
    <n v="1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848"/>
    <x v="9"/>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11"/>
    <s v="Tablones de madera semidura roja, seccion 16&quot;x2&quot;, L=3,5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849"/>
    <x v="8"/>
    <x v="56"/>
    <x v="82"/>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850"/>
    <x v="2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851"/>
    <x v="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852"/>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853"/>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854"/>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855"/>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856"/>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857"/>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58"/>
    <x v="27"/>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59"/>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60"/>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61"/>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62"/>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63"/>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64"/>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65"/>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66"/>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67"/>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68"/>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69"/>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70"/>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71"/>
    <x v="2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72"/>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73"/>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74"/>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75"/>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76"/>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77"/>
    <x v="2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78"/>
    <x v="7"/>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79"/>
    <x v="7"/>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0"/>
    <x v="880"/>
    <x v="45"/>
    <x v="56"/>
    <x v="83"/>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
    <s v="Plancha de acero antidesgaste 500 HB, 2000 X 1000 X 32 mm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
    <x v="881"/>
    <x v="7"/>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2"/>
    <s v="Plancha de acero antidesgaste 500 HB, 2000 X 1000 X 20 mm (3/4&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2"/>
    <x v="882"/>
    <x v="7"/>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3"/>
    <s v="Plancha de acero antidesgaste 500 HB, 2000 X 1000 X 16 mm (5/8&quot;) "/>
    <s v="Piezas"/>
    <n v="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3"/>
    <x v="883"/>
    <x v="29"/>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4"/>
    <s v="Plancha de acero antidesgaste 500 HB, 2000 X 1000 X 12 mm (1/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4"/>
    <x v="884"/>
    <x v="3"/>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5"/>
    <s v="Plancha de acero antidesgaste 500 HB, 2000 X 1000 X 10 mm (3/8&quot;)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5"/>
    <x v="252"/>
    <x v="35"/>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6"/>
    <s v="Plancha de acero antidesgaste 500 HB, 2000 X 1000 X 8 mm (5/16&quot;) "/>
    <s v="Piezas"/>
    <n v="30"/>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6"/>
    <x v="885"/>
    <x v="4"/>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7"/>
    <s v="Plancha de acero antidesgaste 500 HB, 2000 X 1000 X 6 mm (1/4&quot;) "/>
    <s v="Piezas"/>
    <n v="8"/>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7"/>
    <x v="253"/>
    <x v="29"/>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8"/>
    <s v="Plancha de acero antidesgaste 450 HB, 2000 X 1000 X 4 mm (5/32&quot;) "/>
    <s v="Piezas"/>
    <n v="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8"/>
    <x v="886"/>
    <x v="3"/>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9"/>
    <s v="Plancha de Acero ASTM A36 de 5/32¨x1.0x2.0 m "/>
    <s v="Piezas"/>
    <n v="12"/>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9"/>
    <x v="887"/>
    <x v="113"/>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0"/>
    <s v="Plancha de Acero ASTM A36 de 1/4¨x1.0x2.0 m "/>
    <s v="Piezas"/>
    <n v="24"/>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0"/>
    <x v="888"/>
    <x v="79"/>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1"/>
    <s v="Plancha de Acero ASTM A36 de 5/16¨x1.0x2.0 m "/>
    <s v="Piezas"/>
    <n v="2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1"/>
    <x v="889"/>
    <x v="8"/>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2"/>
    <s v="Plancha de Acero ASTM A36 de 5/8¨x1.0x2.0 m "/>
    <s v="Piezas"/>
    <n v="6"/>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2"/>
    <x v="890"/>
    <x v="27"/>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3"/>
    <s v="Plancha de Acero ASTM A36 de 1 x1.0x2.0 m "/>
    <s v="Piezas"/>
    <n v="5"/>
    <m/>
    <n v="0"/>
    <m/>
    <m/>
    <n v="473"/>
    <n v="0"/>
    <n v="0"/>
    <n v="0"/>
    <n v="0"/>
    <n v="0"/>
    <d v="1899-12-30T00:00:00"/>
    <s v="FEBRERO"/>
    <s v="09/05/2476"/>
    <n v="125"/>
    <n v="2555"/>
    <n v="110"/>
    <d v="2024-08-26T00:00:00"/>
    <n v="210511"/>
    <n v="0"/>
    <n v="0"/>
    <n v="0"/>
    <m/>
    <m/>
    <m/>
    <m/>
    <m/>
    <m/>
    <m/>
    <m/>
    <m/>
    <m/>
    <m/>
    <m/>
    <m/>
    <m/>
    <m/>
    <m/>
    <m/>
  </r>
  <r>
    <x v="0"/>
    <x v="137"/>
    <m/>
    <s v="COTIZACION"/>
    <s v="JULIO"/>
    <d v="2023-07-20T00:00:00"/>
    <s v="C-3-EDDY FAZ PACHECO"/>
    <n v="34600"/>
    <s v="PRODUCTOS METÁLICOS"/>
    <s v="MANTENIMIENTO Y SERVICIOS"/>
    <s v="PERCY BORIS ROJAS BILBAO"/>
    <s v="ADQ.MANTTO Y SERV. 120/2023"/>
    <d v="2023-08-03T00:00:00"/>
    <m/>
    <n v="669"/>
    <s v="BIEN"/>
    <x v="136"/>
    <n v="599679"/>
    <x v="13"/>
    <x v="891"/>
    <x v="16"/>
    <x v="56"/>
    <x v="0"/>
    <x v="8"/>
    <x v="0"/>
    <s v="16/08/2023"/>
    <s v="16/08/2023"/>
    <s v="14:30"/>
    <s v="15:00"/>
    <s v="JOAQUIN ANDRES ZAPATA LAFUENTE"/>
    <s v="PAMELA OLIVIA CAYO MAMANI"/>
    <s v="JOAQUIN ANDRES ZAPATA LAFUENTE"/>
    <m/>
    <m/>
    <m/>
    <m/>
    <m/>
    <m/>
    <m/>
    <m/>
    <m/>
    <m/>
    <m/>
    <m/>
    <m/>
    <m/>
    <m/>
    <m/>
    <s v="COLQUIRI"/>
    <m/>
    <m/>
    <s v="CLQ-23-CD-334/2023 ADQUISICION DE PLANCHAS DE ACERO PARA LA SECCION DE MANTENIMIENTO MINA DE LA EMPRESA MINERA COLQUIRI (MODALIDAD DE CONTRATACION DIRECTA)"/>
    <s v="ADQ.MANTTO Y SERV. 120/2023"/>
    <n v="34600"/>
    <n v="14"/>
    <s v="Plancha de Acero ASTM A36 de 1 1/4¨x1.0x2.0 m "/>
    <s v="Piezas"/>
    <n v="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0"/>
    <x v="892"/>
    <x v="29"/>
    <x v="56"/>
    <x v="84"/>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
    <x v="893"/>
    <x v="7"/>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2"/>
    <s v="Rodamiento de rodillos cilindricos de una hilera NJ 410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
    <x v="894"/>
    <x v="7"/>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3"/>
    <s v="Rodamiento de bolas a rotula con sellos a ambos lados 2213E-2RS1TN9 "/>
    <s v="Piezas"/>
    <n v="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3"/>
    <x v="895"/>
    <x v="9"/>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4"/>
    <s v="Rodamiento de una hilera de rodillos conicos 482/472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4"/>
    <x v="896"/>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5"/>
    <s v="Rodamiento de rodillos conicos 749/742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5"/>
    <x v="897"/>
    <x v="3"/>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6"/>
    <s v="Rodamiento rígidos de bolas 6203 2RSH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6"/>
    <x v="898"/>
    <x v="29"/>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7"/>
    <s v="Rodamiento rígidos de bolas 62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7"/>
    <x v="899"/>
    <x v="27"/>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8"/>
    <s v="Rodamiento rígidos de bolas 6212 2Z/C3 "/>
    <s v="Piezas"/>
    <n v="5"/>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8"/>
    <x v="900"/>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9"/>
    <s v="Rodamiento rígidos de bolas 6216-2Z 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9"/>
    <x v="901"/>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0"/>
    <s v="Rodamiento rígido a bolas 6305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0"/>
    <x v="902"/>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1"/>
    <s v="Rodamiento rígido a bolas 630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1"/>
    <x v="903"/>
    <x v="29"/>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2"/>
    <s v="Rodamiento rígidos de bolas 6311 2Z/C3 "/>
    <s v="Piezas"/>
    <n v="4"/>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2"/>
    <x v="904"/>
    <x v="4"/>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3"/>
    <s v="Rodamiento rígidos de bolas 6316 2Z/C3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3"/>
    <x v="905"/>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4"/>
    <s v="Rodamiento rígidos de bolas 6319 2Z/C3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4"/>
    <x v="906"/>
    <x v="4"/>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5"/>
    <s v="Rodamiento de una hilera de rodillos cónicos 7518 (32218) "/>
    <s v="Piezas"/>
    <n v="8"/>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5"/>
    <x v="907"/>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6"/>
    <s v="Rodamiento de rodillos conicos 78225/78551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6"/>
    <x v="908"/>
    <x v="3"/>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7"/>
    <s v="Rodamiento de rodillo a rotula 22218 E "/>
    <s v="Piezas"/>
    <n v="12"/>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7"/>
    <x v="909"/>
    <x v="9"/>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8"/>
    <s v="Rodamiento de rodillos a rótula 3526 (22226E) "/>
    <s v="Piezas"/>
    <n v="10"/>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8"/>
    <x v="910"/>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19"/>
    <s v="Rodamiento de rodillo a rotula 22314E "/>
    <s v="Piezas"/>
    <n v="6"/>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19"/>
    <x v="911"/>
    <x v="41"/>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20"/>
    <s v="Rótula esférica radial GEZ 208 ES "/>
    <s v="Piezas"/>
    <n v="11"/>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0"/>
    <x v="912"/>
    <x v="62"/>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21"/>
    <s v="Reten de aceite 105X140X12mm "/>
    <s v="Piezas"/>
    <n v="9"/>
    <m/>
    <n v="0"/>
    <m/>
    <m/>
    <n v="473"/>
    <n v="0"/>
    <n v="0"/>
    <n v="0"/>
    <n v="0"/>
    <n v="0"/>
    <d v="1899-12-30T00:00:00"/>
    <s v="FEBRERO"/>
    <s v="09/05/2476"/>
    <n v="125"/>
    <n v="2555"/>
    <n v="110"/>
    <d v="2024-08-26T00:00:00"/>
    <n v="210511"/>
    <n v="0"/>
    <n v="0"/>
    <n v="0"/>
    <m/>
    <m/>
    <m/>
    <m/>
    <m/>
    <m/>
    <m/>
    <m/>
    <m/>
    <m/>
    <m/>
    <m/>
    <m/>
    <m/>
    <m/>
    <m/>
    <m/>
  </r>
  <r>
    <x v="0"/>
    <x v="138"/>
    <m/>
    <s v="COTIZACION"/>
    <s v="JULIO"/>
    <d v="2023-07-25T00:00:00"/>
    <s v="C-3-EDDY FAZ PACHECO"/>
    <n v="39800"/>
    <s v="OTROS REPUESTOS Y ACCESORIOS"/>
    <s v="MANTENIMIENTO Y SERVICIOS"/>
    <s v="PERCY BORIS ROJAS BILBAO"/>
    <s v="ADQ.MANTTO Y SERV. 125/2023"/>
    <d v="2023-08-03T00:00:00"/>
    <m/>
    <n v="682"/>
    <s v="BIEN"/>
    <x v="137"/>
    <n v="171697"/>
    <x v="21"/>
    <x v="913"/>
    <x v="8"/>
    <x v="56"/>
    <x v="0"/>
    <x v="8"/>
    <x v="0"/>
    <s v="16/08/2023"/>
    <s v="16/08/2023"/>
    <s v="14:30"/>
    <s v="15:00"/>
    <s v="OSCAR MIRKO MIRANDA ROMERO "/>
    <s v="PAMELA OLIVIA CAYO MAMANI"/>
    <s v="OSCAR MIRKO MIRANDA ROMERO "/>
    <m/>
    <m/>
    <m/>
    <m/>
    <m/>
    <m/>
    <m/>
    <m/>
    <m/>
    <m/>
    <m/>
    <m/>
    <m/>
    <m/>
    <m/>
    <m/>
    <s v="COLQUIRI"/>
    <m/>
    <m/>
    <s v="CLQ-23-CD-337/2023 ADQUISICION DE RODAMIENTOS PARA MANTENIMIENTO DE LA EMPRESA MINERA COLQUIRI (MODALIDAD DE CONTRATACION DIRECTA)"/>
    <s v="ADQ.MANTTO Y SERV. 125/2023"/>
    <n v="39800"/>
    <n v="22"/>
    <s v="Reten de aceite 120X150X14mm "/>
    <s v="Piezas"/>
    <n v="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0"/>
    <x v="914"/>
    <x v="25"/>
    <x v="5"/>
    <x v="85"/>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
    <x v="915"/>
    <x v="9"/>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2"/>
    <s v="FILTRO DE COMBUSTIBLE    Nº DE PARTE  6126000-81333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2"/>
    <x v="916"/>
    <x v="29"/>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3"/>
    <s v="WATER PUMP ASSY Nº DE PARTE  612600060338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3"/>
    <x v="917"/>
    <x v="113"/>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4"/>
    <s v="SEAL WASHER Nº DE PARTE  609070080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4"/>
    <x v="918"/>
    <x v="113"/>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5"/>
    <s v="WASHER Nº DE PARTE  614080082 "/>
    <s v="PZA"/>
    <n v="2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5"/>
    <x v="919"/>
    <x v="7"/>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6"/>
    <s v="ALTERNATOR 24 V Nº DE PARTE  612600090630.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6"/>
    <x v="920"/>
    <x v="29"/>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7"/>
    <s v="RODAMIENTO DESPLASADOR Nº DE PARTE  125481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7"/>
    <x v="921"/>
    <x v="7"/>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8"/>
    <s v="SERBO DE EMBRAGUE Nº DE PARTE  1602350-Q851 "/>
    <s v="PZA"/>
    <n v="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8"/>
    <x v="922"/>
    <x v="3"/>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9"/>
    <s v="JUNTA UNIVERSAL Nº DE PARTE  26013314080 "/>
    <s v="PZA"/>
    <n v="12"/>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9"/>
    <x v="923"/>
    <x v="4"/>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0"/>
    <s v="CHICHARRAS REGULADORAS DE FRENO TRASERO IZQUIERDO Nº DE PARTE  W350221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0"/>
    <x v="924"/>
    <x v="4"/>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1"/>
    <s v="CHICHARRAS REGULADORAS DE FRENO TRASERO DERECHO Nº DE PARTE  W3502220D02A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1"/>
    <x v="925"/>
    <x v="39"/>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2"/>
    <s v="TAMBOR DE FRENO POSTERIOR Nº DE PARTE  W2405117F15C "/>
    <s v="PZA"/>
    <n v="16"/>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2"/>
    <x v="926"/>
    <x v="25"/>
    <x v="19"/>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3"/>
    <s v="BRAKE SHOE(BALATAS DE FRENO POSTERIOR) Nº DE PARTE  W3502012F01C "/>
    <s v="JGO"/>
    <n v="4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3"/>
    <x v="927"/>
    <x v="9"/>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4"/>
    <s v="PERNOS EN U PARA MUELLES FRONTAL Nº DE PARTE  2902411-Q376 "/>
    <s v="PZA"/>
    <n v="10"/>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4"/>
    <x v="928"/>
    <x v="29"/>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5"/>
    <s v="AMORTIGUADOR DE CABINA Nº DE PARTE  5001290B109 "/>
    <s v="PZA"/>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5"/>
    <x v="929"/>
    <x v="29"/>
    <x v="19"/>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6"/>
    <s v="TURBO CARGADOR COMPLETO Nº DE PARTE  612601110933. "/>
    <s v="JGO"/>
    <n v="4"/>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6"/>
    <x v="930"/>
    <x v="45"/>
    <x v="19"/>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7"/>
    <s v="TIRANTES DE EJE TREN EN&quot;V&quot; Nº DE PARTE  LOB232919005-D603U "/>
    <s v="JGO"/>
    <n v="3"/>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7"/>
    <x v="931"/>
    <x v="4"/>
    <x v="5"/>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8"/>
    <s v="PASADORES DELANTEROS DE MUELLE Nº DE PARTE  2902471-Q367 "/>
    <s v="PZA"/>
    <n v="8"/>
    <m/>
    <n v="0"/>
    <m/>
    <m/>
    <n v="473"/>
    <n v="0"/>
    <n v="0"/>
    <n v="0"/>
    <n v="0"/>
    <n v="0"/>
    <d v="1899-12-30T00:00:00"/>
    <s v="FEBRERO"/>
    <s v="09/05/2476"/>
    <n v="125"/>
    <n v="2555"/>
    <n v="110"/>
    <d v="2024-08-26T00:00:00"/>
    <n v="210511"/>
    <n v="0"/>
    <n v="0"/>
    <n v="0"/>
    <m/>
    <m/>
    <m/>
    <m/>
    <m/>
    <m/>
    <m/>
    <m/>
    <m/>
    <m/>
    <m/>
    <m/>
    <m/>
    <m/>
    <m/>
    <m/>
    <m/>
  </r>
  <r>
    <x v="0"/>
    <x v="139"/>
    <m/>
    <s v="COTIZACION"/>
    <s v="JULIO"/>
    <d v="2023-07-25T00:00:00"/>
    <s v="C-3-EDDY FAZ PACHECO"/>
    <n v="39800"/>
    <s v="OTROS REPUESTOS Y ACCESORIOS"/>
    <s v="MANTENIMIENTO Y SERVICIOS"/>
    <s v="PERCY BORIS ROJAS BILBAO"/>
    <s v="ADQ.MANTTO Y SERV. 130/2023"/>
    <d v="2023-08-03T00:00:00"/>
    <m/>
    <n v="694"/>
    <s v="BIEN"/>
    <x v="138"/>
    <n v="233780"/>
    <x v="18"/>
    <x v="932"/>
    <x v="7"/>
    <x v="19"/>
    <x v="0"/>
    <x v="8"/>
    <x v="0"/>
    <s v="16/08/2023"/>
    <s v="16/08/2023"/>
    <s v="14:30"/>
    <s v="15:00"/>
    <s v="CLOVIS VELASCO HINOJOZA "/>
    <s v="PAMELA OLIVIA CAYO MAMANI"/>
    <s v="CLOVIS VELASCO HINOJOZA"/>
    <m/>
    <m/>
    <m/>
    <m/>
    <m/>
    <m/>
    <m/>
    <m/>
    <m/>
    <m/>
    <m/>
    <m/>
    <m/>
    <m/>
    <m/>
    <m/>
    <s v="COLQUIRI"/>
    <m/>
    <m/>
    <s v="CLQ-23-CD-343/2023 ADQUISICION DE REPUESTOS PARA VOLQUETE FAW DE LA EMPRESA MINERA COLQUIRI (MODALIDAD DE CONTRATACION DIRECTA)"/>
    <s v="ADQ.MANTTO Y SERV. 130/2023"/>
    <n v="39800"/>
    <n v="19"/>
    <s v="CHICOTILLOS DE ACELERADOR Nº DE PARTE  2S1108410-174 "/>
    <s v="JGO"/>
    <n v="2"/>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93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93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93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93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93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93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40"/>
    <m/>
    <s v="COTIZACION"/>
    <s v="JUNIO"/>
    <d v="2023-06-05T00:00:00"/>
    <s v="C-3-EDDY FAZ PACHECO"/>
    <n v="34800"/>
    <s v="HERRAMIENTAS MENORES"/>
    <s v="INGENIERIA Y PLANIFICACION"/>
    <s v="NESTOR ROMAY CANAZA"/>
    <s v="CMB/EMC/ING-PLA/0088/2023"/>
    <d v="2023-06-07T00:00:00"/>
    <m/>
    <n v="550"/>
    <s v="BIEN"/>
    <x v="105"/>
    <n v="104670"/>
    <x v="61"/>
    <x v="93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s v=" "/>
    <m/>
    <m/>
    <m/>
    <m/>
    <m/>
    <m/>
    <m/>
    <m/>
    <m/>
    <m/>
    <m/>
    <m/>
    <m/>
    <m/>
    <m/>
    <m/>
    <m/>
    <m/>
    <m/>
    <m/>
    <m/>
    <m/>
    <m/>
    <m/>
    <m/>
    <m/>
    <m/>
    <m/>
    <m/>
    <m/>
    <m/>
    <m/>
    <m/>
    <m/>
    <m/>
    <m/>
    <m/>
    <m/>
    <m/>
    <m/>
  </r>
  <r>
    <x v="1"/>
    <x v="140"/>
    <m/>
    <m/>
    <m/>
    <m/>
    <m/>
    <m/>
    <m/>
    <m/>
    <m/>
    <m/>
    <m/>
    <m/>
    <m/>
    <m/>
    <x v="139"/>
    <m/>
    <x v="61"/>
    <x v="38"/>
    <x v="46"/>
    <x v="20"/>
    <x v="0"/>
    <x v="13"/>
    <x v="5"/>
    <m/>
    <m/>
    <m/>
    <m/>
    <m/>
    <m/>
    <m/>
    <m/>
    <m/>
    <m/>
    <m/>
    <m/>
    <m/>
    <m/>
    <m/>
    <m/>
    <m/>
    <m/>
    <m/>
    <m/>
    <m/>
    <m/>
    <m/>
    <m/>
    <m/>
    <m/>
    <m/>
    <m/>
    <m/>
    <m/>
    <s v=" "/>
    <m/>
    <m/>
    <m/>
    <m/>
    <m/>
    <m/>
    <m/>
    <m/>
    <m/>
    <m/>
    <m/>
    <m/>
    <m/>
    <m/>
    <m/>
    <m/>
    <m/>
    <m/>
    <m/>
    <m/>
    <m/>
    <m/>
    <m/>
    <m/>
    <m/>
    <m/>
    <m/>
    <m/>
    <m/>
    <m/>
    <m/>
    <m/>
    <m/>
    <m/>
    <m/>
    <m/>
    <m/>
    <m/>
    <m/>
    <m/>
  </r>
  <r>
    <x v="1"/>
    <x v="140"/>
    <m/>
    <m/>
    <m/>
    <m/>
    <m/>
    <m/>
    <m/>
    <m/>
    <m/>
    <m/>
    <m/>
    <m/>
    <m/>
    <m/>
    <x v="139"/>
    <m/>
    <x v="61"/>
    <x v="38"/>
    <x v="46"/>
    <x v="20"/>
    <x v="0"/>
    <x v="13"/>
    <x v="5"/>
    <m/>
    <m/>
    <m/>
    <m/>
    <m/>
    <m/>
    <m/>
    <m/>
    <m/>
    <m/>
    <m/>
    <m/>
    <m/>
    <m/>
    <m/>
    <m/>
    <m/>
    <m/>
    <m/>
    <m/>
    <m/>
    <m/>
    <m/>
    <m/>
    <m/>
    <m/>
    <m/>
    <m/>
    <m/>
    <m/>
    <s v=" "/>
    <m/>
    <m/>
    <m/>
    <m/>
    <m/>
    <m/>
    <m/>
    <m/>
    <m/>
    <m/>
    <m/>
    <m/>
    <m/>
    <m/>
    <m/>
    <m/>
    <m/>
    <m/>
    <m/>
    <m/>
    <m/>
    <m/>
    <m/>
    <m/>
    <m/>
    <m/>
    <m/>
    <m/>
    <m/>
    <m/>
    <m/>
    <m/>
    <m/>
    <m/>
    <m/>
    <m/>
    <m/>
    <m/>
    <m/>
    <m/>
  </r>
  <r>
    <x v="1"/>
    <x v="140"/>
    <m/>
    <m/>
    <m/>
    <m/>
    <m/>
    <m/>
    <m/>
    <m/>
    <m/>
    <m/>
    <m/>
    <m/>
    <m/>
    <m/>
    <x v="139"/>
    <m/>
    <x v="61"/>
    <x v="38"/>
    <x v="46"/>
    <x v="20"/>
    <x v="0"/>
    <x v="13"/>
    <x v="5"/>
    <m/>
    <m/>
    <m/>
    <m/>
    <m/>
    <m/>
    <m/>
    <m/>
    <m/>
    <m/>
    <m/>
    <m/>
    <m/>
    <m/>
    <m/>
    <m/>
    <m/>
    <m/>
    <m/>
    <m/>
    <m/>
    <m/>
    <m/>
    <m/>
    <m/>
    <m/>
    <m/>
    <m/>
    <m/>
    <m/>
    <s v=" "/>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s v="                                                                                                                                                                                                                                                                                                                                                                                                                                                                                                                                                                                                                                                                                                                                                                                         "/>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s v="                                                  "/>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n v="7.4753699999999998"/>
    <n v="0"/>
    <m/>
    <m/>
    <m/>
    <m/>
    <m/>
    <m/>
    <m/>
    <m/>
    <m/>
    <m/>
    <m/>
    <m/>
    <m/>
    <m/>
    <m/>
    <m/>
    <m/>
    <m/>
    <m/>
    <m/>
    <m/>
    <m/>
    <m/>
    <m/>
    <m/>
    <m/>
    <m/>
    <m/>
    <m/>
    <m/>
    <m/>
    <m/>
    <m/>
    <m/>
    <m/>
  </r>
  <r>
    <x v="0"/>
    <x v="140"/>
    <m/>
    <m/>
    <m/>
    <m/>
    <m/>
    <m/>
    <m/>
    <m/>
    <m/>
    <m/>
    <m/>
    <m/>
    <m/>
    <m/>
    <x v="139"/>
    <m/>
    <x v="61"/>
    <x v="38"/>
    <x v="46"/>
    <x v="20"/>
    <x v="0"/>
    <x v="13"/>
    <x v="5"/>
    <m/>
    <m/>
    <m/>
    <m/>
    <m/>
    <m/>
    <m/>
    <m/>
    <m/>
    <m/>
    <m/>
    <m/>
    <m/>
    <m/>
    <m/>
    <m/>
    <m/>
    <m/>
    <m/>
    <m/>
    <m/>
    <m/>
    <m/>
    <m/>
    <m/>
    <m/>
    <m/>
    <m/>
    <m/>
    <m/>
    <m/>
    <m/>
    <m/>
    <m/>
    <m/>
    <n v="0"/>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0"/>
    <x v="140"/>
    <m/>
    <m/>
    <m/>
    <m/>
    <m/>
    <m/>
    <m/>
    <m/>
    <m/>
    <m/>
    <m/>
    <m/>
    <m/>
    <m/>
    <x v="139"/>
    <m/>
    <x v="61"/>
    <x v="38"/>
    <x v="46"/>
    <x v="20"/>
    <x v="0"/>
    <x v="13"/>
    <x v="5"/>
    <m/>
    <m/>
    <m/>
    <m/>
    <m/>
    <m/>
    <m/>
    <m/>
    <m/>
    <m/>
    <m/>
    <m/>
    <m/>
    <m/>
    <m/>
    <m/>
    <m/>
    <m/>
    <m/>
    <m/>
    <m/>
    <m/>
    <m/>
    <m/>
    <m/>
    <m/>
    <m/>
    <m/>
    <m/>
    <m/>
    <m/>
    <m/>
    <m/>
    <m/>
    <m/>
    <m/>
    <m/>
    <m/>
    <m/>
    <m/>
    <m/>
    <m/>
    <m/>
    <m/>
    <m/>
    <m/>
    <m/>
    <m/>
    <m/>
    <m/>
    <m/>
    <m/>
    <m/>
    <m/>
    <m/>
    <m/>
    <m/>
    <m/>
    <m/>
    <m/>
    <m/>
    <m/>
    <m/>
    <m/>
    <m/>
    <m/>
    <m/>
    <m/>
    <m/>
    <m/>
    <m/>
  </r>
  <r>
    <x v="1"/>
    <x v="140"/>
    <m/>
    <m/>
    <m/>
    <m/>
    <m/>
    <m/>
    <m/>
    <m/>
    <m/>
    <m/>
    <m/>
    <m/>
    <m/>
    <m/>
    <x v="139"/>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3B87B8E-F633-43FC-86D6-6F68A32A2C6F}" name="Tabla dinámica1" cacheId="118"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24"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89">
        <item x="14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59"/>
        <item x="100"/>
        <item m="1" x="167"/>
        <item m="1" x="170"/>
        <item m="1" x="173"/>
        <item m="1" x="175"/>
        <item m="1" x="176"/>
        <item m="1" x="148"/>
        <item m="1" x="150"/>
        <item m="1" x="153"/>
        <item x="101"/>
        <item m="1" x="160"/>
        <item m="1" x="162"/>
        <item m="1" x="164"/>
        <item x="104"/>
        <item x="105"/>
        <item m="1" x="187"/>
        <item m="1" x="143"/>
        <item m="1" x="146"/>
        <item m="1" x="147"/>
        <item m="1" x="149"/>
        <item m="1" x="151"/>
        <item m="1" x="154"/>
        <item m="1" x="156"/>
        <item m="1" x="158"/>
        <item m="1" x="161"/>
        <item x="106"/>
        <item x="110"/>
        <item m="1" x="183"/>
        <item m="1" x="185"/>
        <item m="1" x="141"/>
        <item m="1" x="144"/>
        <item x="107"/>
        <item x="108"/>
        <item x="109"/>
        <item m="1" x="152"/>
        <item m="1" x="177"/>
        <item m="1" x="178"/>
        <item m="1" x="179"/>
        <item x="111"/>
        <item x="112"/>
        <item m="1" x="181"/>
        <item m="1" x="184"/>
        <item m="1" x="186"/>
        <item m="1" x="142"/>
        <item m="1" x="145"/>
        <item m="1" x="168"/>
        <item m="1" x="171"/>
        <item m="1" x="174"/>
        <item x="113"/>
        <item x="114"/>
        <item x="115"/>
        <item m="1" x="180"/>
        <item x="120"/>
        <item x="116"/>
        <item m="1" x="182"/>
        <item x="121"/>
        <item m="1" x="163"/>
        <item m="1" x="165"/>
        <item m="1" x="166"/>
        <item m="1" x="169"/>
        <item m="1" x="172"/>
        <item x="69"/>
        <item x="46"/>
        <item m="1" x="157"/>
        <item m="1" x="155"/>
        <item x="102"/>
        <item x="103"/>
        <item x="49"/>
        <item x="117"/>
        <item x="118"/>
        <item x="119"/>
        <item x="122"/>
        <item x="123"/>
        <item x="124"/>
        <item x="125"/>
        <item x="126"/>
        <item x="127"/>
        <item x="128"/>
        <item x="129"/>
        <item x="130"/>
        <item x="131"/>
        <item x="132"/>
        <item x="133"/>
        <item x="134"/>
        <item x="135"/>
        <item x="136"/>
        <item x="137"/>
        <item x="138"/>
        <item x="13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48">
        <item x="13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44"/>
        <item x="54"/>
        <item x="55"/>
        <item x="56"/>
        <item x="57"/>
        <item x="58"/>
        <item m="1" x="143"/>
        <item x="60"/>
        <item x="61"/>
        <item x="62"/>
        <item x="63"/>
        <item x="64"/>
        <item m="1" x="140"/>
        <item x="66"/>
        <item x="69"/>
        <item x="70"/>
        <item x="71"/>
        <item x="72"/>
        <item x="73"/>
        <item m="1" x="142"/>
        <item x="75"/>
        <item x="76"/>
        <item x="77"/>
        <item x="78"/>
        <item m="1" x="146"/>
        <item x="80"/>
        <item x="81"/>
        <item x="82"/>
        <item x="83"/>
        <item m="1" x="141"/>
        <item x="85"/>
        <item x="67"/>
        <item x="86"/>
        <item x="87"/>
        <item x="88"/>
        <item x="89"/>
        <item x="90"/>
        <item x="91"/>
        <item x="92"/>
        <item x="93"/>
        <item x="94"/>
        <item x="95"/>
        <item x="96"/>
        <item x="97"/>
        <item sd="0" x="98"/>
        <item x="68"/>
        <item x="99"/>
        <item x="100"/>
        <item x="84"/>
        <item m="1" x="145"/>
        <item x="45"/>
        <item x="101"/>
        <item x="102"/>
        <item x="103"/>
        <item x="104"/>
        <item x="48"/>
        <item x="65"/>
        <item x="105"/>
        <item x="106"/>
        <item x="107"/>
        <item x="108"/>
        <item x="109"/>
        <item x="110"/>
        <item x="74"/>
        <item m="1" x="147"/>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 x="136"/>
        <item x="137"/>
        <item x="138"/>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294">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028"/>
        <item m="1" x="1095"/>
        <item m="1" x="1166"/>
        <item m="1" x="1001"/>
        <item m="1" x="1253"/>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1045"/>
        <item m="1" x="1217"/>
        <item m="1" x="1276"/>
        <item x="299"/>
        <item m="1" x="1167"/>
        <item m="1" x="1046"/>
        <item m="1" x="1015"/>
        <item m="1" x="1122"/>
        <item m="1" x="1040"/>
        <item m="1" x="1127"/>
        <item m="1" x="1007"/>
        <item m="1" x="944"/>
        <item m="1" x="952"/>
        <item m="1" x="991"/>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1012"/>
        <item m="1" x="1176"/>
        <item m="1" x="1082"/>
        <item m="1" x="1096"/>
        <item m="1" x="1255"/>
        <item m="1" x="1016"/>
        <item m="1" x="1076"/>
        <item m="1" x="1048"/>
        <item m="1" x="1036"/>
        <item m="1" x="1235"/>
        <item m="1" x="1080"/>
        <item m="1" x="1173"/>
        <item m="1" x="984"/>
        <item m="1" x="975"/>
        <item m="1" x="947"/>
        <item m="1" x="993"/>
        <item m="1" x="1049"/>
        <item m="1" x="1021"/>
        <item m="1" x="1090"/>
        <item m="1" x="1089"/>
        <item m="1" x="1088"/>
        <item m="1" x="1086"/>
        <item m="1" x="1191"/>
        <item m="1" x="1002"/>
        <item m="1" x="1128"/>
        <item m="1" x="1187"/>
        <item m="1" x="1177"/>
        <item m="1" x="1274"/>
        <item m="1" x="1100"/>
        <item m="1" x="1092"/>
        <item m="1" x="1277"/>
        <item m="1" x="996"/>
        <item m="1" x="1197"/>
        <item m="1" x="1259"/>
        <item m="1" x="1169"/>
        <item m="1" x="1075"/>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1078"/>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1163"/>
        <item m="1" x="1267"/>
        <item m="1" x="1182"/>
        <item m="1" x="1155"/>
        <item m="1" x="1077"/>
        <item m="1" x="1123"/>
        <item m="1" x="1223"/>
        <item m="1" x="1222"/>
        <item m="1" x="1221"/>
        <item m="1" x="1029"/>
        <item x="242"/>
        <item x="243"/>
        <item x="244"/>
        <item x="245"/>
        <item x="246"/>
        <item x="382"/>
        <item x="383"/>
        <item x="384"/>
        <item x="385"/>
        <item x="386"/>
        <item m="1" x="1060"/>
        <item m="1" x="1212"/>
        <item m="1" x="1293"/>
        <item m="1" x="1043"/>
        <item m="1" x="1152"/>
        <item m="1" x="1110"/>
        <item x="459"/>
        <item m="1" x="1246"/>
        <item x="289"/>
        <item x="290"/>
        <item x="305"/>
        <item x="306"/>
        <item m="1" x="1035"/>
        <item m="1" x="1103"/>
        <item m="1" x="1034"/>
        <item m="1" x="1193"/>
        <item m="1" x="1205"/>
        <item m="1" x="1064"/>
        <item m="1" x="1231"/>
        <item m="1" x="1232"/>
        <item m="1" x="1065"/>
        <item m="1" x="1199"/>
        <item m="1" x="1194"/>
        <item m="1" x="1200"/>
        <item m="1" x="1198"/>
        <item m="1" x="977"/>
        <item m="1" x="978"/>
        <item m="1" x="1290"/>
        <item m="1" x="1189"/>
        <item m="1" x="1190"/>
        <item m="1" x="1081"/>
        <item m="1" x="1132"/>
        <item m="1" x="1227"/>
        <item m="1" x="1250"/>
        <item m="1" x="1289"/>
        <item m="1" x="936"/>
        <item m="1" x="1157"/>
        <item m="1" x="1219"/>
        <item m="1" x="1158"/>
        <item m="1" x="1019"/>
        <item m="1" x="1120"/>
        <item m="1" x="1162"/>
        <item m="1" x="1151"/>
        <item m="1" x="937"/>
        <item m="1" x="1230"/>
        <item m="1" x="1047"/>
        <item m="1" x="1183"/>
        <item m="1" x="989"/>
        <item m="1" x="1185"/>
        <item m="1" x="987"/>
        <item m="1" x="1038"/>
        <item m="1" x="1099"/>
        <item m="1" x="946"/>
        <item m="1" x="976"/>
        <item m="1" x="1113"/>
        <item m="1" x="1279"/>
        <item m="1" x="1000"/>
        <item m="1" x="950"/>
        <item x="505"/>
        <item m="1" x="1288"/>
        <item x="506"/>
        <item x="507"/>
        <item x="508"/>
        <item x="509"/>
        <item m="1" x="1215"/>
        <item m="1" x="1106"/>
        <item m="1" x="1137"/>
        <item x="514"/>
        <item x="515"/>
        <item x="516"/>
        <item x="517"/>
        <item x="518"/>
        <item x="519"/>
        <item m="1" x="1125"/>
        <item x="521"/>
        <item m="1" x="1026"/>
        <item x="523"/>
        <item x="524"/>
        <item x="525"/>
        <item x="526"/>
        <item x="527"/>
        <item x="528"/>
        <item x="223"/>
        <item x="224"/>
        <item m="1" x="1239"/>
        <item m="1" x="1240"/>
        <item m="1" x="1241"/>
        <item m="1" x="1242"/>
        <item m="1" x="1243"/>
        <item m="1" x="1005"/>
        <item m="1" x="1031"/>
        <item m="1" x="1006"/>
        <item m="1" x="1017"/>
        <item m="1" x="1272"/>
        <item m="1" x="1275"/>
        <item m="1" x="1284"/>
        <item m="1" x="934"/>
        <item m="1" x="943"/>
        <item m="1" x="949"/>
        <item m="1" x="964"/>
        <item m="1" x="986"/>
        <item m="1" x="1220"/>
        <item m="1" x="1208"/>
        <item m="1" x="1195"/>
        <item m="1" x="1181"/>
        <item m="1" x="1174"/>
        <item m="1" x="997"/>
        <item m="1" x="1168"/>
        <item m="1" x="990"/>
        <item m="1" x="1164"/>
        <item m="1" x="985"/>
        <item m="1" x="981"/>
        <item m="1" x="1018"/>
        <item m="1" x="1020"/>
        <item m="1" x="1024"/>
        <item m="1" x="1165"/>
        <item m="1" x="1094"/>
        <item m="1" x="1206"/>
        <item m="1" x="1171"/>
        <item m="1" x="1071"/>
        <item m="1" x="980"/>
        <item m="1" x="1236"/>
        <item m="1" x="1225"/>
        <item m="1" x="1224"/>
        <item m="1" x="1154"/>
        <item m="1" x="1150"/>
        <item m="1" x="1179"/>
        <item m="1" x="1229"/>
        <item m="1" x="1228"/>
        <item m="1" x="1249"/>
        <item m="1" x="1042"/>
        <item m="1" x="1156"/>
        <item m="1" x="1261"/>
        <item m="1" x="1030"/>
        <item m="1" x="1115"/>
        <item m="1" x="1121"/>
        <item m="1" x="992"/>
        <item m="1" x="1271"/>
        <item m="1" x="1291"/>
        <item m="1" x="1104"/>
        <item m="1" x="1266"/>
        <item m="1" x="1084"/>
        <item m="1" x="1108"/>
        <item m="1" x="1258"/>
        <item m="1" x="1032"/>
        <item m="1" x="1010"/>
        <item m="1" x="1003"/>
        <item m="1" x="1153"/>
        <item m="1" x="1211"/>
        <item m="1" x="935"/>
        <item m="1" x="945"/>
        <item m="1" x="966"/>
        <item m="1" x="1037"/>
        <item m="1" x="1079"/>
        <item m="1" x="1004"/>
        <item m="1" x="1112"/>
        <item m="1" x="1160"/>
        <item m="1" x="1263"/>
        <item m="1" x="1278"/>
        <item m="1" x="939"/>
        <item m="1" x="1188"/>
        <item m="1" x="1196"/>
        <item m="1" x="1257"/>
        <item x="221"/>
        <item x="293"/>
        <item x="346"/>
        <item x="347"/>
        <item x="348"/>
        <item m="1" x="1202"/>
        <item m="1" x="1097"/>
        <item m="1" x="1192"/>
        <item m="1" x="1136"/>
        <item m="1" x="1186"/>
        <item m="1" x="1180"/>
        <item m="1" x="1213"/>
        <item m="1" x="1204"/>
        <item m="1" x="1138"/>
        <item m="1" x="1282"/>
        <item m="1" x="1116"/>
        <item m="1" x="967"/>
        <item m="1" x="968"/>
        <item m="1" x="969"/>
        <item m="1" x="970"/>
        <item m="1" x="972"/>
        <item m="1" x="1062"/>
        <item m="1" x="1063"/>
        <item m="1" x="1066"/>
        <item m="1" x="1067"/>
        <item m="1" x="1068"/>
        <item m="1" x="1069"/>
        <item m="1" x="1070"/>
        <item m="1" x="1072"/>
        <item m="1" x="1073"/>
        <item m="1" x="1074"/>
        <item m="1" x="1139"/>
        <item m="1" x="1140"/>
        <item m="1" x="1141"/>
        <item m="1" x="1142"/>
        <item m="1" x="1143"/>
        <item m="1" x="1144"/>
        <item m="1" x="1145"/>
        <item m="1" x="1147"/>
        <item m="1" x="1148"/>
        <item m="1" x="1149"/>
        <item m="1" x="1233"/>
        <item m="1" x="1234"/>
        <item m="1" x="1237"/>
        <item m="1" x="1238"/>
        <item m="1" x="1244"/>
        <item m="1" x="1245"/>
        <item m="1" x="1247"/>
        <item m="1" x="1248"/>
        <item m="1" x="1251"/>
        <item m="1" x="1252"/>
        <item m="1" x="953"/>
        <item m="1" x="955"/>
        <item m="1" x="956"/>
        <item m="1" x="957"/>
        <item m="1" x="958"/>
        <item m="1" x="959"/>
        <item m="1" x="960"/>
        <item m="1" x="962"/>
        <item m="1" x="963"/>
        <item m="1" x="965"/>
        <item m="1" x="1050"/>
        <item m="1" x="1051"/>
        <item m="1" x="1052"/>
        <item m="1" x="1053"/>
        <item m="1" x="1054"/>
        <item m="1" x="1056"/>
        <item m="1" x="1057"/>
        <item m="1" x="1058"/>
        <item m="1" x="1059"/>
        <item m="1" x="1061"/>
        <item m="1" x="1129"/>
        <item m="1" x="1130"/>
        <item m="1" x="1131"/>
        <item m="1" x="1133"/>
        <item m="1" x="1134"/>
        <item m="1" x="1135"/>
        <item m="1" x="1262"/>
        <item m="1" x="1292"/>
        <item m="1" x="1041"/>
        <item m="1" x="1264"/>
        <item m="1" x="1014"/>
        <item m="1" x="1025"/>
        <item m="1" x="1256"/>
        <item m="1" x="948"/>
        <item m="1" x="1201"/>
        <item m="1" x="1270"/>
        <item m="1" x="941"/>
        <item m="1" x="1285"/>
        <item m="1" x="1023"/>
        <item m="1" x="1273"/>
        <item m="1" x="1107"/>
        <item m="1" x="1102"/>
        <item m="1" x="1146"/>
        <item m="1" x="1101"/>
        <item m="1" x="1269"/>
        <item m="1" x="1286"/>
        <item m="1" x="1254"/>
        <item m="1" x="974"/>
        <item m="1" x="1287"/>
        <item m="1" x="1226"/>
        <item m="1" x="1216"/>
        <item m="1" x="1218"/>
        <item m="1" x="999"/>
        <item m="1" x="1118"/>
        <item m="1" x="983"/>
        <item m="1" x="971"/>
        <item m="1" x="1022"/>
        <item m="1" x="938"/>
        <item m="1" x="1087"/>
        <item m="1" x="1085"/>
        <item m="1" x="942"/>
        <item m="1" x="998"/>
        <item m="1" x="1161"/>
        <item m="1" x="1280"/>
        <item m="1" x="1207"/>
        <item x="226"/>
        <item x="232"/>
        <item m="1" x="1203"/>
        <item m="1" x="1083"/>
        <item m="1" x="982"/>
        <item m="1" x="1114"/>
        <item m="1" x="1260"/>
        <item m="1" x="1178"/>
        <item m="1" x="954"/>
        <item m="1" x="1055"/>
        <item m="1" x="1009"/>
        <item m="1" x="995"/>
        <item m="1" x="1111"/>
        <item m="1" x="1209"/>
        <item m="1" x="1011"/>
        <item m="1" x="994"/>
        <item m="1" x="973"/>
        <item m="1" x="1214"/>
        <item m="1" x="979"/>
        <item m="1" x="1044"/>
        <item m="1" x="988"/>
        <item m="1" x="1039"/>
        <item m="1" x="1159"/>
        <item m="1" x="1091"/>
        <item m="1" x="1283"/>
        <item m="1" x="1119"/>
        <item m="1" x="1117"/>
        <item m="1" x="1184"/>
        <item m="1" x="951"/>
        <item m="1" x="1027"/>
        <item m="1" x="1170"/>
        <item m="1" x="961"/>
        <item m="1" x="1098"/>
        <item m="1" x="1105"/>
        <item m="1" x="1109"/>
        <item m="1" x="940"/>
        <item x="235"/>
        <item x="236"/>
        <item x="237"/>
        <item x="238"/>
        <item x="239"/>
        <item m="1" x="1172"/>
        <item m="1" x="1210"/>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m="1" x="1033"/>
        <item x="933"/>
        <item x="651"/>
        <item m="1" x="1265"/>
        <item m="1" x="1008"/>
        <item m="1" x="1126"/>
        <item m="1" x="1268"/>
        <item x="656"/>
        <item m="1" x="1093"/>
        <item m="1" x="1175"/>
        <item x="291"/>
        <item x="292"/>
        <item x="349"/>
        <item x="442"/>
        <item x="560"/>
        <item x="561"/>
        <item x="562"/>
        <item x="563"/>
        <item x="564"/>
        <item x="565"/>
        <item x="566"/>
        <item x="567"/>
        <item x="568"/>
        <item x="569"/>
        <item x="570"/>
        <item x="571"/>
        <item x="572"/>
        <item x="573"/>
        <item x="574"/>
        <item m="1" x="1124"/>
        <item x="300"/>
        <item x="301"/>
        <item x="302"/>
        <item x="303"/>
        <item x="510"/>
        <item x="511"/>
        <item x="512"/>
        <item x="513"/>
        <item x="520"/>
        <item x="522"/>
        <item x="652"/>
        <item x="659"/>
        <item x="660"/>
        <item x="661"/>
        <item x="662"/>
        <item x="663"/>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4"/>
        <item x="665"/>
        <item x="666"/>
        <item x="667"/>
        <item x="668"/>
        <item x="669"/>
        <item x="670"/>
        <item x="671"/>
        <item x="672"/>
        <item x="673"/>
        <item x="674"/>
        <item x="675"/>
        <item x="676"/>
        <item x="677"/>
        <item x="678"/>
        <item x="679"/>
        <item x="443"/>
        <item x="444"/>
        <item x="445"/>
        <item x="446"/>
        <item x="447"/>
        <item x="448"/>
        <item x="453"/>
        <item x="454"/>
        <item x="455"/>
        <item x="456"/>
        <item x="614"/>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m="1" x="1281"/>
        <item m="1" x="1013"/>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450"/>
        <item x="451"/>
        <item x="452"/>
        <item x="457"/>
        <item x="458"/>
        <item x="460"/>
        <item x="376"/>
        <item x="377"/>
        <item x="378"/>
        <item x="449"/>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240"/>
        <item x="241"/>
        <item x="294"/>
        <item x="615"/>
        <item x="616"/>
        <item x="644"/>
        <item x="645"/>
        <item x="646"/>
        <item x="647"/>
        <item x="648"/>
        <item x="649"/>
        <item x="650"/>
        <item x="653"/>
        <item x="654"/>
        <item x="655"/>
        <item x="657"/>
        <item x="658"/>
        <item x="715"/>
        <item x="716"/>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s>
    </pivotField>
    <pivotField axis="axisRow" compact="0" outline="0" showAll="0" defaultSubtotal="0">
      <items count="172">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53"/>
        <item m="1" x="134"/>
        <item m="1" x="117"/>
        <item m="1" x="158"/>
        <item m="1" x="139"/>
        <item m="1" x="122"/>
        <item m="1" x="162"/>
        <item m="1" x="143"/>
        <item x="100"/>
        <item m="1" x="166"/>
        <item m="1" x="147"/>
        <item m="1" x="129"/>
        <item m="1" x="169"/>
        <item m="1" x="151"/>
        <item m="1" x="115"/>
        <item m="1" x="156"/>
        <item m="1" x="137"/>
        <item m="1" x="120"/>
        <item m="1" x="160"/>
        <item m="1" x="141"/>
        <item m="1" x="124"/>
        <item m="1" x="164"/>
        <item m="1" x="145"/>
        <item m="1" x="127"/>
        <item m="1" x="167"/>
        <item m="1" x="149"/>
        <item m="1" x="131"/>
        <item m="1" x="154"/>
        <item m="1" x="135"/>
        <item m="1" x="118"/>
        <item m="1" x="159"/>
        <item m="1" x="140"/>
        <item m="1" x="123"/>
        <item m="1" x="163"/>
        <item m="1" x="144"/>
        <item m="1" x="126"/>
        <item m="1" x="148"/>
        <item m="1" x="130"/>
        <item m="1" x="170"/>
        <item m="1" x="152"/>
        <item m="1" x="133"/>
        <item m="1" x="116"/>
        <item m="1" x="157"/>
        <item m="1" x="138"/>
        <item m="1" x="121"/>
        <item m="1" x="161"/>
        <item m="1" x="142"/>
        <item m="1" x="125"/>
        <item m="1" x="165"/>
        <item m="1" x="146"/>
        <item m="1" x="128"/>
        <item m="1" x="168"/>
        <item m="1" x="150"/>
        <item m="1" x="132"/>
        <item m="1" x="114"/>
        <item m="1" x="155"/>
        <item m="1" x="136"/>
        <item m="1" x="119"/>
        <item x="96"/>
        <item x="67"/>
        <item x="71"/>
        <item x="97"/>
        <item x="99"/>
        <item m="1" x="171"/>
        <item x="101"/>
        <item x="102"/>
        <item x="103"/>
        <item x="104"/>
        <item x="105"/>
        <item x="106"/>
        <item x="107"/>
        <item x="108"/>
        <item x="109"/>
        <item x="110"/>
        <item x="111"/>
        <item x="112"/>
        <item x="113"/>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102">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88"/>
        <item x="37"/>
        <item x="38"/>
        <item x="39"/>
        <item x="40"/>
        <item x="41"/>
        <item m="1" x="100"/>
        <item x="42"/>
        <item x="43"/>
        <item m="1" x="93"/>
        <item m="1" x="86"/>
        <item m="1" x="87"/>
        <item x="45"/>
        <item m="1" x="91"/>
        <item x="47"/>
        <item x="48"/>
        <item x="49"/>
        <item m="1" x="96"/>
        <item m="1" x="94"/>
        <item x="50"/>
        <item x="51"/>
        <item x="52"/>
        <item x="53"/>
        <item x="54"/>
        <item x="55"/>
        <item x="56"/>
        <item x="57"/>
        <item x="58"/>
        <item m="1" x="90"/>
        <item m="1" x="89"/>
        <item x="59"/>
        <item x="27"/>
        <item m="1" x="98"/>
        <item x="60"/>
        <item x="61"/>
        <item m="1" x="95"/>
        <item x="29"/>
        <item m="1" x="97"/>
        <item m="1" x="92"/>
        <item x="62"/>
        <item m="1" x="99"/>
        <item x="63"/>
        <item x="44"/>
        <item x="64"/>
        <item x="65"/>
        <item x="66"/>
        <item x="67"/>
        <item x="68"/>
        <item x="69"/>
        <item x="70"/>
        <item x="71"/>
        <item x="36"/>
        <item x="46"/>
        <item x="72"/>
        <item x="73"/>
        <item x="74"/>
        <item x="75"/>
        <item x="76"/>
        <item x="77"/>
        <item x="78"/>
        <item x="79"/>
        <item x="80"/>
        <item x="81"/>
        <item x="82"/>
        <item x="83"/>
        <item x="84"/>
        <item x="85"/>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0">
    <i>
      <x v="147"/>
      <x/>
      <x v="16"/>
      <x v="7"/>
      <x v="1275"/>
      <x v="12"/>
      <x/>
      <x v="100"/>
    </i>
    <i r="1">
      <x v="1"/>
      <x v="9"/>
      <x v="7"/>
      <x v="1276"/>
      <x v="12"/>
      <x/>
      <x/>
    </i>
    <i r="1">
      <x v="2"/>
      <x v="3"/>
      <x v="7"/>
      <x v="1277"/>
      <x v="12"/>
      <x/>
      <x/>
    </i>
    <i r="1">
      <x v="3"/>
      <x v="171"/>
      <x v="7"/>
      <x v="1278"/>
      <x v="12"/>
      <x/>
      <x/>
    </i>
    <i r="1">
      <x v="4"/>
      <x v="171"/>
      <x v="7"/>
      <x v="1279"/>
      <x v="12"/>
      <x/>
      <x/>
    </i>
    <i r="1">
      <x v="5"/>
      <x v="1"/>
      <x v="7"/>
      <x v="1280"/>
      <x v="12"/>
      <x/>
      <x/>
    </i>
    <i r="1">
      <x v="6"/>
      <x v="3"/>
      <x v="7"/>
      <x v="1281"/>
      <x v="12"/>
      <x/>
      <x/>
    </i>
    <i r="1">
      <x v="7"/>
      <x v="1"/>
      <x v="7"/>
      <x v="1282"/>
      <x v="12"/>
      <x/>
      <x/>
    </i>
    <i r="1">
      <x v="8"/>
      <x v="10"/>
      <x v="7"/>
      <x v="1283"/>
      <x v="12"/>
      <x/>
      <x/>
    </i>
    <i r="1">
      <x v="9"/>
      <x v="7"/>
      <x v="7"/>
      <x v="1284"/>
      <x v="12"/>
      <x/>
      <x/>
    </i>
    <i r="1">
      <x v="10"/>
      <x v="7"/>
      <x v="7"/>
      <x v="1285"/>
      <x v="12"/>
      <x/>
      <x/>
    </i>
    <i r="1">
      <x v="11"/>
      <x v="12"/>
      <x v="7"/>
      <x v="1286"/>
      <x v="12"/>
      <x/>
      <x/>
    </i>
    <i r="1">
      <x v="12"/>
      <x v="16"/>
      <x/>
      <x v="1287"/>
      <x v="12"/>
      <x/>
      <x/>
    </i>
    <i r="1">
      <x v="13"/>
      <x v="9"/>
      <x v="7"/>
      <x v="1288"/>
      <x v="12"/>
      <x/>
      <x/>
    </i>
    <i r="1">
      <x v="14"/>
      <x v="3"/>
      <x v="7"/>
      <x v="1289"/>
      <x v="12"/>
      <x/>
      <x/>
    </i>
    <i r="1">
      <x v="15"/>
      <x v="3"/>
      <x/>
      <x v="1290"/>
      <x v="12"/>
      <x/>
      <x/>
    </i>
    <i r="1">
      <x v="16"/>
      <x v="2"/>
      <x/>
      <x v="1291"/>
      <x v="12"/>
      <x/>
      <x/>
    </i>
    <i r="1">
      <x v="17"/>
      <x v="7"/>
      <x v="7"/>
      <x v="1292"/>
      <x v="12"/>
      <x/>
      <x/>
    </i>
    <i r="1">
      <x v="18"/>
      <x v="1"/>
      <x/>
      <x v="1293"/>
      <x v="12"/>
      <x/>
      <x/>
    </i>
    <i t="grand">
      <x/>
    </i>
  </rowItems>
  <colItems count="1">
    <i/>
  </colItems>
  <pageFields count="2">
    <pageField fld="1" item="187"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E98FE-2BDA-4753-B29A-13B806B3C517}">
  <sheetPr codeName="Hoja27">
    <tabColor rgb="FF7030A0"/>
  </sheetPr>
  <dimension ref="B1:U155"/>
  <sheetViews>
    <sheetView tabSelected="1" topLeftCell="A62" zoomScale="80" zoomScaleNormal="80" zoomScaleSheetLayoutView="90" workbookViewId="0">
      <selection activeCell="E69" sqref="E6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40</v>
      </c>
      <c r="Q5" t="s">
        <v>16</v>
      </c>
      <c r="R5" t="s">
        <v>17</v>
      </c>
      <c r="S5" t="s">
        <v>18</v>
      </c>
      <c r="T5" t="s">
        <v>19</v>
      </c>
      <c r="U5" t="s">
        <v>20</v>
      </c>
    </row>
    <row r="6" spans="2:21" ht="35.25" customHeight="1" x14ac:dyDescent="0.25">
      <c r="C6" s="7"/>
      <c r="D6" s="8" t="str">
        <f>"N° "&amp;O1&amp;"/2023"</f>
        <v>N° CD-343/2023</v>
      </c>
      <c r="E6" s="9"/>
      <c r="F6" s="9"/>
      <c r="O6">
        <v>2</v>
      </c>
      <c r="P6">
        <v>10</v>
      </c>
      <c r="Q6" t="s">
        <v>16</v>
      </c>
      <c r="R6" t="s">
        <v>21</v>
      </c>
      <c r="S6" t="s">
        <v>18</v>
      </c>
      <c r="T6" t="s">
        <v>19</v>
      </c>
      <c r="U6" t="s">
        <v>22</v>
      </c>
    </row>
    <row r="7" spans="2:21" ht="90" customHeight="1" x14ac:dyDescent="0.25">
      <c r="B7" s="10" t="str">
        <f>N5</f>
        <v>CLQ-23-CD-343/2023 ADQUISICION DE REPUESTOS PARA VOLQUETE FAW DE LA EMPRESA MINERA COLQUIRI (MODALIDAD DE CONTRATACION DIRECTA)</v>
      </c>
      <c r="C7" s="10"/>
      <c r="D7" s="10"/>
      <c r="E7" s="10"/>
      <c r="F7" s="10"/>
      <c r="G7" s="10"/>
      <c r="H7" s="10"/>
      <c r="I7" s="10"/>
      <c r="J7" s="10"/>
      <c r="K7" s="10"/>
      <c r="L7" s="10"/>
      <c r="O7">
        <v>3</v>
      </c>
      <c r="P7">
        <v>4</v>
      </c>
      <c r="Q7" t="s">
        <v>16</v>
      </c>
      <c r="R7" t="s">
        <v>23</v>
      </c>
      <c r="S7" t="s">
        <v>18</v>
      </c>
      <c r="T7" t="s">
        <v>19</v>
      </c>
      <c r="U7" t="s">
        <v>22</v>
      </c>
    </row>
    <row r="8" spans="2:21" ht="5.25" customHeight="1" x14ac:dyDescent="0.35">
      <c r="B8" s="11"/>
      <c r="C8" s="11"/>
      <c r="D8" s="11"/>
      <c r="E8" s="11"/>
      <c r="F8" s="11"/>
      <c r="G8" s="11"/>
      <c r="H8" s="11"/>
      <c r="I8" s="11"/>
      <c r="J8" s="11"/>
      <c r="K8" s="12"/>
      <c r="L8" s="12"/>
      <c r="O8">
        <v>4</v>
      </c>
      <c r="P8">
        <v>24</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24</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2</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7</v>
      </c>
      <c r="P11">
        <v>4</v>
      </c>
      <c r="Q11" t="s">
        <v>16</v>
      </c>
      <c r="R11" t="s">
        <v>33</v>
      </c>
      <c r="S11" t="s">
        <v>18</v>
      </c>
      <c r="T11" t="s">
        <v>19</v>
      </c>
      <c r="U11" t="s">
        <v>22</v>
      </c>
    </row>
    <row r="12" spans="2:21" ht="7.5" customHeight="1" x14ac:dyDescent="0.3">
      <c r="B12" s="32"/>
      <c r="C12" s="33"/>
      <c r="D12" s="33"/>
      <c r="E12" s="33"/>
      <c r="F12" s="33"/>
      <c r="G12" s="34"/>
      <c r="H12" s="34"/>
      <c r="I12" s="34"/>
      <c r="J12" s="33"/>
      <c r="K12" s="35"/>
      <c r="L12" s="35"/>
      <c r="O12">
        <v>8</v>
      </c>
      <c r="P12">
        <v>2</v>
      </c>
      <c r="Q12" t="s">
        <v>16</v>
      </c>
      <c r="R12" t="s">
        <v>34</v>
      </c>
      <c r="S12" t="s">
        <v>18</v>
      </c>
      <c r="T12" t="s">
        <v>19</v>
      </c>
      <c r="U12" t="s">
        <v>22</v>
      </c>
    </row>
    <row r="13" spans="2:21" ht="21.75" customHeight="1" x14ac:dyDescent="0.25">
      <c r="B13" s="36" t="s">
        <v>35</v>
      </c>
      <c r="C13" s="36"/>
      <c r="D13" s="36"/>
      <c r="E13" s="36"/>
      <c r="F13" s="36"/>
      <c r="G13" s="36"/>
      <c r="H13" s="36"/>
      <c r="I13" s="36"/>
      <c r="J13" s="36"/>
      <c r="K13" s="36"/>
      <c r="L13" s="36"/>
      <c r="O13">
        <v>9</v>
      </c>
      <c r="P13">
        <v>12</v>
      </c>
      <c r="Q13" t="s">
        <v>16</v>
      </c>
      <c r="R13" t="s">
        <v>36</v>
      </c>
      <c r="S13" t="s">
        <v>18</v>
      </c>
      <c r="T13" t="s">
        <v>19</v>
      </c>
      <c r="U13" t="s">
        <v>22</v>
      </c>
    </row>
    <row r="14" spans="2:21" ht="8.25" customHeight="1" x14ac:dyDescent="0.25">
      <c r="B14" s="19"/>
      <c r="C14" s="19"/>
      <c r="D14" s="19"/>
      <c r="E14" s="19"/>
      <c r="F14" s="19"/>
      <c r="G14" s="19"/>
      <c r="H14" s="19"/>
      <c r="I14" s="19"/>
      <c r="J14" s="19"/>
      <c r="K14" s="19"/>
      <c r="L14" s="19"/>
      <c r="O14">
        <v>10</v>
      </c>
      <c r="P14">
        <v>8</v>
      </c>
      <c r="Q14" t="s">
        <v>16</v>
      </c>
      <c r="R14" t="s">
        <v>37</v>
      </c>
      <c r="S14" t="s">
        <v>18</v>
      </c>
      <c r="T14" t="s">
        <v>19</v>
      </c>
      <c r="U14" t="s">
        <v>22</v>
      </c>
    </row>
    <row r="15" spans="2:21" ht="16.5" customHeight="1" x14ac:dyDescent="0.35">
      <c r="B15" s="37"/>
      <c r="C15" s="38" t="s">
        <v>38</v>
      </c>
      <c r="D15" s="39"/>
      <c r="E15" s="39"/>
      <c r="F15" s="39"/>
      <c r="G15" s="40"/>
      <c r="H15" s="40"/>
      <c r="I15" s="40"/>
      <c r="J15" s="40"/>
      <c r="K15" s="40"/>
      <c r="O15">
        <v>11</v>
      </c>
      <c r="P15">
        <v>8</v>
      </c>
      <c r="Q15" t="s">
        <v>16</v>
      </c>
      <c r="R15" t="s">
        <v>39</v>
      </c>
      <c r="S15" t="s">
        <v>18</v>
      </c>
      <c r="T15" t="s">
        <v>19</v>
      </c>
      <c r="U15" t="s">
        <v>22</v>
      </c>
    </row>
    <row r="16" spans="2:21" ht="9.75" customHeight="1" thickBot="1" x14ac:dyDescent="0.3">
      <c r="B16" s="37"/>
      <c r="C16" s="41"/>
      <c r="D16" s="42"/>
      <c r="E16" s="42"/>
      <c r="F16" s="42"/>
      <c r="G16" s="43"/>
      <c r="H16" s="43"/>
      <c r="I16" s="43"/>
      <c r="J16" s="43"/>
      <c r="K16" s="43"/>
      <c r="O16">
        <v>12</v>
      </c>
      <c r="P16">
        <v>16</v>
      </c>
      <c r="Q16" t="s">
        <v>16</v>
      </c>
      <c r="R16" t="s">
        <v>40</v>
      </c>
      <c r="S16" t="s">
        <v>18</v>
      </c>
      <c r="T16" t="s">
        <v>19</v>
      </c>
      <c r="U16" t="s">
        <v>22</v>
      </c>
    </row>
    <row r="17" spans="2:21" ht="35.25" customHeight="1" thickBot="1" x14ac:dyDescent="0.3">
      <c r="B17" s="37"/>
      <c r="C17" s="44" t="s">
        <v>41</v>
      </c>
      <c r="D17" s="45"/>
      <c r="E17" s="45"/>
      <c r="F17" s="46"/>
      <c r="G17" s="47"/>
      <c r="H17" s="47"/>
      <c r="I17" s="47"/>
      <c r="J17" s="47"/>
      <c r="K17" s="48"/>
      <c r="O17">
        <v>13</v>
      </c>
      <c r="P17">
        <v>40</v>
      </c>
      <c r="Q17" t="s">
        <v>42</v>
      </c>
      <c r="R17" t="s">
        <v>43</v>
      </c>
      <c r="S17" t="s">
        <v>18</v>
      </c>
      <c r="T17" t="s">
        <v>19</v>
      </c>
      <c r="U17" t="s">
        <v>22</v>
      </c>
    </row>
    <row r="18" spans="2:21" ht="8.25" customHeight="1" thickBot="1" x14ac:dyDescent="0.45">
      <c r="C18" s="49"/>
      <c r="D18" s="50"/>
      <c r="E18" s="51"/>
      <c r="F18" s="51"/>
      <c r="G18" s="51"/>
      <c r="H18" s="50"/>
      <c r="I18" s="50"/>
      <c r="J18" s="50"/>
      <c r="K18" s="52"/>
      <c r="L18" s="43"/>
      <c r="O18">
        <v>14</v>
      </c>
      <c r="P18">
        <v>10</v>
      </c>
      <c r="Q18" t="s">
        <v>16</v>
      </c>
      <c r="R18" t="s">
        <v>44</v>
      </c>
      <c r="S18" t="s">
        <v>18</v>
      </c>
      <c r="T18" t="s">
        <v>19</v>
      </c>
      <c r="U18" t="s">
        <v>22</v>
      </c>
    </row>
    <row r="19" spans="2:21" s="61" customFormat="1" ht="29.25" customHeight="1" thickBot="1" x14ac:dyDescent="0.5">
      <c r="B19" s="53"/>
      <c r="C19" s="54"/>
      <c r="D19" s="55" t="s">
        <v>45</v>
      </c>
      <c r="E19" s="56"/>
      <c r="F19" s="57"/>
      <c r="G19" s="58"/>
      <c r="H19" s="59"/>
      <c r="I19" s="59"/>
      <c r="J19" s="59"/>
      <c r="K19" s="60"/>
      <c r="N19"/>
      <c r="O19">
        <v>15</v>
      </c>
      <c r="P19">
        <v>4</v>
      </c>
      <c r="Q19" t="s">
        <v>16</v>
      </c>
      <c r="R19" t="s">
        <v>46</v>
      </c>
      <c r="S19" t="s">
        <v>18</v>
      </c>
      <c r="T19" t="s">
        <v>19</v>
      </c>
      <c r="U19" t="s">
        <v>22</v>
      </c>
    </row>
    <row r="20" spans="2:21" ht="9" customHeight="1" thickBot="1" x14ac:dyDescent="0.35">
      <c r="B20" s="41"/>
      <c r="C20" s="62"/>
      <c r="D20" s="42"/>
      <c r="E20" s="42"/>
      <c r="F20" s="42"/>
      <c r="G20" s="63"/>
      <c r="K20" s="64"/>
      <c r="O20">
        <v>16</v>
      </c>
      <c r="P20">
        <v>4</v>
      </c>
      <c r="Q20" t="s">
        <v>42</v>
      </c>
      <c r="R20" t="s">
        <v>47</v>
      </c>
      <c r="S20" t="s">
        <v>18</v>
      </c>
      <c r="T20" t="s">
        <v>19</v>
      </c>
      <c r="U20" t="s">
        <v>22</v>
      </c>
    </row>
    <row r="21" spans="2:21" s="61" customFormat="1" ht="29.25" customHeight="1" thickBot="1" x14ac:dyDescent="0.5">
      <c r="B21" s="53"/>
      <c r="C21" s="54"/>
      <c r="D21" s="55" t="s">
        <v>48</v>
      </c>
      <c r="E21" s="56"/>
      <c r="F21" s="57"/>
      <c r="G21" s="58"/>
      <c r="H21" s="59"/>
      <c r="I21" s="59"/>
      <c r="J21" s="59"/>
      <c r="K21" s="60"/>
      <c r="N21"/>
      <c r="O21">
        <v>17</v>
      </c>
      <c r="P21">
        <v>3</v>
      </c>
      <c r="Q21" t="s">
        <v>42</v>
      </c>
      <c r="R21" t="s">
        <v>49</v>
      </c>
      <c r="S21" t="s">
        <v>18</v>
      </c>
      <c r="T21" t="s">
        <v>19</v>
      </c>
      <c r="U21" t="s">
        <v>22</v>
      </c>
    </row>
    <row r="22" spans="2:21" ht="7.5" customHeight="1" thickBot="1" x14ac:dyDescent="0.35">
      <c r="B22" s="41"/>
      <c r="C22" s="62"/>
      <c r="D22" s="42"/>
      <c r="E22" s="42"/>
      <c r="F22" s="42"/>
      <c r="G22" s="63"/>
      <c r="K22" s="64"/>
      <c r="O22">
        <v>18</v>
      </c>
      <c r="P22">
        <v>8</v>
      </c>
      <c r="Q22" t="s">
        <v>16</v>
      </c>
      <c r="R22" t="s">
        <v>50</v>
      </c>
      <c r="S22" t="s">
        <v>18</v>
      </c>
      <c r="T22" t="s">
        <v>19</v>
      </c>
      <c r="U22" t="s">
        <v>22</v>
      </c>
    </row>
    <row r="23" spans="2:21" s="61" customFormat="1" ht="29.25" customHeight="1" thickBot="1" x14ac:dyDescent="0.5">
      <c r="B23" s="53"/>
      <c r="C23" s="54"/>
      <c r="D23" s="55" t="s">
        <v>51</v>
      </c>
      <c r="E23" s="56"/>
      <c r="F23" s="57"/>
      <c r="G23" s="65"/>
      <c r="H23" s="66"/>
      <c r="I23" s="66"/>
      <c r="J23" s="66"/>
      <c r="K23" s="67"/>
      <c r="N23"/>
      <c r="O23">
        <v>19</v>
      </c>
      <c r="P23">
        <v>2</v>
      </c>
      <c r="Q23" t="s">
        <v>42</v>
      </c>
      <c r="R23" t="s">
        <v>52</v>
      </c>
      <c r="S23" t="s">
        <v>18</v>
      </c>
      <c r="T23" t="s">
        <v>19</v>
      </c>
      <c r="U23" t="s">
        <v>22</v>
      </c>
    </row>
    <row r="24" spans="2:21" ht="9" customHeight="1" thickBot="1" x14ac:dyDescent="0.35">
      <c r="B24" s="41"/>
      <c r="C24" s="62"/>
      <c r="D24" s="42"/>
      <c r="E24" s="42"/>
      <c r="F24" s="42"/>
      <c r="G24" s="63"/>
      <c r="K24" s="64"/>
      <c r="N24" t="s">
        <v>53</v>
      </c>
    </row>
    <row r="25" spans="2:21" s="61" customFormat="1" ht="29.25" customHeight="1" thickBot="1" x14ac:dyDescent="0.5">
      <c r="B25" s="68"/>
      <c r="C25" s="54"/>
      <c r="D25" s="69" t="s">
        <v>54</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55</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56</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57</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58</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59</v>
      </c>
      <c r="D35" s="86"/>
      <c r="E35" s="86"/>
      <c r="F35" s="86"/>
      <c r="G35" s="86"/>
      <c r="H35" s="86"/>
      <c r="I35" s="86"/>
      <c r="J35" s="86"/>
      <c r="K35" s="87"/>
    </row>
    <row r="36" spans="2:21" ht="21" customHeight="1" x14ac:dyDescent="0.25">
      <c r="B36" s="41"/>
      <c r="C36" s="88" t="s">
        <v>60</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61</v>
      </c>
      <c r="D38" s="95"/>
      <c r="E38" s="95"/>
      <c r="F38" s="95"/>
      <c r="G38" s="96"/>
      <c r="H38" s="97"/>
      <c r="I38" s="97"/>
      <c r="J38" s="97"/>
      <c r="K38" s="98"/>
    </row>
    <row r="39" spans="2:21" ht="25.5" customHeight="1" x14ac:dyDescent="0.25">
      <c r="B39" s="41"/>
      <c r="C39" s="99" t="s">
        <v>62</v>
      </c>
      <c r="D39" s="75"/>
      <c r="E39" s="75"/>
      <c r="F39" s="75"/>
      <c r="G39" s="100"/>
      <c r="H39" s="83"/>
      <c r="I39" s="83"/>
      <c r="J39" s="83"/>
      <c r="K39" s="101"/>
    </row>
    <row r="40" spans="2:21" ht="25.5" customHeight="1" x14ac:dyDescent="0.25">
      <c r="B40" s="41"/>
      <c r="C40" s="102" t="s">
        <v>63</v>
      </c>
      <c r="D40" s="103"/>
      <c r="E40" s="103"/>
      <c r="F40" s="103"/>
      <c r="G40" s="103"/>
      <c r="H40" s="103"/>
      <c r="I40" s="103"/>
      <c r="J40" s="103"/>
      <c r="K40" s="104"/>
    </row>
    <row r="41" spans="2:21" ht="25.5" customHeight="1" x14ac:dyDescent="0.25">
      <c r="B41" s="41"/>
      <c r="C41" s="102" t="s">
        <v>64</v>
      </c>
      <c r="D41" s="103"/>
      <c r="E41" s="103"/>
      <c r="F41" s="103"/>
      <c r="G41" s="103"/>
      <c r="H41" s="103"/>
      <c r="I41" s="103"/>
      <c r="J41" s="103"/>
      <c r="K41" s="104"/>
    </row>
    <row r="42" spans="2:21" ht="25.5" customHeight="1" x14ac:dyDescent="0.25">
      <c r="B42" s="41"/>
      <c r="C42" s="102" t="s">
        <v>65</v>
      </c>
      <c r="D42" s="103"/>
      <c r="E42" s="103"/>
      <c r="F42" s="103"/>
      <c r="G42" s="103"/>
      <c r="H42" s="103"/>
      <c r="I42" s="103"/>
      <c r="J42" s="103"/>
      <c r="K42" s="104"/>
    </row>
    <row r="43" spans="2:21" ht="25.5" customHeight="1" x14ac:dyDescent="0.25">
      <c r="B43" s="41"/>
      <c r="C43" s="102" t="s">
        <v>66</v>
      </c>
      <c r="D43" s="103"/>
      <c r="E43" s="103"/>
      <c r="F43" s="103"/>
      <c r="G43" s="103"/>
      <c r="H43" s="103"/>
      <c r="I43" s="103"/>
      <c r="J43" s="103"/>
      <c r="K43" s="104"/>
    </row>
    <row r="44" spans="2:21" ht="25.5" customHeight="1" x14ac:dyDescent="0.25">
      <c r="B44" s="41"/>
      <c r="C44" s="102" t="s">
        <v>67</v>
      </c>
      <c r="D44" s="103"/>
      <c r="E44" s="103"/>
      <c r="F44" s="103"/>
      <c r="G44" s="103"/>
      <c r="H44" s="103"/>
      <c r="I44" s="103"/>
      <c r="J44" s="103"/>
      <c r="K44" s="104"/>
    </row>
    <row r="45" spans="2:21" ht="25.5" customHeight="1" x14ac:dyDescent="0.25">
      <c r="B45" s="41"/>
      <c r="C45" s="102" t="s">
        <v>68</v>
      </c>
      <c r="D45" s="103"/>
      <c r="E45" s="103"/>
      <c r="F45" s="103"/>
      <c r="G45" s="103"/>
      <c r="H45" s="103"/>
      <c r="I45" s="103"/>
      <c r="J45" s="103"/>
      <c r="K45" s="104"/>
    </row>
    <row r="46" spans="2:21" ht="25.5" customHeight="1" x14ac:dyDescent="0.25">
      <c r="B46" s="41"/>
      <c r="C46" s="102" t="s">
        <v>69</v>
      </c>
      <c r="D46" s="103"/>
      <c r="E46" s="103"/>
      <c r="F46" s="103"/>
      <c r="G46" s="103"/>
      <c r="H46" s="103"/>
      <c r="I46" s="103"/>
      <c r="J46" s="103"/>
      <c r="K46" s="104"/>
    </row>
    <row r="47" spans="2:21" ht="25.5" customHeight="1" x14ac:dyDescent="0.25">
      <c r="B47" s="41"/>
      <c r="C47" s="102" t="s">
        <v>70</v>
      </c>
      <c r="D47" s="103"/>
      <c r="E47" s="103"/>
      <c r="F47" s="103"/>
      <c r="G47" s="103"/>
      <c r="H47" s="103"/>
      <c r="I47" s="103"/>
      <c r="J47" s="103"/>
      <c r="K47" s="104"/>
    </row>
    <row r="48" spans="2:21" ht="25.5" customHeight="1" x14ac:dyDescent="0.25">
      <c r="C48" s="105" t="s">
        <v>71</v>
      </c>
      <c r="D48" s="106"/>
      <c r="E48" s="106"/>
      <c r="F48" s="106"/>
      <c r="G48" s="106"/>
      <c r="H48" s="106"/>
      <c r="I48" s="106"/>
      <c r="J48" s="106"/>
      <c r="K48" s="107"/>
    </row>
    <row r="49" spans="2:21" ht="86.25" customHeight="1" x14ac:dyDescent="0.25"/>
    <row r="50" spans="2:21" ht="39" customHeight="1" x14ac:dyDescent="0.3">
      <c r="B50" s="108" t="s">
        <v>72</v>
      </c>
      <c r="C50" s="108"/>
      <c r="D50" s="108"/>
      <c r="E50" s="108"/>
      <c r="F50" s="108"/>
      <c r="G50" s="108"/>
      <c r="H50" s="108"/>
      <c r="I50" s="108"/>
      <c r="J50" s="108"/>
      <c r="K50" s="108"/>
      <c r="L50" s="108"/>
    </row>
    <row r="53" spans="2:21" ht="23.25" x14ac:dyDescent="0.35">
      <c r="B53" s="109" t="s">
        <v>73</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74</v>
      </c>
      <c r="C57" s="119"/>
      <c r="D57" s="119"/>
      <c r="E57" s="119"/>
      <c r="F57" s="120"/>
      <c r="G57" s="121" t="s">
        <v>75</v>
      </c>
      <c r="H57" s="122"/>
      <c r="I57" s="122"/>
      <c r="J57" s="122"/>
      <c r="K57" s="122"/>
      <c r="L57" s="123"/>
    </row>
    <row r="58" spans="2:21" s="33" customFormat="1" ht="25.5" x14ac:dyDescent="0.25">
      <c r="B58" s="124" t="s">
        <v>76</v>
      </c>
      <c r="C58" s="125" t="s">
        <v>77</v>
      </c>
      <c r="D58" s="126" t="s">
        <v>78</v>
      </c>
      <c r="E58" s="126" t="s">
        <v>79</v>
      </c>
      <c r="F58" s="126" t="s">
        <v>80</v>
      </c>
      <c r="G58" s="126" t="s">
        <v>81</v>
      </c>
      <c r="H58" s="126" t="s">
        <v>82</v>
      </c>
      <c r="I58" s="126" t="s">
        <v>83</v>
      </c>
      <c r="J58" s="126" t="s">
        <v>84</v>
      </c>
      <c r="K58" s="126" t="s">
        <v>85</v>
      </c>
      <c r="L58" s="127" t="s">
        <v>86</v>
      </c>
      <c r="N58"/>
      <c r="O58"/>
      <c r="P58"/>
      <c r="Q58"/>
      <c r="R58"/>
      <c r="S58"/>
      <c r="T58"/>
      <c r="U58"/>
    </row>
    <row r="59" spans="2:21" ht="39.75" customHeight="1" x14ac:dyDescent="0.25">
      <c r="B59" s="128">
        <f>O5</f>
        <v>1</v>
      </c>
      <c r="C59" s="129">
        <f>P5</f>
        <v>40</v>
      </c>
      <c r="D59" s="130" t="str">
        <f>Q5</f>
        <v>PZA</v>
      </c>
      <c r="E59" s="131" t="str">
        <f>R5</f>
        <v>FILTRO DE ACEITE     Nº DE PARTE  61000070005</v>
      </c>
      <c r="F59" s="194" t="str">
        <f>U5</f>
        <v>CONDICIONES TECNICAS
VOLQUETE 
Marca: FAW
Modelo: CA3256P2K2T 1EA81
Carga útil: 12790 Kg.
Procedencia: China
Año de fabricación: 2014
Motor: WEICHAI 
Modelo de motor: WP10.340E32
Año de fabricación: 2014
Potencia: 250 Kw
Velocidad: 220 rpm
Orden: DHP10Q0471*01
N°. 1614ª007235
Combustible: diésel
Plazo de entrega: 70 días calendario
Manuales: debe contar con ficha técnica
Lugar de entrega: Almacenes de la Empresa Minera Colquiri.
Garantía mínima de 1 año</v>
      </c>
      <c r="G59" s="132"/>
      <c r="H59" s="133"/>
      <c r="I59" s="133"/>
      <c r="J59" s="133"/>
      <c r="K59" s="133"/>
      <c r="L59" s="134"/>
    </row>
    <row r="60" spans="2:21" ht="39.75" customHeight="1" x14ac:dyDescent="0.25">
      <c r="B60" s="128">
        <f t="shared" ref="B60:E120" si="0">O6</f>
        <v>2</v>
      </c>
      <c r="C60" s="129">
        <f t="shared" si="0"/>
        <v>10</v>
      </c>
      <c r="D60" s="130" t="str">
        <f t="shared" si="0"/>
        <v>PZA</v>
      </c>
      <c r="E60" s="131" t="str">
        <f t="shared" si="0"/>
        <v>FILTRO DE COMBUSTIBLE    Nº DE PARTE  6126000-81333</v>
      </c>
      <c r="F60" s="195"/>
      <c r="G60" s="132"/>
      <c r="H60" s="133"/>
      <c r="I60" s="133"/>
      <c r="J60" s="133"/>
      <c r="K60" s="133"/>
      <c r="L60" s="134"/>
    </row>
    <row r="61" spans="2:21" ht="39.75" customHeight="1" x14ac:dyDescent="0.25">
      <c r="B61" s="128">
        <f t="shared" si="0"/>
        <v>3</v>
      </c>
      <c r="C61" s="129">
        <f t="shared" si="0"/>
        <v>4</v>
      </c>
      <c r="D61" s="130" t="str">
        <f t="shared" si="0"/>
        <v>PZA</v>
      </c>
      <c r="E61" s="131" t="str">
        <f>R7</f>
        <v>WATER PUMP ASSY Nº DE PARTE  612600060338</v>
      </c>
      <c r="F61" s="195"/>
      <c r="G61" s="132"/>
      <c r="H61" s="133"/>
      <c r="I61" s="133"/>
      <c r="J61" s="133"/>
      <c r="K61" s="133"/>
      <c r="L61" s="134"/>
    </row>
    <row r="62" spans="2:21" ht="39.75" customHeight="1" x14ac:dyDescent="0.25">
      <c r="B62" s="128">
        <f t="shared" si="0"/>
        <v>4</v>
      </c>
      <c r="C62" s="129">
        <f t="shared" si="0"/>
        <v>24</v>
      </c>
      <c r="D62" s="130" t="str">
        <f t="shared" si="0"/>
        <v>PZA</v>
      </c>
      <c r="E62" s="131" t="str">
        <f t="shared" si="0"/>
        <v>SEAL WASHER Nº DE PARTE  609070080</v>
      </c>
      <c r="F62" s="195"/>
      <c r="G62" s="132"/>
      <c r="H62" s="133"/>
      <c r="I62" s="133"/>
      <c r="J62" s="133"/>
      <c r="K62" s="133"/>
      <c r="L62" s="134"/>
    </row>
    <row r="63" spans="2:21" ht="39.75" customHeight="1" x14ac:dyDescent="0.25">
      <c r="B63" s="128">
        <f t="shared" si="0"/>
        <v>5</v>
      </c>
      <c r="C63" s="129">
        <f t="shared" si="0"/>
        <v>24</v>
      </c>
      <c r="D63" s="130" t="str">
        <f t="shared" si="0"/>
        <v>PZA</v>
      </c>
      <c r="E63" s="131" t="str">
        <f t="shared" si="0"/>
        <v>WASHER Nº DE PARTE  614080082</v>
      </c>
      <c r="F63" s="195"/>
      <c r="G63" s="132"/>
      <c r="H63" s="133"/>
      <c r="I63" s="133"/>
      <c r="J63" s="133"/>
      <c r="K63" s="133"/>
      <c r="L63" s="134"/>
    </row>
    <row r="64" spans="2:21" ht="39.75" customHeight="1" x14ac:dyDescent="0.25">
      <c r="B64" s="128">
        <f t="shared" si="0"/>
        <v>6</v>
      </c>
      <c r="C64" s="129">
        <f t="shared" si="0"/>
        <v>2</v>
      </c>
      <c r="D64" s="130" t="str">
        <f t="shared" si="0"/>
        <v>PZA</v>
      </c>
      <c r="E64" s="131" t="str">
        <f t="shared" si="0"/>
        <v>ALTERNATOR 24 V Nº DE PARTE  612600090630.</v>
      </c>
      <c r="F64" s="195"/>
      <c r="G64" s="132"/>
      <c r="H64" s="133"/>
      <c r="I64" s="133"/>
      <c r="J64" s="133"/>
      <c r="K64" s="133"/>
      <c r="L64" s="134"/>
    </row>
    <row r="65" spans="2:12" ht="39.75" customHeight="1" x14ac:dyDescent="0.25">
      <c r="B65" s="128">
        <f t="shared" si="0"/>
        <v>7</v>
      </c>
      <c r="C65" s="129">
        <f t="shared" si="0"/>
        <v>4</v>
      </c>
      <c r="D65" s="130" t="str">
        <f t="shared" si="0"/>
        <v>PZA</v>
      </c>
      <c r="E65" s="131" t="str">
        <f t="shared" si="0"/>
        <v>RODAMIENTO DESPLASADOR Nº DE PARTE  125481</v>
      </c>
      <c r="F65" s="195"/>
      <c r="G65" s="132"/>
      <c r="H65" s="133"/>
      <c r="I65" s="133"/>
      <c r="J65" s="133"/>
      <c r="K65" s="133"/>
      <c r="L65" s="134"/>
    </row>
    <row r="66" spans="2:12" ht="39.75" customHeight="1" x14ac:dyDescent="0.25">
      <c r="B66" s="128">
        <f t="shared" si="0"/>
        <v>8</v>
      </c>
      <c r="C66" s="129">
        <f t="shared" si="0"/>
        <v>2</v>
      </c>
      <c r="D66" s="130" t="str">
        <f t="shared" si="0"/>
        <v>PZA</v>
      </c>
      <c r="E66" s="131" t="str">
        <f t="shared" si="0"/>
        <v>SERBO DE EMBRAGUE Nº DE PARTE  1602350-Q851</v>
      </c>
      <c r="F66" s="195"/>
      <c r="G66" s="132"/>
      <c r="H66" s="133"/>
      <c r="I66" s="133"/>
      <c r="J66" s="133"/>
      <c r="K66" s="133"/>
      <c r="L66" s="134"/>
    </row>
    <row r="67" spans="2:12" ht="39.75" customHeight="1" x14ac:dyDescent="0.25">
      <c r="B67" s="128">
        <f t="shared" si="0"/>
        <v>9</v>
      </c>
      <c r="C67" s="129">
        <f t="shared" si="0"/>
        <v>12</v>
      </c>
      <c r="D67" s="130" t="str">
        <f t="shared" si="0"/>
        <v>PZA</v>
      </c>
      <c r="E67" s="131" t="str">
        <f t="shared" si="0"/>
        <v>JUNTA UNIVERSAL Nº DE PARTE  26013314080</v>
      </c>
      <c r="F67" s="195"/>
      <c r="G67" s="132"/>
      <c r="H67" s="133"/>
      <c r="I67" s="133"/>
      <c r="J67" s="133"/>
      <c r="K67" s="133"/>
      <c r="L67" s="134"/>
    </row>
    <row r="68" spans="2:12" ht="39.75" customHeight="1" x14ac:dyDescent="0.25">
      <c r="B68" s="128">
        <f t="shared" si="0"/>
        <v>10</v>
      </c>
      <c r="C68" s="129">
        <f t="shared" si="0"/>
        <v>8</v>
      </c>
      <c r="D68" s="130" t="str">
        <f t="shared" si="0"/>
        <v>PZA</v>
      </c>
      <c r="E68" s="131" t="str">
        <f t="shared" si="0"/>
        <v>CHICHARRAS REGULADORAS DE FRENO TRASERO IZQUIERDO Nº DE PARTE  W3502210D02A</v>
      </c>
      <c r="F68" s="195"/>
      <c r="G68" s="132"/>
      <c r="H68" s="133"/>
      <c r="I68" s="133"/>
      <c r="J68" s="133"/>
      <c r="K68" s="133"/>
      <c r="L68" s="134"/>
    </row>
    <row r="69" spans="2:12" ht="39.75" customHeight="1" x14ac:dyDescent="0.25">
      <c r="B69" s="128">
        <f t="shared" si="0"/>
        <v>11</v>
      </c>
      <c r="C69" s="129">
        <f t="shared" si="0"/>
        <v>8</v>
      </c>
      <c r="D69" s="130" t="str">
        <f t="shared" si="0"/>
        <v>PZA</v>
      </c>
      <c r="E69" s="131" t="str">
        <f t="shared" si="0"/>
        <v>CHICHARRAS REGULADORAS DE FRENO TRASERO DERECHO Nº DE PARTE  W3502220D02A</v>
      </c>
      <c r="F69" s="195"/>
      <c r="G69" s="132"/>
      <c r="H69" s="133"/>
      <c r="I69" s="133"/>
      <c r="J69" s="133"/>
      <c r="K69" s="133"/>
      <c r="L69" s="134"/>
    </row>
    <row r="70" spans="2:12" ht="39.75" customHeight="1" x14ac:dyDescent="0.25">
      <c r="B70" s="128">
        <f t="shared" si="0"/>
        <v>12</v>
      </c>
      <c r="C70" s="129">
        <f t="shared" si="0"/>
        <v>16</v>
      </c>
      <c r="D70" s="130" t="str">
        <f t="shared" si="0"/>
        <v>PZA</v>
      </c>
      <c r="E70" s="131" t="str">
        <f t="shared" si="0"/>
        <v>TAMBOR DE FRENO POSTERIOR Nº DE PARTE  W2405117F15C</v>
      </c>
      <c r="F70" s="195"/>
      <c r="G70" s="132"/>
      <c r="H70" s="133"/>
      <c r="I70" s="133"/>
      <c r="J70" s="133"/>
      <c r="K70" s="133"/>
      <c r="L70" s="134"/>
    </row>
    <row r="71" spans="2:12" ht="39.75" customHeight="1" x14ac:dyDescent="0.25">
      <c r="B71" s="128">
        <f t="shared" si="0"/>
        <v>13</v>
      </c>
      <c r="C71" s="129">
        <f t="shared" si="0"/>
        <v>40</v>
      </c>
      <c r="D71" s="130" t="str">
        <f t="shared" si="0"/>
        <v>JGO</v>
      </c>
      <c r="E71" s="131" t="str">
        <f t="shared" si="0"/>
        <v>BRAKE SHOE(BALATAS DE FRENO POSTERIOR) Nº DE PARTE  W3502012F01C</v>
      </c>
      <c r="F71" s="195"/>
      <c r="G71" s="132"/>
      <c r="H71" s="133"/>
      <c r="I71" s="133"/>
      <c r="J71" s="133"/>
      <c r="K71" s="133"/>
      <c r="L71" s="134"/>
    </row>
    <row r="72" spans="2:12" ht="39.75" customHeight="1" x14ac:dyDescent="0.25">
      <c r="B72" s="128">
        <f t="shared" si="0"/>
        <v>14</v>
      </c>
      <c r="C72" s="129">
        <f t="shared" si="0"/>
        <v>10</v>
      </c>
      <c r="D72" s="130" t="str">
        <f t="shared" si="0"/>
        <v>PZA</v>
      </c>
      <c r="E72" s="131" t="str">
        <f t="shared" si="0"/>
        <v>PERNOS EN U PARA MUELLES FRONTAL Nº DE PARTE  2902411-Q376</v>
      </c>
      <c r="F72" s="195"/>
      <c r="G72" s="132"/>
      <c r="H72" s="133"/>
      <c r="I72" s="133"/>
      <c r="J72" s="133"/>
      <c r="K72" s="133"/>
      <c r="L72" s="134"/>
    </row>
    <row r="73" spans="2:12" ht="39.75" customHeight="1" x14ac:dyDescent="0.25">
      <c r="B73" s="128">
        <f t="shared" si="0"/>
        <v>15</v>
      </c>
      <c r="C73" s="129">
        <f t="shared" si="0"/>
        <v>4</v>
      </c>
      <c r="D73" s="130" t="str">
        <f t="shared" si="0"/>
        <v>PZA</v>
      </c>
      <c r="E73" s="131" t="str">
        <f t="shared" si="0"/>
        <v>AMORTIGUADOR DE CABINA Nº DE PARTE  5001290B109</v>
      </c>
      <c r="F73" s="195"/>
      <c r="G73" s="132"/>
      <c r="H73" s="133"/>
      <c r="I73" s="133"/>
      <c r="J73" s="133"/>
      <c r="K73" s="133"/>
      <c r="L73" s="134"/>
    </row>
    <row r="74" spans="2:12" ht="39.75" customHeight="1" x14ac:dyDescent="0.25">
      <c r="B74" s="128">
        <f t="shared" si="0"/>
        <v>16</v>
      </c>
      <c r="C74" s="129">
        <f t="shared" si="0"/>
        <v>4</v>
      </c>
      <c r="D74" s="130" t="str">
        <f t="shared" si="0"/>
        <v>JGO</v>
      </c>
      <c r="E74" s="131" t="str">
        <f t="shared" si="0"/>
        <v>TURBO CARGADOR COMPLETO Nº DE PARTE  612601110933.</v>
      </c>
      <c r="F74" s="195"/>
      <c r="G74" s="132"/>
      <c r="H74" s="133"/>
      <c r="I74" s="133"/>
      <c r="J74" s="133"/>
      <c r="K74" s="133"/>
      <c r="L74" s="134"/>
    </row>
    <row r="75" spans="2:12" ht="39.75" customHeight="1" x14ac:dyDescent="0.25">
      <c r="B75" s="128">
        <f t="shared" si="0"/>
        <v>17</v>
      </c>
      <c r="C75" s="129">
        <f t="shared" si="0"/>
        <v>3</v>
      </c>
      <c r="D75" s="130" t="str">
        <f t="shared" si="0"/>
        <v>JGO</v>
      </c>
      <c r="E75" s="131" t="str">
        <f t="shared" si="0"/>
        <v>TIRANTES DE EJE TREN EN"V" Nº DE PARTE  LOB232919005-D603U</v>
      </c>
      <c r="F75" s="195"/>
      <c r="G75" s="132"/>
      <c r="H75" s="133"/>
      <c r="I75" s="133"/>
      <c r="J75" s="133"/>
      <c r="K75" s="133"/>
      <c r="L75" s="134"/>
    </row>
    <row r="76" spans="2:12" ht="39.75" customHeight="1" x14ac:dyDescent="0.25">
      <c r="B76" s="128">
        <f t="shared" si="0"/>
        <v>18</v>
      </c>
      <c r="C76" s="129">
        <f t="shared" si="0"/>
        <v>8</v>
      </c>
      <c r="D76" s="130" t="str">
        <f t="shared" si="0"/>
        <v>PZA</v>
      </c>
      <c r="E76" s="131" t="str">
        <f t="shared" si="0"/>
        <v>PASADORES DELANTEROS DE MUELLE Nº DE PARTE  2902471-Q367</v>
      </c>
      <c r="F76" s="195"/>
      <c r="G76" s="132"/>
      <c r="H76" s="133"/>
      <c r="I76" s="133"/>
      <c r="J76" s="133"/>
      <c r="K76" s="133"/>
      <c r="L76" s="134"/>
    </row>
    <row r="77" spans="2:12" ht="39.75" customHeight="1" x14ac:dyDescent="0.25">
      <c r="B77" s="128">
        <f t="shared" si="0"/>
        <v>19</v>
      </c>
      <c r="C77" s="129">
        <f t="shared" si="0"/>
        <v>2</v>
      </c>
      <c r="D77" s="130" t="str">
        <f t="shared" si="0"/>
        <v>JGO</v>
      </c>
      <c r="E77" s="131" t="str">
        <f t="shared" si="0"/>
        <v>CHICOTILLOS DE ACELERADOR Nº DE PARTE  2S1108410-174</v>
      </c>
      <c r="F77" s="196"/>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ref="F61:F120" si="1">U24</f>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87</v>
      </c>
      <c r="C136" s="137"/>
      <c r="D136" s="137"/>
      <c r="E136" s="137"/>
      <c r="F136" s="137"/>
      <c r="G136" s="137"/>
      <c r="H136" s="137"/>
      <c r="I136" s="137"/>
      <c r="J136" s="137"/>
      <c r="K136" s="138"/>
      <c r="L136" s="134"/>
    </row>
    <row r="137" spans="2:12" ht="15.75" thickBot="1" x14ac:dyDescent="0.3">
      <c r="B137" s="139" t="s">
        <v>88</v>
      </c>
      <c r="C137" s="140"/>
      <c r="D137" s="140"/>
      <c r="E137" s="140"/>
      <c r="F137" s="140"/>
      <c r="G137" s="140"/>
      <c r="H137" s="140"/>
      <c r="I137" s="140"/>
      <c r="J137" s="140"/>
      <c r="K137" s="140"/>
      <c r="L137" s="141"/>
    </row>
    <row r="138" spans="2:12" ht="18.75" x14ac:dyDescent="0.3">
      <c r="B138" s="103" t="s">
        <v>89</v>
      </c>
      <c r="C138" s="142"/>
      <c r="D138" s="142"/>
      <c r="E138" s="142"/>
      <c r="F138" s="142"/>
      <c r="G138" s="142"/>
      <c r="H138" s="142"/>
      <c r="I138" s="142"/>
      <c r="J138" s="142"/>
      <c r="K138" s="142"/>
    </row>
    <row r="139" spans="2:12" ht="18.75" x14ac:dyDescent="0.25">
      <c r="B139" s="103" t="s">
        <v>90</v>
      </c>
      <c r="C139" s="103"/>
      <c r="D139" s="103"/>
      <c r="E139" s="103"/>
      <c r="F139" s="103"/>
      <c r="G139" s="103"/>
      <c r="H139" s="103"/>
      <c r="I139" s="103"/>
      <c r="J139" s="103"/>
      <c r="K139" s="103"/>
      <c r="L139" s="103"/>
    </row>
    <row r="140" spans="2:12" ht="21" x14ac:dyDescent="0.25">
      <c r="B140" s="143" t="s">
        <v>91</v>
      </c>
      <c r="C140" s="143"/>
      <c r="D140" s="143"/>
      <c r="E140" s="143"/>
      <c r="F140" s="144"/>
      <c r="G140" s="145"/>
      <c r="H140" s="146"/>
      <c r="I140" s="146"/>
      <c r="J140" s="146"/>
      <c r="K140" s="146"/>
      <c r="L140" s="146"/>
    </row>
    <row r="141" spans="2:12" ht="80.25" customHeight="1" x14ac:dyDescent="0.25">
      <c r="B141" s="147" t="s">
        <v>92</v>
      </c>
      <c r="C141" s="148"/>
      <c r="D141" s="148"/>
      <c r="E141" s="148"/>
      <c r="F141" s="148"/>
      <c r="G141" s="148"/>
      <c r="H141" s="148"/>
      <c r="I141" s="148"/>
      <c r="J141" s="148"/>
      <c r="K141" s="148"/>
      <c r="L141" s="149"/>
    </row>
    <row r="142" spans="2:12" ht="18.75" x14ac:dyDescent="0.25">
      <c r="B142" s="150" t="s">
        <v>93</v>
      </c>
      <c r="C142" s="151"/>
      <c r="D142" s="151"/>
      <c r="E142" s="151"/>
      <c r="F142" s="152"/>
      <c r="G142" s="153"/>
      <c r="H142" s="154"/>
      <c r="I142" s="154"/>
      <c r="J142" s="154"/>
      <c r="K142" s="154"/>
      <c r="L142" s="155"/>
    </row>
    <row r="143" spans="2:12" ht="18.75" x14ac:dyDescent="0.25">
      <c r="B143" s="156" t="s">
        <v>94</v>
      </c>
      <c r="C143" s="157"/>
      <c r="D143" s="157"/>
      <c r="E143" s="157"/>
      <c r="F143" s="158"/>
      <c r="G143" s="159" t="s">
        <v>95</v>
      </c>
      <c r="H143" s="160"/>
      <c r="I143" s="160"/>
      <c r="J143" s="160"/>
      <c r="K143" s="160"/>
      <c r="L143" s="161"/>
    </row>
    <row r="144" spans="2:12" ht="18.75" x14ac:dyDescent="0.25">
      <c r="B144" s="156" t="s">
        <v>96</v>
      </c>
      <c r="C144" s="157"/>
      <c r="D144" s="157"/>
      <c r="E144" s="157"/>
      <c r="F144" s="158"/>
      <c r="G144" s="162"/>
      <c r="H144" s="163"/>
      <c r="I144" s="163"/>
      <c r="J144" s="163"/>
      <c r="K144" s="163"/>
      <c r="L144" s="164"/>
    </row>
    <row r="145" spans="2:12" ht="24.75" customHeight="1" x14ac:dyDescent="0.25">
      <c r="B145" s="165" t="s">
        <v>97</v>
      </c>
      <c r="C145" s="166"/>
      <c r="D145" s="166"/>
      <c r="E145" s="166"/>
      <c r="F145" s="166"/>
      <c r="G145" s="166"/>
      <c r="H145" s="166"/>
      <c r="I145" s="166"/>
      <c r="J145" s="166"/>
      <c r="K145" s="166"/>
      <c r="L145" s="167"/>
    </row>
    <row r="146" spans="2:12" ht="19.5" thickBot="1" x14ac:dyDescent="0.3">
      <c r="B146" s="168" t="s">
        <v>98</v>
      </c>
      <c r="C146" s="169"/>
      <c r="D146" s="169"/>
      <c r="E146" s="169"/>
      <c r="F146" s="170"/>
      <c r="G146" s="171"/>
      <c r="H146" s="172"/>
      <c r="I146" s="172"/>
      <c r="J146" s="172"/>
      <c r="K146" s="172"/>
      <c r="L146" s="173"/>
    </row>
    <row r="147" spans="2:12" ht="21" x14ac:dyDescent="0.35">
      <c r="B147" s="174" t="s">
        <v>61</v>
      </c>
      <c r="C147" s="50"/>
      <c r="D147" s="50"/>
      <c r="E147" s="50"/>
      <c r="F147" s="175"/>
      <c r="G147" s="176"/>
      <c r="H147" s="176"/>
      <c r="I147" s="176"/>
      <c r="J147" s="176"/>
      <c r="K147" s="177"/>
      <c r="L147" s="178"/>
    </row>
    <row r="148" spans="2:12" ht="18.75" x14ac:dyDescent="0.3">
      <c r="B148" s="179" t="s">
        <v>99</v>
      </c>
      <c r="C148" s="180"/>
      <c r="D148" s="180"/>
      <c r="E148" s="180"/>
      <c r="F148" s="180"/>
      <c r="G148" s="180"/>
      <c r="H148" s="180"/>
      <c r="I148" s="180"/>
      <c r="J148" s="180"/>
      <c r="K148" s="180"/>
      <c r="L148" s="181"/>
    </row>
    <row r="149" spans="2:12" ht="18.75" x14ac:dyDescent="0.3">
      <c r="B149" s="179" t="s">
        <v>100</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101</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102</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103</v>
      </c>
      <c r="C155" s="193"/>
      <c r="D155" s="193"/>
      <c r="E155" s="193"/>
      <c r="F155" s="193"/>
      <c r="G155" s="193"/>
      <c r="H155" s="193"/>
      <c r="I155" s="193"/>
      <c r="J155" s="193"/>
      <c r="K155" s="193"/>
      <c r="L155" s="193"/>
    </row>
  </sheetData>
  <mergeCells count="60">
    <mergeCell ref="B155:L155"/>
    <mergeCell ref="F59:F77"/>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6B76B82C-F2B8-4259-8560-0D7EC0B5A269}"/>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2023-08-08T19:57:53Z</cp:lastPrinted>
  <dcterms:created xsi:type="dcterms:W3CDTF">2023-08-08T19:57:01Z</dcterms:created>
  <dcterms:modified xsi:type="dcterms:W3CDTF">2023-08-08T20:02:51Z</dcterms:modified>
</cp:coreProperties>
</file>