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epacheco\Desktop\PROCESOS 2023\CD 371 ADQUISICION DE CINTURÓN DE SEGURIDAD CON PORTALÁMPARA, TAFILETE PARA CASCO DE FIBRA Y PROTECTOR AUDITIVO\"/>
    </mc:Choice>
  </mc:AlternateContent>
  <xr:revisionPtr revIDLastSave="0" documentId="8_{5B490FFA-64CB-427B-8AAA-63EFD26F0842}" xr6:coauthVersionLast="47" xr6:coauthVersionMax="47" xr10:uidLastSave="{00000000-0000-0000-0000-000000000000}"/>
  <bookViews>
    <workbookView xWindow="-120" yWindow="-120" windowWidth="29040" windowHeight="15990" xr2:uid="{ED97EB4C-37F9-447D-A565-AFAD6D509028}"/>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72"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<sst xmlns="http://schemas.openxmlformats.org/spreadsheetml/2006/main" count="97" uniqueCount="87">
  <si>
    <t xml:space="preserve">Nº </t>
  </si>
  <si>
    <t>CD-371</t>
  </si>
  <si>
    <t>CORPORACIÓN MINERA DE BOLIVIA
EMPRESA MINERA COLQUIRI 
UNIDAD DE ADQUISICIONES
"2023 AÑO DE LA JUVENTUD HACIA EL BICENTENARIO"</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</si>
  <si>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</si>
  <si>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</si>
  <si>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</si>
  <si>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</si>
  <si>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</si>
  <si>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</si>
  <si>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</si>
  <si>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</si>
  <si>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</si>
  <si>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</si>
  <si>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</si>
  <si>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</si>
  <si>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CLQ-23-CD-371/2023 ADQUISICION DE CINTURÓN DE SEGURIDAD CON PORTALÁMPARA, TAFILETE PARA CASCO DE FIBRA Y PROTECTOR AUDITIVO SEGUNDO SEMESTRE (MODALIDAD DE CONTRATACIÓN DIRECTA)</t>
  </si>
  <si>
    <t>PZAS</t>
  </si>
  <si>
    <t>CINTURON DE SEGURIDAD CON PORTALAMPARA</t>
  </si>
  <si>
    <t>CALIDAD PROPUESTA TECNICA Y COSTO (CALIDAD 60%, PROPUESTA TECNICA 25% Y COSTO 15%)</t>
  </si>
  <si>
    <t>Por el Total</t>
  </si>
  <si>
    <t>ESPECIFICACIONES TECNICAS 
CINTURON DE SEGURIDAD CON PORTALAMPARA
-	Hebilla de lengüeta
-	Pieza de retención
-	Correa y hebilla del paquete del respirador
-	Etiqueta de identificación e inspección.
-	Bucle de correa
-	Anillo en D
-	Etiqueta de instrucciones
-	Correa y hebilla del paquete de baterías
-	Almohadilla de cuerpo
-	Instrucciones generales
-	Etiqueta de precaución (anillo en D)
-	Que cumpla con norma ANSI/ASSE A 10:32-2004.
-	Cinta de nylon de 48 a 50 mm
-	Con argolla para cabo de vida con capacidad mayor a 200 lb
TAFILETE PARA CASCO MINERO DE FIBRA
-	De preferencia Modelo STAZ-ON.
-	De preferencia hecho en Estados Unidos
-	Sistema de ajuste tipo correa deslizante.
-	Con ajuste de 4 puntos.
-	Conexión de punto a punto.
-	Que proporcione un ajuste firme y cómodo, manteniendo la posición.
TAPONES AUDITIVOS DE INSERCION
-	Color azul translucido.
-	Material suave lavable.
-	Diseño de 3 aletas que permite mejor ajuste en el canal
-	Vástago ergonómico que se sujeta con los dedos, facilita la inserción de los tapones y ayuda a mantenerse limpios.
-	Nivel de reducción de ruido (NRR) de 20 a 30 decibeles (db)
-	Debe ser disponible en estuche útil que se puede enganchar fácilmente en el cinturón o en el casco, para que los tapones se puedan sacar y guardar rápidamente.
-	Debe ser más cómodo y mejor ajuste.
-	Mayor tiempo de uso.
-	Cumple norma ANSI S3.19-1974
LA PRESENTACION DE MUESTRAS ES OBLIGATORIO 
METODO DE CALIFICACION 
FASE I (DOCUMENTOS CUMPLE Y NO CUMPLE) (FOTOCOPIAS)
-	Cedula de identidad del representante legal o propietario
-	Matrícula de comercio/registro SEPREC.
-	Número de identificación tributaria actualizado.
-	PRESENTACIÓN DE MUESTRAS
NOTA. - El incumplimiento de presentación de cualquiera de los documentos mencionados estará SUJETA A DESCALIFICACIÓN DEL PROCESO.
FASE II (VALORACION TECNICA)
A)	CALIDAD (60%)
1.	Verificación de las muestras presentadas (60%)
B)	PROPUESTA TECNICA (25%)
a.	Hoja de especificaciones técnicas (10%) 
b.	Menor tiempo de entrega 15 días (7%)
c.	Certificados de CALIDAD basados según NORMA NACIONAL E INTERNACIONAL (8%)
C)	COSTO (15%)
i.	Precio ofertado (15%)</t>
  </si>
  <si>
    <t>TAFILETE PARA CASCO DE FIBRA MINA</t>
  </si>
  <si>
    <t>(en blanco)</t>
  </si>
  <si>
    <t xml:space="preserve">TAPONES AUDITIVOS DE INSERCION </t>
  </si>
  <si>
    <t>Total general</t>
  </si>
  <si>
    <t>Fecha lÍmite de presentaccion de propuestas</t>
  </si>
  <si>
    <t>5 de Septiembre de 2023,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</si>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</sst>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cellXfs>
  <cellStyles count="2">
    <cellStyle name="Hipervínculo" xfId="1" builtinId="8"/>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7A34609F-B512-4E68-81CA-6CC739584FF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6510ADE1-0910-43B7-9A69-E7390DC34C5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970B9132-FF7C-47D6-BB0C-2EBC161EA83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869214B3-743B-4E52-B6C0-38F8B37D766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25B4C1FE-BF38-474C-BB8B-AF80A41FAEA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5F7A1E93-79C5-4BD2-A80C-0FEE2855278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79B70E3E-176D-44A2-9733-515372DF954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C37B9C36-76C5-4AC7-BC77-44006BD6674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E1C74318-0A28-4AE9-8CFD-D440D1940738}"/>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7EF6147-2912-44AE-89B5-2580E07A4D88}"/>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B7AE8861-D5B6-4C93-B668-5B8D780094F0}"/>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C9539E7E-F2ED-4198-AA61-380DA25CB62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B968A8C8-546A-446B-9388-D2D0DB73BA2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DD45B820-C07B-417F-8FB4-2ECB1B37371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A109A77B-F40C-446D-A347-9DC85B03798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306E070F-BA43-40FA-AAC0-920D22F7272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15149930-37EA-40AD-A209-B60EE9D14186}"/>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6F7839F0-0B6F-4174-B783-441D319A78A5}"/>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EACB613C-6B8A-4158-B4C5-F28A734A4214}"/>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2A4CBC56-8123-4E72-B86E-EFBAE9AD628E}"/>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818E14B2-3696-4AD0-949D-F20E9DDAB697}"/>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369912CA-14B6-4B28-AD5C-843455055D4C}"/>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61FBED9B-E885-4C3F-9FE0-192E0FC74CB9}"/>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BFCD44B0-3A7C-4F64-8328-BC737C30F985}"/>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6DA0F81E-F199-4563-9C58-DEAC5B6EB746}"/>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F2EA86C7-747C-4EB4-A663-B699CD257416}"/>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4D6B54F4-B48D-4823-BC18-571B471A3268}"/>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7FE23ECF-981B-4181-814F-66D6EA3F21FC}"/>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2D3AE401-8AE8-44D5-8AB8-8AA67A9BFDE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51591BC5-91C2-4B61-9D88-DD1B55DB779F}"/>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775B8229-99AA-40A1-BD99-FAF4C3CA405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15864F14-45EA-4BEB-A56F-A66F90D1E2D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30758CB8-6643-42E1-BB5C-728474CD7EF3}"/>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515EFC67-8264-41E6-8CC2-2C753689D624}"/>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C940332A-9503-4B53-A2FE-94377D84ECBB}"/>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65FDD8DB-F376-4D05-82E7-6953F5E5C166}"/>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7A67116-497F-4B1E-A4C5-A5A3977DF0C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85560D08-765D-4FBF-BD75-263CD6E6E2D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454954A6-C8BA-4ABA-9AEE-D9A741568FD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A5362CE4-EEC7-4799-B696-6375B1FE939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FE1D3CE1-B4B5-48D9-A1CF-59B0B565BD05}"/>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6E2F6E6B-F7E7-42E4-8392-A67E294A2B2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FE7E12E9-45E7-407E-BE7B-28D3D34A382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45E69FCC-E3E4-4351-9955-6E2D5E70381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225BC6D1-B2A4-4368-AD31-815064A4CD34}"/>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391F314-BBB8-4171-BF1D-4157D4A82685}"/>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67.449883333335" createdVersion="8" refreshedVersion="8" minRefreshableVersion="3" recordCount="8903" xr:uid="{C16F90C7-2E80-4FD5-9D90-D2341AC4600D}">
  <cacheSource type="worksheet">
    <worksheetSource ref="A2:CR32915"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200">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s v="CD-337"/>
        <s v="CD-343"/>
        <s v="CD-65.2"/>
        <s v="CD-66.2"/>
        <s v="CD-215.2"/>
        <s v="CD-225.2"/>
        <s v="CM-02"/>
        <s v="CD-354"/>
        <s v="CD-360"/>
        <s v="CD-363"/>
        <s v="CD-364"/>
        <s v="CD-373"/>
        <s v="CD-370"/>
        <s v="CD-371"/>
        <m/>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11-19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11-25T00:00:00"/>
    </cacheField>
    <cacheField name="MES-REC" numFmtId="0">
      <sharedItems containsNonDate="0" containsString="0" containsBlank="1"/>
    </cacheField>
    <cacheField name="CERTF presup" numFmtId="0">
      <sharedItems containsString="0" containsBlank="1" containsNumber="1" containsInteger="1" minValue="2" maxValue="864"/>
    </cacheField>
    <cacheField name="SERV/BIEN/OBRA" numFmtId="0">
      <sharedItems containsBlank="1"/>
    </cacheField>
    <cacheField name="CONCEPTO" numFmtId="0">
      <sharedItems containsBlank="1" count="161">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m/>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109/2023 ADQUISICION DE BOMBAS HIDRAULICAS PARA EQUIPOS DE BAJO PERFIL DE LA EMPRESA MINERA COLQUIRI, SEGUNDA CONVOCATORIA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77" count="78">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m/>
      </sharedItems>
    </cacheField>
    <cacheField name="D E S C R I P C I O N " numFmtId="0">
      <sharedItems containsBlank="1" count="1426"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
        <s v="CORREA DE GOMA SIN FIN EN &quot;V&quot; 3VX-530"/>
        <s v="CORREA DE GOMA SIN FIN EN&quot;\/&quot; 3VX-475"/>
        <s v="CORREA DE GOMA SIN FIN EN &quot;V&quot; 3VX-450"/>
        <s v="CORREA DE GOMA SIN FIN EN &quot;V&quot; R3V 475"/>
        <s v="CORREA DE GOMA SIN FIN EN &quot;V&quot; A-37"/>
        <s v="CORREA DE GOMA SIN FIN EN &quot;\/&quot; A-38"/>
        <s v="CORREA DE GOMA SIN FIN EN &quot;V&quot; A-39"/>
        <s v="CORREA DE GOMA SIN FIN EN &quot;V&quot; A-41"/>
        <s v="CORREA DE TRANSMISION CUMMINS 3290142/5580 0219 90"/>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
        <s v="Cilindro neumatico normalizado de doble efecto 400M2XD=2000MXL=600MM"/>
        <s v="Válvula neumatica de palanca manual VHER-H-B43C-G12"/>
        <s v="Caballete LNG-200"/>
        <s v="Brida basculante SNGB-200-B"/>
        <s v="Boquilla reductora NPFC-R-G34-G12-MF"/>
        <s v="Fuente LUNA2"/>
        <s v="Módulo analógico"/>
        <s v="Módulo digital"/>
        <s v="UPS de 3KVA Liebert"/>
        <s v="Caja metalica 50X40X20cm e=1,2mm IP54 o IP65"/>
        <s v="ALAMBRE MIG AWS ER 70S-6 0.90MM"/>
        <s v="ALAMBRE MIG AWS ER 70S-6 1.2MM "/>
        <s v="ELECTRODO AWS A5.1 E6013 DE 1/8&quot; (3.25 MM)"/>
        <s v="ELECTRODO AWS A5.1 E7018 DE 3/16&quot; (5.00 MM)"/>
        <s v="ELECTRODO AWS A5.1 E7018 DE 5/32&quot; (4 MM)"/>
        <s v="ELECTRODO AWS A5.1 E7018 DE 1/8&quot; (3.25 MM)"/>
        <s v="SOLDADURA BRONCE 1/8&quot;X 36&quot;"/>
        <s v="ELECTRODO INOX 680 DE 3.25MM"/>
        <s v="ELECTRODO INOX 680 DE 4.00MM"/>
        <s v="ELECTRODO INOX AWS A5.4 E312-16, 1/8&quot; (3.25 MM)"/>
        <s v="ELECTRODO INOX AWS A5.4 E312-16, 5/32&quot; (4.0 MM)"/>
        <s v="BORAX FUNDENTE"/>
        <s v="Tubo Led 8W/220VAC/50 HZ, L=600mm"/>
        <s v="Tubo Led 16W/220VAC/50 HZ, L=1200mm"/>
        <s v="Tubo fluorescente 18W/220VAC/50 HZ. "/>
        <s v="Tubo fluorescente 36W/220VAC/50 HZ. "/>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
        <s v="CABEZAS DE EXPANSION_x000a_ROSCA IZQUIERDA UNC 5/8&quot;_x000a_LARGO DEL CASQUILLO 4 1/4&quot;_x000a_LARGO DE LA CUÑA 1 3/8&quot;_x000a_DIAMETRO DEL CASQUILLO 32 MM."/>
        <s v="BATERIAS ELECTROLITICAS DE 150 Ah 12 VDC (BORNE NORMAL)"/>
        <s v="BATERIAS ELECTROLITICAS DE 120 Ah 12 VDC (BORNE NORMAL)"/>
        <s v="BATERIAS ELECTROLITICAS DE 100 Ah 12 VDC (BORNE NORMAL)"/>
        <s v="BATERIAS ELECTROLITICAS DE 70 Ah 12 VDC (BORNE NORMAL)"/>
        <s v="BATERIAS ELECTROLITICAS DE 60 Ah 12 VDC (BORNE NORMAL)"/>
        <s v="BATERIAS ELECTROLITICAS DE 100 Ah 12 VDC (BORNE Los terminales deben ser roscados para tuerca)"/>
        <s v="Servicio de mantenimiento de 8000 hrs y medicion predictiva (vibracion y termografia) compresor Atlas Copco GA500 Nº 3"/>
        <s v="Servicio de reparacion motosoldador Miller BIG BLUE 400XPRO (incluye tarjeta de fuente de tension)"/>
        <s v="Tablas de madera semidura roja, seccion 12&quot; x 1&quot;, L = 3.0 m"/>
        <s v="Tablas de madera semidura roja, seccion 16&quot; x 1&quot;, L = 3.0 m"/>
        <s v="Tablas de madera semidura roja, seccion 12&quot; x 1&quot;, L = 4.0 m"/>
        <s v="Tablas de madera semidura roja, seccion 16&quot; x 1&quot;, L = 4.0 m"/>
        <s v="Listones de madera semidura roja de las siguientes dimensiones: seccion: 2&quot; x 2&quot; L= 4.0 m"/>
        <s v="Listones de madera semidura roja de las siguientes dimensiones: seccion: 2&quot; x 2&quot; L= 3.50 m"/>
        <s v="Vigas de madera semidura (roja) escuadra 2&quot;x4&quot;x4,00m"/>
        <s v="Vigas de madera semidura (roja) escuadra 2&quot;x4&quot;x3,50m"/>
        <s v="Vigas de madera semidura (roja) escuadra 2&quot;x5&quot;x4,50m"/>
        <s v="Tablones de madera semidura roja, seccion 12&quot;x2&quot;, L=4,0"/>
        <s v="Tablones de madera semidura roja, seccion 16&quot;x2&quot;, L=3,5"/>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HB, 2000 X 1000 X 32 mm "/>
        <s v="Plancha de acero antidesgaste 500 HB, 2000 X 1000 X 20 mm (3/4&quot;)"/>
        <s v="Plancha de acero antidesgaste 500 HB, 2000 X 1000 X 16 mm (5/8&quot;)"/>
        <s v="Plancha de acero antidesgaste 500 HB, 2000 X 1000 X 12 mm (1/2&quot;)"/>
        <s v="Plancha de acero antidesgaste 500 HB, 2000 X 1000 X 10 mm (3/8&quot;)"/>
        <s v="Plancha de acero antidesgaste 500 HB, 2000 X 1000 X 6 mm (1/4&quot;)"/>
        <s v="Plancha de Acero ASTM A36 de 5/32¨x1.0x2.0 m"/>
        <s v="Plancha de Acero ASTM A36 de 1/4¨x1.0x2.0 m"/>
        <s v="Plancha de Acero ASTM A36 de 5/16¨x1.0x2.0 m"/>
        <s v="Plancha de Acero ASTM A36 de 5/8¨x1.0x2.0 m"/>
        <s v="Plancha de Acero ASTM A36 de 1 x1.0x2.0 m"/>
        <s v="Plancha de Acero ASTM A36 de 1 1/4¨x1.0x2.0 m"/>
        <s v="Rodamiento de rodillos cilindricos de una hilera NU 311ECP"/>
        <s v="Rodamiento de rodillos cilindricos de una hilera NJ 410"/>
        <s v="Rodamiento de bolas a rotula con sellos a ambos lados 2213E-2RS1TN9"/>
        <s v="Rodamiento de una hilera de rodillos conicos 482/472"/>
        <s v="Rodamiento de rodillos conicos 749/742"/>
        <s v="Rodamiento rígidos de bolas 6203 2RSH"/>
        <s v="Rodamiento rígidos de bolas 6211 2Z/C3"/>
        <s v="Rodamiento rígidos de bolas 6212 2Z/C3"/>
        <s v="Rodamiento rígidos de bolas 6216-2Z C3"/>
        <s v="Rodamiento rígido a bolas 6305 2Z/C3"/>
        <s v="Rodamiento rígido a bolas 6309 2Z/C3"/>
        <s v="Rodamiento rígidos de bolas 6311 2Z/C3"/>
        <s v="Rodamiento rígidos de bolas 6316 2Z/C3"/>
        <s v="Rodamiento rígidos de bolas 6319 2Z/C3"/>
        <s v="Rodamiento de una hilera de rodillos cónicos 7518 (32218)"/>
        <s v="Rodamiento de rodillos conicos 78225/78551"/>
        <s v="Rodamiento de rodillo a rotula 22218 E"/>
        <s v="Rodamiento de rodillos a rótula 3526 (22226E)"/>
        <s v="Rodamiento de rodillo a rotula 22314E"/>
        <s v="Rótula esférica radial GEZ 208 ES"/>
        <s v="Reten de aceite 105X140X12mm"/>
        <s v="Reten de aceite 120X150X14mm"/>
        <s v="FILTRO DE ACEITE     Nº DE PARTE  61000070005"/>
        <s v="FILTRO DE COMBUSTIBLE    Nº DE PARTE  6126000-81333"/>
        <s v="WATER PUMP ASSY Nº DE PARTE  612600060338"/>
        <s v="SEAL WASHER Nº DE PARTE  609070080"/>
        <s v="WASHER Nº DE PARTE  614080082"/>
        <s v="ALTERNATOR 24 V Nº DE PARTE  612600090630."/>
        <s v="RODAMIENTO DESPLASADOR Nº DE PARTE  125481"/>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PARA COMPRESOR INGERSOLL RAND"/>
        <s v="Barra de acero cromado SAE 1045 Ø=50 mmX2m"/>
        <s v="Barra sólida cuadrada de acero ASTM A36; dimensiones: 3&quot; X 3&quot; X 6 m"/>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 M3_x000a_PARA USO INDUSTRIAL."/>
        <s v="BOTELLON DE ACETILENO DE 5 KG."/>
        <s v="Perno con cabeza hexagonal de ½¨ x 16¨ NC G5, más tuerca hexagonal "/>
        <s v="Perno con cabeza hexagonal de ½¨ x 6¨ NC G5, más tuerca hexagonal"/>
        <s v="Perno con cabeza hexagonal de ½¨ x 4¨ NC G5, más tuerca hexagonal    "/>
        <s v="Volandas Planas orificio ½¨, espesor = 2.5 mm, ancho 35 mm"/>
        <s v="Pernos de Expansión de 1,2 mts. Para sostenimiento, completo"/>
        <s v="Perno rielero 5/8&quot; * 2,1/2 para línea cauville de 30 LB."/>
        <s v="Perno rielero 3/4&quot; * 3 para línea cauville de  60 LB."/>
        <s v="GRASERA NEUMATICA DE 13 KG"/>
        <s v="BALDE DE ACEITE 250"/>
        <s v="BALDE DE GRASA LITHIUM EP2"/>
        <s v="LLAVES COMBINADAS 6-32 MM"/>
        <s v="JUEGO DE 26 PZAS. FAMAX 8-34 MM"/>
        <s v="CALIBRE PIE DE REY"/>
        <s v="JUEGO DE DESTORNILLADORES 100 V"/>
        <s v="CAJA METALICA ROJA 19&quot; CON BANDEJA PARA HERRAMIENTAS"/>
        <s v="AMOLADORA DE 5&quot; 1300 W GSM13"/>
        <s v="TALADRO C/PERC 1/2&quot; 650 W"/>
        <s v="JUEGO DE LLAVES MIXTAS DE 1/4 A 1&quot;"/>
        <s v="JUEGO DE DADOS DESDE 6 MM A 32 MM"/>
        <s v="PAR DE LLAVES MIXTAS DE 1 1/8&quot;"/>
        <s v="MULTIMETRO"/>
        <s v="DESARMADORES DIELECTRICOS"/>
        <s v="ALICATE DE CORTE AISLADO"/>
        <s v="CUCHILLA DE CORTE"/>
        <s v="JUEGO DE ALICATES"/>
        <s v="JUEGO DE DESTORNILLADORES DE GOLPE"/>
        <s v="CINTA AISLANTE"/>
        <s v="CINTA VULCANIZANTE"/>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s v="Acople de Inodoro para tubo de 4&quot;  CALI"/>
        <s v="Adaptador CPVC DN 3/4&quot;  PAVCO"/>
        <s v="Adaptador CPVC DN 3/4&quot; - 1/2&quot;  PAVCO"/>
        <s v="Adaptador macho PVC 1/2&quot;  "/>
        <s v="Adaptador macho PVC 3/4&quot;  "/>
        <s v="Brida Rosc sin agujero 1/2&quot;  "/>
        <s v="Brida Rosc sin agujero 3/4&quot;  "/>
        <s v="Caja sifonada sanitaria 10cm x 10cm PVC  "/>
        <s v="Caja sifonada sanitaria 15cm x 15cm PVC  "/>
        <s v="Caja sifonada sanitaria 4x2x 1 1/2&quot; PVC  PLAMAT"/>
        <s v="Caja sifonada sanitaria 6x3x 1 1/2&quot; PVC  PLAMAT"/>
        <s v="Caja rectangular PVC 4&quot;x2&quot;"/>
        <s v="Caja eléctrica octogonal  PVC  4&quot;"/>
        <s v="Caja de Paso Electrica PVC redonda "/>
        <s v="Chicotillo 1/2&quot; x 40 cm PVC  PAVCO"/>
        <s v="Cinta sella rosca 3/4&quot;  "/>
        <s v="Codo 45°   2&quot; Soldable PVC  PAVCO"/>
        <s v="Codo 45°  1/2&quot; PVC  "/>
        <s v="Codo 45°  4&quot; PVC  PLAMAT"/>
        <s v="Codo 45°  4&quot; PVC  PAVCO"/>
        <s v="Codo 45° 1 1/2&quot; PVC  PAVCO"/>
        <s v="Codo 45° 3/4&quot; PVC  "/>
        <s v="Codo 45° CPVC DN 3/4&quot;  PAVCO"/>
        <s v="Codo 45°sanitario 2&quot; PVC  PLAMAT"/>
        <s v="Codo 90 ° 1 1/2&quot; PVC  PAVCO"/>
        <s v="Codo 90°   2&quot; PVC  PAVCO"/>
        <s v="Codo 90°  4&quot; PVC  PAVCO"/>
        <s v="Codo 90° CPVC DN 3/4&quot;  PAVCO"/>
        <s v="Codo 90° rosca 1/2&quot; PVC  "/>
        <s v="Codo 90° rosca 3/4&quot; PVc  "/>
        <s v="Codos 90° 2&quot; PVC  PLAMAT"/>
        <s v="Codos 90° 4&quot; PVC  PLAMAT"/>
        <s v="Copla CPVC DN 3/4&quot;  PAVCO"/>
        <s v="Copla rosca 1/2&quot; PVC  "/>
        <s v="Cupla rosca 3/4&quot; PVC  "/>
        <s v="Flotador Esseti C/Boya de Plastico 1/2&quot;  PAVCO"/>
        <s v="Flotador Esseti C/Boya de Plastico 3/4&quot;  PAVCO"/>
        <s v="Limpiador PVC 760 ml Pavco  PAVCO"/>
        <s v="Limpiador para CPVC 760 grs.  PAVCO"/>
        <s v="Niple rosca 1/2&quot; PVc  "/>
        <s v="Niple rosca 3/4&quot; PVc  "/>
        <s v="Reducción 2&quot; - 1 1/2&quot; PVc  PAVCO"/>
        <s v="Reducción de 4&quot; a 2&quot; PVc  PLAMAT"/>
        <s v="Reducción de 4&quot; a 2&quot; PVc  PAVCO"/>
        <s v="Reducción Rosca 3/4&quot;- 1/2&quot; PVc  "/>
        <s v="SELLAROSCA H3 POMO 125cc  "/>
        <s v="Tapa de Inodoro universal Calidad Extra  "/>
        <s v="Tapon rosca macho 1/2&quot; PVc  "/>
        <s v="Tapon rosca macho 3/4&quot; PVc  "/>
        <s v="Tee 1 1/2&quot; PVC  "/>
        <s v="Tee 2&quot; PVC  "/>
        <s v="Tee CPVC DN 3/4&quot;  PAVCO"/>
        <s v="Tee rosca 1/2&quot; PVc  "/>
        <s v="Tee rosca 3/4&quot; PVC  "/>
        <s v="Tee Sanitario 4&quot; PVC  PLAMAT"/>
        <s v="Tee Sanitario 4&quot; PVC  PAVCO"/>
        <s v="Tuberia 6&quot; (150mm)   PLAMAT"/>
        <s v="Tuberia clase 6    1 1/2&quot;  "/>
        <s v="Tuberia clase 6    2&quot;  "/>
        <s v="Tuberia clase 6    4&quot;  "/>
        <s v="Tuberia CPVC DN 1/2&quot;  PAVCO"/>
        <s v="Tuberia CPVC DN 3/4&quot; x 3m  PAVCO"/>
        <s v="Tubería desagüe sanitario 2&quot; PVC  PLAMAT"/>
        <s v="Tubería desagüe sanitario 4&quot; PVC  PLAMAT"/>
        <s v="Tubería PVC E40 1/2&quot;  PLASMAR"/>
        <s v="Tubería PVC E40 3/4&quot;  PLASMAR"/>
        <s v="Tubería rosca 1/2&quot; PVC  PLASMAR"/>
        <s v="Tuberia SDR 35 4&quot;  "/>
        <s v="Tuberia SDR 35 6&quot;  "/>
        <s v="Tuberia Bergman  1/2&quot;"/>
        <s v="Tuberia Bergman  5/8&quot;"/>
        <s v="Tuberia Bergman  3/4&quot;"/>
        <s v="Unión patente rosca 1/2&quot;  PVC  "/>
        <s v="Ye sanitaria 1 1/2&quot; PVC  PAVCO"/>
        <s v="Ye sanitaria 2&quot; PVC  PAVCO"/>
        <s v="Ye sanitaria 4&quot; PVC  PAVCO"/>
        <s v="Ye sanitaria 4&quot; - 2&quot; PVC  PAVCO"/>
        <s v="Neumáticos 205R-16C radiales D964"/>
        <s v="Neumáticos 7.00-16C radiales 116/114N"/>
        <s v="Neumáticos 195R-14C radiales 106/104N"/>
        <s v="CINTURON DE SEGURIDAD CON PORTALAMPARA"/>
        <s v="TAFILETE PARA CASCO DE FIBRA MINA"/>
        <s v="TAPONES AUDITIVOS DE INSERCION "/>
        <s v="ESPAGUETTI  130 °C 1,5/2KV 3,0 MM" u="1"/>
        <s v=" TERMINAL PUNTA HUECA 6 MM2 " u="1"/>
        <s v="PERFIL I - IPE200x100x12mt 18.0kg/m" u="1"/>
        <s v="STUD, DIN 939 M12X35-A2-70 N° Parte 410171" u="1"/>
        <s v="LEVEL SWITCH No DE PARTE 5540 3806 00" u="1"/>
        <s v="TRANSDUCER, PRESSURE 225 PSI. 5VDC SUPERSEDED BY N° PARTE 39875539" u="1"/>
        <s v="TERMINAL OJAL 4-6 MM2 DIAM 5.3MM"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TERMINAL ABIERTO 0.5-1 MM2 DIAM 4.3 MM," u="1"/>
        <s v="DISCHARGE CONNECTION, 4&quot; HOSE MASTER, MATADOR (MINOR MAJOR VERSION 180) N° Parte 5091900" u="1"/>
        <s v="Lijas en diferentes medidas para madera (números a convenir)" u="1"/>
        <s v="GAUGE No DE PARTE 5537 6723 00" u="1"/>
        <s v="FUSE ,5AMP 250V  N° PARTE 39118484"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SENSOR,TEMPERATURE THERM  N° PARTE 39585146" u="1"/>
        <s v="CONECTOR RESORTE SWY69" u="1"/>
        <s v="TERMINAL ABIERTO 1.5-2.5 MM2 DIAM 3.7 MM,"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SENSOR No DE PARTE 5580 0125 50" u="1"/>
        <s v="LIQUIDO SPRAY ELECTRONICO NO CONDUCTIVO 312 GR"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TERMINAL AISLADO MACHO No 18-22 AWG " u="1"/>
        <s v="Pala redonda T-2000, puño &quot;Y&quot;."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 TERMINAL OJAL DE CU/SN 95 MM2 DIAM 12.5MM SC(JGK)-95 " u="1"/>
        <s v="TERMINAL ABIERTO 4-6 MM2 DIAM 5.3 MM,"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 TERMINAL OJAL DE CU/SN 70 MM2 DIAM 12.5MM SC(JGK)-70 "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O-RING 5-5/8 X 5-7/8 X 39295 N° PARTE 95023388"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FUSE N° PARTE 39245188"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TERMINAL AISLADO &quot;Y&quot; No 10-12 AWG 5MM " u="1"/>
        <s v="PAPEL MYLAR 025MM" u="1"/>
        <s v="POWER,SUPPLY UNIT 2ND GEN INT N° PARTE 39874425" u="1"/>
        <s v=" TERMINAL OJAL DE CU/SN 50 MM2 DIAM 10.5MM SC(JGK)-50 "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TERMINAL ABIERTO 1.5-2.5 MM2 DIAM 4.3 MM" u="1"/>
        <s v="O-RING KIT MATADOR H 8106,181 N° Parte 5177600" u="1"/>
        <s v="ELEMENT,SEPARATOR M300/350 N° PARTE 54509435" u="1"/>
        <s v="SCREW HEX HEAD M16X50 PLATED N° PARTE 96703962" u="1"/>
        <s v="SENSOR No DE PARTE 5580 0102 93" u="1"/>
        <s v="LAMPARA LUMINA HCL-ESTAÑO COMPATIBLE A ESPECTROFOMETRO DE ABSORCION ATOMICA, MODELO AANALYST 200" u="1"/>
        <s v="SOLENOID VALVE No DE PARTE 5541 5403 00" u="1"/>
        <s v="TERMINAL OJAL AMARILLO 4-6 MM2 DIAM 8.4MM  "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ACEITE PARA SISTEMA HIDRAULICO ISO 68"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SWITCH, TEMP. (HATS) 245°F (N.C.) N° PARTE 39419668" u="1"/>
        <s v="Repotenciado de 1 (un) inducido para Locomotora BEV 8TN (rebobinado completo, cambio de eje nuevo, cambio de colector nuevo y rodamientos nuevos)." u="1"/>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u="1"/>
        <s v="FUSE , 3.5AMP 600V FR5-3.5 KLD-3.5 N° PARTE 39178736" u="1"/>
        <s v="Llave inglesa de 12” " u="1"/>
        <s v="Clavo Acero p/construcción 2 ½” x 10" u="1"/>
        <s v="Escaleras de aluminio tipo tijera " u="1"/>
        <s v=" TERMINAL ABIERTO 4-6 MM2 DIAM 4.3 MM,"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 TERMINAL OJAL DE CU/SN 16 MM2 DIAM 6.2MM SC(JGK)-16" u="1"/>
        <s v="PLC SYSTEM No DE PARTE 5580 0163 70" u="1"/>
        <s v="Brocha de 1&quot; " u="1"/>
        <s v="TEMP. SENSOR No DE PARTE 5535 0029 00" u="1"/>
        <s v="Brocha de 2&quot; " u="1"/>
        <s v="Brocha de 3&quot; " u="1"/>
        <s v="Brocha de 4&quot; " u="1"/>
        <s v="PIN TAPER DOWEL N° PARTE 39194915"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INTA DE VIDRIO C/ADHESIVO 3/4&quot; X 36Y"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Botes (3,5 Litros) Pintura sintético brillo al óleo._x000a_Colores:_x000a_AMARILLO: 45 LATAS_x000a_NEGRO: 20 LATAS_x000a_VERDE: 28 LATAS_x000a_BLANCO: 37 LATAS_x000a_ROJO: 10 LATAS_x000a_NARANJA: 12 LATAS_x000a_AZUL: 8 LATAS" u="1"/>
        <s v="MIN CIRC BREAK No DE PARTE 5112 3159 95" u="1"/>
        <s v="REPARACION BOMBA GRINDEX, MODELO MATADOR H INOX,  serie: 2118270" u="1"/>
        <s v="TERMINAL AISLADO HEMBRA CON DERIVACION MF-5.5 12-10 AWG" u="1"/>
        <s v="Manguera de alta presión de dos mallas, 1/2'' (4500 PSI)" u="1"/>
        <s v="CABLE FLEX 1 X 4 MM2 750V 70°C BLANCO " u="1"/>
        <s v="MIN CIRC BREAK No DE PARTE 5112 3159 97" u="1"/>
        <s v=" TERMINAL OJAL DE CU/SN 25 MM2 DIAM 8.2MM SC(JGK)-25" u="1"/>
        <s v="Manguera de alta presión de dos mallas, 3/4'' (3500 PSI)" u="1"/>
        <s v="Conformacion del TALUD (Preparacion Relleno, Colocacion y Tendido del Material)" u="1"/>
        <s v="GASKET, AIR FILTER N° PARTE 39305891" u="1"/>
        <s v="SWITCH No DE PARTE 5537 3149 00" u="1"/>
        <s v="TERMINAL OJAL 0.5-1 MM2 DIAM 5.3MM " u="1"/>
        <s v="THERMAL DETECTORS, 130 °C N° Parte 5003901" u="1"/>
        <s v="CABLE No DE PARTE 5575 1602 00" u="1"/>
        <s v="TERMINAL AISLADO &quot;Y&quot; No 10-12 AWG 6MM " u="1"/>
        <s v="ELEMENT,AIR FITER 2600 300-500 N° PARTE 39903265" u="1"/>
        <s v="VOLANDASDE 1.1/8&quot;" u="1"/>
        <s v="GRASA INDUSTRIAL NLGI-2" u="1"/>
        <s v="Conector permanente para manguera codo 90° 1'' 16U-676" u="1"/>
        <s v="ELECTR.BOX No DE PARTE 5575 5022 00" u="1"/>
        <s v="PRESS. SWITCH No DE PARTE 5500 5604 00" u="1"/>
        <s v="ELECTR.BOX No DE PARTE 5580 1018 04" u="1"/>
        <s v="PLETINA ASTM A36 4&quot; x 1&quot; x 6 m" u="1"/>
        <s v="TERMINAL AISLADO MACHO No 14-16 AWG "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 TERMINAL PUNTA HUECA 2.5 MM2 " u="1"/>
        <s v="PLETINA ASTM A36 4&quot; x 3/8&quot; x 6 m" u="1"/>
        <s v="Extraccion Material de Relleno con Transporte (dist. = 639 m.)" u="1"/>
        <s v=" TERMINAL OJAL LCT C7 2,5/6 MM2 DIAM 12 MM " u="1"/>
        <s v=" CONECTOR EN TUBO 10-12 MM AISLADO " u="1"/>
        <s v="Clavo Acero p/construcción 2 ½” x 12" u="1"/>
        <s v="TERMINAL ABIERTO AZUL 1.5-2.5 MM2 DIAM 4.3 MM" u="1"/>
        <s v="PLETINA ASTM A36 1&quot; x 1/4&quot; x 6 m" u="1"/>
        <s v="PLETINA ASTM A36 2&quot; x 1/4&quot; x 6 m" u="1"/>
        <s v="SENSOR No DE PARTE 5580 0125 54" u="1"/>
        <s v="TERMINAL OJAL 0.5-1 MM2 DIAM 6.5MM " u="1"/>
        <s v="INSTRUMENT No DE PARTE 3176 0028 06" u="1"/>
        <s v="PLETINA ASTM A36 4&quot; x 1/2&quot; x 6 m" u="1"/>
        <s v="Acero corrugado de Construcción ¼” (6mm)" u="1"/>
        <s v="ESPAGUETTI 180 ºC 1.5KV 5 MM" u="1"/>
        <s v="SLEEVE SHAFT MOTOR N° PARTE 39405287"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Taladro radial para Maestranza (trabajo pesado)" u="1"/>
        <s v="SEPARAD CAUDAL (VALVULA EOD) No DE PARTE 5580 0266 86" u="1"/>
        <s v="CINTA VULCANIZANTE 3/4&quot; X 9,2 M" u="1"/>
        <s v="SCREW,M10X25 N° PARTE 39133178"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TERMINAL AISLADO OJAL No 18-22 AWG 5 MM " u="1"/>
        <s v="Conector permanente para manguera codo 90° 1/2'' 08U-668" u="1"/>
        <s v="ESPAGUETTI  130 °C 1,5/2KV 16 MM" u="1"/>
        <s v="Clavo Acero p/construcción 1 ½” " u="1"/>
        <s v="ACEITE PARA MOTOR DIESEL SAE 15W40" u="1"/>
        <s v="SEAL HOUSING COV. COA  N° Parte 5104300" u="1"/>
        <s v="HARNES 7 No DE PARTE 5575 2023 00" u="1"/>
        <s v="IMPELLER STAINLESS, MATADOR H 50 HZ N° Parte 5138602" u="1"/>
        <s v="Conector permanente para manguera 1/2'' recto 08U-608" u="1"/>
        <s v="1 KEY,ROTOR SHAFT 304CI A-END N° PARTE 39183595" u="1"/>
        <s v="Soplete (de 30 A 50 PSI Alta presión vaso de 1 litro)" u="1"/>
        <s v="CONECTOR TIPO RESORTE SP1 "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CONECTOR RESORTE DIAM 11.2 MM, P73 "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SCREW SOCKET HD CAP 1/2 X 1 1/2 PLATED N° PARTE 95929162"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u="1"/>
        <s v="TANDEM PUMP Nº DE PARTE 5580101859" u="1"/>
        <s v=" TERMINAL HEMBRA PLANO LCT 1-2.5MM2 FORRADO " u="1"/>
        <s v="LLANTA DE GOMA CON HUELLA PANTANERA 7,5 R 16 CON CAMARA Y PONCHILLO DE FABRICACION RECIENTE 2022 EN ADELANTE " u="1"/>
        <s v="Conector permanente para manguera 5/8'' recto 10U-610" u="1"/>
        <s v="GASKET INLET VALVE N° PARTE 39320791"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SENSOR TEMPERATURE THERMISTOR N° PARTE 39560628"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CONECTOR EN TUBO 16-14 MM AISLADO" u="1"/>
        <s v="CONECTOR EN TUBO 22-16 MM AISLADO" u="1"/>
        <s v="RELAY No DE PARTE 5575 7012 87" u="1"/>
        <s v="PERFIL C: 3&quot; x 1 1/2&quot; x 1 1/2&quot;, e=1/4&quot; x6 m" u="1"/>
        <s v="TERMINAL OJAL AMARILLO 4-6 MM2 DIAM 5.3MM " u="1"/>
        <s v="TERMINAL AISLADO OJAL No 22-18 AWG 6 MM "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ESTUCHE DE ESPAGUETTI TERMOCONTRAIBLE FP-301"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TERMINAL OJAL AMARILLO 4-6 MM2 DIAM 6.5MM " u="1"/>
        <s v="PERFIL C: 4&quot; x 2&quot; x 2&quot;, e=3/8&quot;x6 m (100x50x3/8x6m)" u="1"/>
        <s v="CONECTOR RESORTE SWY58" u="1"/>
        <s v="CONECTOR RESORTE SWY59" u="1"/>
        <s v="CONTACTOR SIEMENS AC-3, 200KW/400V/430A, 2NA + 2NC BOBINA 220VAC, TAMAÑO S12 3RT1075-6" u="1"/>
        <s v="CIRCUIT BREAKER No DE PARTE 5536 9657 00" u="1"/>
        <s v="PLUG SAE HEX HEAD 3/4&quot; TUBE N° PARTE 95938981" u="1"/>
        <s v="Juego de destornilladores de 10 piezas cushiongrip" u="1"/>
        <s v="HOUR METER No DE PARTE 5575 7003 17" u="1"/>
        <s v="CONECTOR RESORTE SWY13" u="1"/>
        <s v=" TERMINAL OJAL DE CU/SN 35 MM2 DIAM 8.2MM SC(JGK)-35 " u="1"/>
        <s v="Repotenciado de 1 (un) inducido para Locomotora Ruso de 7TN (cambio de bobinas nuevas completo)." u="1"/>
        <s v="FLASH LIGHT No DE PARTE 5580 0117 56" u="1"/>
        <s v="TERMINAL ABIERTO AZUL 1.5-2.5 MM2 DIAM 5.3 MM" u="1"/>
        <s v="GAUGE No DE PARTE 5536 4350 00" u="1"/>
        <s v="TERMINAL OJAL 1.5-2.5 MM2 DIAM 5.3MM" u="1"/>
        <s v="2 SPACER,SHAFT MALE ROTOR 304C.I N° PARTE 39495783"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TRANSFORMER N° PARTE 39485784" u="1"/>
        <s v=" TERMINAL OJAL DE CU/SN 10 MM2 DIAM 6.2MM SC(JGK)-10 " u="1"/>
        <s v="TRANSDUCER,VACUUM-SG SUPERSEDED BY N° PARTE 39877618"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TERMINAL AISLADO MACHO No 10-12 AWG "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PLUG 3/4 -16UNF-2B WITH O-RING  N° PARTE 95938213"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TERMINAL OJAL 1.5-2.5 MM2 DIAM 6.5MM" u="1"/>
        <s v="BASIC REPAIR KIT, MATADOR 8106.181 N° Parte 5178400" u="1"/>
        <s v="CABLE No DE PARTE 5580 1018 16" u="1"/>
        <s v="RADIATOR CUMMINS N° PARTE ANTERIOR 5580019770 N° PARTE ACTUAL 5580019770L" u="1"/>
        <s v="Conector permanente para manguera 1'' 16U-616" u="1"/>
        <s v="Resistencia para termotanque Eléctrico de 303 litros de capacidad" u="1"/>
        <s v="CABLE No DE PARTE 5580 1018 17" u="1"/>
        <s v="ELEMENT,COOLANT FILTER N75-160 ** N° PARTE 39911631" u="1"/>
        <s v="VALVE,SOL 2 WAY N.O. N4 .75'' - NPT .75 ORIF BLOWDOWN N° PARTE 22516025" u="1"/>
        <s v="ESPAGUETTI  130 °C 1,5/2KV 2,0 MM" u="1"/>
        <s v="CLAMP PLATE  N° PARTE 39101597" u="1"/>
        <s v="CONTROL SWITCH No DE PARTE 3217 0010 11" u="1"/>
        <s v="CIRCUIT BREAKER No DE PARTE 5537 3029 00" u="1"/>
        <s v="BREATHER, FILTER .25NPT N° PARTE 39111893" u="1"/>
        <s v="SENSOR No DE PARTE 5580 0052 16" u="1"/>
        <s v="VALVE OIL STOP PISTON TYPE 2.50 12 SAE N° PARTE 22226682" u="1"/>
        <s v="RETAINER,PINION 304MM CI A-END SAE N° PARTE 39495791" u="1"/>
        <s v="PERFIL C: 5&quot; x 2&quot; x 2&quot;, espesor 5/16&quot;x6 m (120x50x5/16&quot;x6m)" u="1"/>
        <s v="BARRA REDONDA LISA ASTM A36 Ø = 1 1/2&quot; x L = 6 m" u="1"/>
        <s v="TERMINAL AISLADO HEMBRA CON DERIVACION MF-1.25 22-16 AWG"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3">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1800"/>
        <n v="366"/>
        <n v="369" u="1"/>
        <n v="327" u="1"/>
        <n v="356" u="1"/>
        <n v="314" u="1"/>
        <n v="343" u="1"/>
        <n v="372" u="1"/>
        <n v="330" u="1"/>
        <n v="359" u="1"/>
        <n v="317" u="1"/>
        <n v="346" u="1"/>
        <n v="333" u="1"/>
        <n v="362" u="1"/>
        <n v="349" u="1"/>
        <n v="336" u="1"/>
        <n v="365" u="1"/>
        <n v="323" u="1"/>
        <n v="352" u="1"/>
        <n v="339" u="1"/>
        <n v="1083"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24" u="1"/>
        <n v="353" u="1"/>
        <n v="985.29" u="1"/>
      </sharedItems>
    </cacheField>
    <cacheField name="UN" numFmtId="0">
      <sharedItems containsBlank="1" containsMixedTypes="1" containsNumber="1" minValue="1" maxValue="1131.7" count="71">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PIEZA"/>
        <s v="Paquetes"/>
        <s v="M"/>
        <s v="Latas"/>
        <s v="Jgo."/>
        <s v="Barra"/>
        <s v="M3"/>
        <s v="m2"/>
        <s v="SERVICIOS"/>
        <s v="pza. (50 metros)"/>
        <s v="pomo"/>
      </sharedItems>
    </cacheField>
    <cacheField name="TEXTO ADICIONAL" numFmtId="0">
      <sharedItems containsBlank="1" count="106"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Plazo de entrega: 45 días calendario_x000a_Manuales; debe contar con sus fichas técnicas_x000a_Remitir la ficha técnica de los materiales solicitados_x000a_Lugar de entrega: Almacenes de la Empresa Minera Colquiri._x000a_Garantía: 1 año"/>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CONDICIONES TECNICAS PDF"/>
        <s v="Lugar de entrega: Almacenes EMC (Incluye descarguio)_x000a_Tiempo de entrega maximo 15 dias "/>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Certificación: debe contar con ficha técnica_x000a_Certificación: debe contar con certificación de la calidad del material utilizado._x000a_Lugar de entrega: Almacenes de la Empresa Minera Colquiri._x000a_Garantía mínima de 1 año."/>
        <s v="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_x000a_TAFILETE PARA CASCO MINERO DE FIBR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_x000a_TAPONES AUDITIVOS DE INSERCION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0 a 30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_x000a_LA PRESENTACION DE MUESTRAS ES OBLIGATORIO 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CONDICIONES ADICIONALES_x000a_Se considera el origen genuino (original) del equipo solicitad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8-22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Date="1" containsString="0" containsBlank="1" containsMixedTypes="1" minDate="2023-01-17T00:00:00" maxDate="1899-12-31T01:03:04"/>
    </cacheField>
    <cacheField name="COND.PAGO" numFmtId="0">
      <sharedItems containsString="0" containsBlank="1" containsNumber="1" containsInteger="1" minValue="10" maxValue="45"/>
    </cacheField>
    <cacheField name="T/ENTREGA" numFmtId="0">
      <sharedItems containsDate="1" containsBlank="1" containsMixedTypes="1" minDate="1899-12-31T00:09:04" maxDate="2023-07-20T00:00:00" longText="1"/>
    </cacheField>
    <cacheField name="CAL/HAB" numFmtId="0">
      <sharedItems containsNonDate="0" containsDate="1" containsString="0" containsBlank="1" minDate="2023-05-22T00:00:00" maxDate="2023-05-23T00:00:00"/>
    </cacheField>
    <cacheField name="FECHA DE COTIZACION" numFmtId="0">
      <sharedItems containsNonDate="0" containsDate="1" containsString="0" containsBlank="1" minDate="2022-11-29T00:00:00" maxDate="2023-07-20T00:00:00"/>
    </cacheField>
    <cacheField name="FECHA DE CONFIRMACION" numFmtId="0">
      <sharedItems containsDate="1" containsBlank="1" containsMixedTypes="1" minDate="1900-01-10T05:50:04" maxDate="2023-08-09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1"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03763.52"/>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3000"/>
    </cacheField>
    <cacheField name="BS" numFmtId="4">
      <sharedItems containsString="0" containsBlank="1" containsNumber="1" minValue="0" maxValue="25083855.719999999"/>
    </cacheField>
    <cacheField name="C/U USD" numFmtId="0">
      <sharedItems containsString="0" containsBlank="1" containsNumber="1" minValue="0" maxValue="58012"/>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0"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11-14T00:00:00"/>
    </cacheField>
    <cacheField name="CASTIGO" numFmtId="0">
      <sharedItems containsString="0" containsBlank="1" containsNumber="1" containsInteger="1" minValue="-45308" maxValue="239364"/>
    </cacheField>
    <cacheField name="VALOR CASTIGO" numFmtId="0">
      <sharedItems containsString="0" containsBlank="1" containsNumber="1" minValue="-59482.500000000007"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256162.5"/>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03">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IL"/>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IL"/>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n v="1248"/>
    <n v="159968.64000000001"/>
    <n v="18.416666666666668"/>
    <n v="22984"/>
    <n v="19996.079999999998"/>
    <n v="0"/>
    <d v="2023-07-04T00:00:00"/>
    <s v="ABRIL-JULIO"/>
    <s v="20/07/2023"/>
    <s v="88-380"/>
    <s v="1296, 2599"/>
    <n v="385"/>
    <d v="2023-08-22T00:00:00"/>
    <n v="16"/>
    <n v="12797.491200000002"/>
    <n v="11197.804800000002"/>
    <n v="135973.34400000001"/>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n v="5"/>
    <n v="15385.5"/>
    <n v="442.11206896551721"/>
    <n v="2210.5603448275861"/>
    <n v="1923.1874999999998"/>
    <n v="0"/>
    <d v="2023-05-22T00:00:00"/>
    <s v="MAYO"/>
    <s v="16/05/2023"/>
    <n v="156"/>
    <n v="10"/>
    <n v="287"/>
    <d v="2023-07-31T00:00:00"/>
    <n v="-6"/>
    <n v="-461.565"/>
    <n v="1076.9850000000001"/>
    <n v="14770.0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d v="2023-03-31T00:00:00"/>
    <s v="I.T.ADQ.MANTTO Y SERV.15/2023"/>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n v="2"/>
    <n v="4820"/>
    <n v="346.26436781609198"/>
    <n v="692.52873563218395"/>
    <n v="602.5"/>
    <n v="0"/>
    <d v="2023-05-17T00:00:00"/>
    <s v="MAYO"/>
    <s v="12/05/2023"/>
    <n v="151"/>
    <n v="212"/>
    <n v="288"/>
    <d v="2023-07-31T00:00:00"/>
    <n v="-5"/>
    <n v="-120.5"/>
    <n v="337.40000000000003"/>
    <n v="4603.1000000000004"/>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n v="6"/>
    <n v="8820"/>
    <n v="211.20689655172413"/>
    <n v="1267.2413793103447"/>
    <n v="1102.4999999999998"/>
    <n v="0"/>
    <d v="2023-06-01T00:00:00"/>
    <s v="MAYO"/>
    <s v="12/05/2023"/>
    <n v="158"/>
    <s v="41, 49"/>
    <n v="384"/>
    <d v="2023-08-22T00:00:00"/>
    <n v="-20"/>
    <n v="-882"/>
    <n v="617.40000000000009"/>
    <n v="9084.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n v="3"/>
    <n v="6300"/>
    <n v="301.72413793103448"/>
    <n v="905.17241379310349"/>
    <n v="787.5"/>
    <n v="0"/>
    <d v="2023-06-01T00:00:00"/>
    <s v="MAYO"/>
    <s v="12/05/2023"/>
    <n v="158"/>
    <s v="41, 49"/>
    <n v="384"/>
    <d v="2023-08-22T00:00:00"/>
    <n v="-20"/>
    <n v="-630"/>
    <n v="441.00000000000006"/>
    <n v="6489"/>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n v="2"/>
    <n v="9120"/>
    <n v="655.17241379310349"/>
    <n v="1310.344827586207"/>
    <n v="1140"/>
    <n v="0"/>
    <d v="2023-06-01T00:00:00"/>
    <s v="MAYO"/>
    <s v="12/05/2023"/>
    <n v="158"/>
    <s v="41, 49"/>
    <n v="384"/>
    <d v="2023-08-22T00:00:00"/>
    <n v="-20"/>
    <n v="-912"/>
    <n v="638.40000000000009"/>
    <n v="9393.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n v="3"/>
    <n v="16140"/>
    <n v="772.9885057471264"/>
    <n v="2318.9655172413791"/>
    <n v="2017.4999999999998"/>
    <n v="0"/>
    <d v="2023-06-01T00:00:00"/>
    <s v="JUNIO"/>
    <s v="05/06/2023"/>
    <n v="223"/>
    <s v="41, 49"/>
    <n v="384"/>
    <d v="2023-08-22T00:00:00"/>
    <n v="4"/>
    <n v="322.8"/>
    <n v="1129.8000000000002"/>
    <n v="14687.4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n v="10"/>
    <n v="52000"/>
    <n v="747.12643678160919"/>
    <n v="7471.2643678160921"/>
    <n v="6500"/>
    <n v="0"/>
    <d v="2023-06-01T00:00:00"/>
    <s v="JUNIO"/>
    <s v="05/06/2023"/>
    <n v="223"/>
    <s v="41, 49"/>
    <n v="384"/>
    <d v="2023-08-22T00:00:00"/>
    <n v="4"/>
    <n v="1040"/>
    <n v="3640.0000000000005"/>
    <n v="4732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n v="4"/>
    <n v="13080"/>
    <n v="469.82758620689657"/>
    <n v="1879.3103448275863"/>
    <n v="1635"/>
    <n v="0"/>
    <d v="2023-06-01T00:00:00"/>
    <s v="JUNIO"/>
    <s v="05/06/2023"/>
    <n v="223"/>
    <s v="41, 49"/>
    <n v="384"/>
    <d v="2023-08-22T00:00:00"/>
    <n v="4"/>
    <n v="261.60000000000002"/>
    <n v="915.60000000000014"/>
    <n v="11902.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n v="6"/>
    <n v="1080"/>
    <n v="25.862068965517242"/>
    <n v="155.17241379310346"/>
    <n v="135"/>
    <n v="0"/>
    <d v="2023-06-01T00:00:00"/>
    <s v="MAYO"/>
    <s v="12/05/2023"/>
    <n v="158"/>
    <s v="41, 49"/>
    <n v="384"/>
    <d v="2023-08-22T00:00:00"/>
    <n v="-20"/>
    <n v="-108"/>
    <n v="75.600000000000009"/>
    <n v="1112.40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n v="15"/>
    <n v="33750"/>
    <n v="323.27586206896552"/>
    <n v="4849.1379310344828"/>
    <n v="4218.75"/>
    <n v="0"/>
    <d v="2023-06-01T00:00:00"/>
    <s v="MAYO"/>
    <s v="12/05/2023"/>
    <n v="158"/>
    <s v="41, 49"/>
    <n v="384"/>
    <d v="2023-08-22T00:00:00"/>
    <n v="-20"/>
    <n v="-3375"/>
    <n v="2362.5"/>
    <n v="34762.5"/>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n v="16"/>
    <n v="2699.2"/>
    <n v="24.238505747126435"/>
    <n v="387.81609195402297"/>
    <n v="337.4"/>
    <n v="0"/>
    <d v="2023-05-22T00:00:00"/>
    <s v="MAYO"/>
    <s v="16/05/2023"/>
    <n v="156"/>
    <n v="10"/>
    <n v="287"/>
    <d v="2023-07-31T00:00:00"/>
    <n v="-6"/>
    <n v="-80.975999999999999"/>
    <n v="188.94400000000002"/>
    <n v="2591.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n v="10"/>
    <n v="1117"/>
    <n v="16.048850574712645"/>
    <n v="160.48850574712645"/>
    <n v="139.625"/>
    <n v="0"/>
    <d v="2023-05-22T00:00:00"/>
    <s v="MAYO"/>
    <s v="16/05/2023"/>
    <n v="156"/>
    <n v="10"/>
    <n v="287"/>
    <d v="2023-07-31T00:00:00"/>
    <n v="-6"/>
    <n v="-33.51"/>
    <n v="78.190000000000012"/>
    <n v="107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n v="5"/>
    <n v="3350"/>
    <n v="96.264367816091948"/>
    <n v="481.32183908045977"/>
    <n v="418.75"/>
    <n v="0"/>
    <d v="2023-05-22T00:00:00"/>
    <s v="MAYO"/>
    <s v="16/05/2023"/>
    <n v="156"/>
    <n v="10"/>
    <n v="287"/>
    <d v="2023-07-31T00:00:00"/>
    <n v="-6"/>
    <n v="-100.5"/>
    <n v="234.50000000000003"/>
    <n v="3216"/>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n v="12"/>
    <n v="1800"/>
    <n v="21.551724137931036"/>
    <n v="258.62068965517244"/>
    <n v="225.00000000000003"/>
    <n v="0"/>
    <d v="2023-05-22T00:00:00"/>
    <s v="MAYO"/>
    <s v="16/05/2023"/>
    <n v="156"/>
    <n v="10"/>
    <n v="287"/>
    <d v="2023-07-31T00:00:00"/>
    <n v="-6"/>
    <n v="-54"/>
    <n v="126.00000000000001"/>
    <n v="1728"/>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n v="20"/>
    <n v="8402"/>
    <n v="60.359195402298852"/>
    <n v="1207.183908045977"/>
    <n v="1050.25"/>
    <n v="0"/>
    <d v="2023-05-22T00:00:00"/>
    <s v="MAYO"/>
    <s v="16/05/2023"/>
    <n v="156"/>
    <n v="10"/>
    <n v="287"/>
    <d v="2023-07-31T00:00:00"/>
    <n v="-6"/>
    <n v="-252.06"/>
    <n v="588.1400000000001"/>
    <n v="8065.9199999999992"/>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n v="5"/>
    <n v="7500"/>
    <n v="215.51724137931035"/>
    <n v="1077.5862068965516"/>
    <n v="937.49999999999989"/>
    <n v="0"/>
    <d v="2023-06-01T00:00:00"/>
    <s v="JUNIO"/>
    <s v="05/06/2023"/>
    <n v="223"/>
    <s v="41, 49"/>
    <n v="384"/>
    <d v="2023-08-22T00:00:00"/>
    <n v="4"/>
    <n v="150"/>
    <n v="525"/>
    <n v="682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n v="3"/>
    <n v="8940"/>
    <n v="428.16091954022988"/>
    <n v="1284.4827586206898"/>
    <n v="1117.5"/>
    <n v="0"/>
    <d v="2023-06-01T00:00:00"/>
    <s v="JUNIO"/>
    <s v="05/06/2023"/>
    <n v="223"/>
    <s v="41, 49"/>
    <n v="384"/>
    <d v="2023-08-22T00:00:00"/>
    <n v="4"/>
    <n v="178.8"/>
    <n v="625.80000000000007"/>
    <n v="8135.40000000000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n v="5"/>
    <n v="2500"/>
    <n v="71.839080459770116"/>
    <n v="359.19540229885058"/>
    <n v="312.5"/>
    <n v="0"/>
    <d v="2023-06-01T00:00:00"/>
    <s v="JUNIO"/>
    <s v="05/06/2023"/>
    <n v="223"/>
    <s v="41, 49"/>
    <n v="384"/>
    <d v="2023-08-22T00:00:00"/>
    <n v="4"/>
    <n v="50"/>
    <n v="175.00000000000003"/>
    <n v="227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n v="1"/>
    <n v="4550"/>
    <n v="653.73563218390802"/>
    <n v="653.73563218390802"/>
    <n v="568.75"/>
    <n v="0"/>
    <d v="2023-06-01T00:00:00"/>
    <s v="JUNIO"/>
    <s v="05/06/2023"/>
    <n v="223"/>
    <s v="41, 49"/>
    <n v="384"/>
    <d v="2023-08-22T00:00:00"/>
    <n v="4"/>
    <n v="91"/>
    <n v="318.50000000000006"/>
    <n v="414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n v="9"/>
    <n v="1260"/>
    <n v="20.114942528735632"/>
    <n v="181.0344827586207"/>
    <n v="157.5"/>
    <n v="0"/>
    <d v="2023-06-01T00:00:00"/>
    <s v="MAYO"/>
    <s v="12/05/2023"/>
    <n v="158"/>
    <s v="41, 49"/>
    <n v="384"/>
    <d v="2023-08-22T00:00:00"/>
    <n v="-20"/>
    <n v="-126"/>
    <n v="88.2"/>
    <n v="1297.8"/>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n v="20"/>
    <n v="3400"/>
    <n v="24.425287356321839"/>
    <n v="488.50574712643675"/>
    <n v="424.99999999999994"/>
    <n v="0"/>
    <d v="2023-05-22T00:00:00"/>
    <s v="MAYO"/>
    <s v="16/05/2023"/>
    <n v="156"/>
    <n v="10"/>
    <n v="287"/>
    <d v="2023-07-31T00:00:00"/>
    <n v="-6"/>
    <n v="-102"/>
    <n v="238.00000000000003"/>
    <n v="3264"/>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64522.29"/>
    <n v="64522.29"/>
    <m/>
    <m/>
    <n v="1"/>
    <n v="64522.29"/>
    <n v="9270.4439655172409"/>
    <n v="9270.4439655172409"/>
    <n v="8065.2862499999992"/>
    <n v="0"/>
    <d v="2023-07-27T00:00:00"/>
    <s v="JUNIO"/>
    <s v="26/06/2023"/>
    <n v="0"/>
    <n v="17"/>
    <n v="281"/>
    <d v="2023-07-28T00:00:00"/>
    <n v="-31"/>
    <n v="-10000.954949999999"/>
    <n v="4516.5603000000001"/>
    <n v="70006.684649999996"/>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d v="2023-07-20T00:00:00"/>
    <s v="EMC-SIMA-IT-046/2023"/>
    <d v="2023-07-21T00:00:00"/>
    <s v="CD-74.2"/>
    <s v="CD-74.2"/>
    <s v="CD-74.2"/>
    <n v="19588"/>
    <s v="CD-74.2"/>
    <m/>
    <s v="SUMICON S.R.L."/>
    <m/>
    <n v="30"/>
    <n v="25"/>
    <m/>
    <d v="2023-06-05T00:00:00"/>
    <m/>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118"/>
    <n v="19588"/>
    <m/>
    <m/>
    <n v="0"/>
    <n v="0"/>
    <n v="16.954022988505749"/>
    <n v="0"/>
    <n v="0"/>
    <n v="166"/>
    <d v="1900-01-24T00:00:00"/>
    <m/>
    <m/>
    <s v="2974-2992"/>
    <s v="2069-2080"/>
    <m/>
    <m/>
    <n v="-25"/>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2"/>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3"/>
    <x v="71"/>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4"/>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5"/>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6"/>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7"/>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8"/>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39"/>
    <x v="3"/>
    <x v="5"/>
    <x v="29"/>
    <x v="5"/>
    <x v="0"/>
    <s v="15/06/2023"/>
    <s v="15/06/2023"/>
    <s v="14:30"/>
    <s v="15:00"/>
    <s v="CLOVIS VELASCO HINOJOSA "/>
    <s v="MARIA JAQUELINE DURAN COSSIO"/>
    <s v="FRANZ LOZANO MARZA"/>
    <d v="2023-06-19T00:00:00"/>
    <s v="IT-ADQ. MANTTO Y SERV. 60/2023"/>
    <d v="2023-07-18T00:00:00"/>
    <s v="CD-109.2"/>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m/>
    <m/>
    <m/>
    <n v="0"/>
    <n v="692.10057471264372"/>
    <n v="0"/>
    <n v="0"/>
    <n v="12"/>
    <d v="2023-10-13T00:00:00"/>
    <m/>
    <m/>
    <s v="2974-2992"/>
    <s v="2069-2080"/>
    <m/>
    <m/>
    <n v="-45212"/>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0"/>
    <x v="29"/>
    <x v="5"/>
    <x v="0"/>
    <x v="5"/>
    <x v="0"/>
    <s v="15/06/2023"/>
    <s v="15/06/2023"/>
    <s v="14:30"/>
    <s v="15:00"/>
    <s v="CLOVIS VELASCO HINOJOSA "/>
    <s v="MARIA JAQUELINE DURAN COSSIO"/>
    <s v="FRANZ LOZANO MARZA"/>
    <d v="2023-06-19T00:00:00"/>
    <s v="IT-ADQ. MANTTO Y SERV. 60/2023"/>
    <d v="2023-07-18T00:00:00"/>
    <s v="CD-109"/>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2"/>
    <s v="TANDEM PUMP Nº DE PARTE 5580101859_x000a_EPIROC/SE "/>
    <s v="PZA"/>
    <n v="4"/>
    <n v="15188.18"/>
    <n v="60752.72"/>
    <m/>
    <m/>
    <m/>
    <n v="0"/>
    <n v="2182.2097701149428"/>
    <n v="0"/>
    <n v="0"/>
    <n v="4"/>
    <d v="2023-10-13T00:00:00"/>
    <m/>
    <m/>
    <s v="2974-2992"/>
    <s v="2069-2080"/>
    <m/>
    <m/>
    <n v="-45212"/>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1"/>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n v="3"/>
    <n v="39000"/>
    <n v="1867.816091954023"/>
    <n v="5603.4482758620688"/>
    <n v="4875"/>
    <n v="0"/>
    <d v="2023-06-23T00:00:00"/>
    <s v="MAYO"/>
    <s v="24/05/2023"/>
    <n v="256"/>
    <n v="2"/>
    <n v="279"/>
    <d v="2023-07-27T00:00:00"/>
    <n v="-30"/>
    <n v="-5850"/>
    <n v="2730.0000000000005"/>
    <n v="4212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2"/>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n v="12"/>
    <n v="81600"/>
    <n v="977.0114942528736"/>
    <n v="11724.137931034484"/>
    <n v="10200"/>
    <n v="0"/>
    <d v="2023-06-23T00:00:00"/>
    <s v="MAYO"/>
    <s v="24/05/2023"/>
    <n v="256"/>
    <n v="2"/>
    <n v="279"/>
    <d v="2023-07-27T00:00:00"/>
    <n v="-30"/>
    <n v="-12240"/>
    <n v="5712.0000000000009"/>
    <n v="88128"/>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3"/>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n v="5"/>
    <n v="69500"/>
    <n v="1997.1264367816093"/>
    <n v="9985.6321839080465"/>
    <n v="8687.5"/>
    <n v="0"/>
    <d v="2023-06-23T00:00:00"/>
    <s v="MAYO"/>
    <s v="24/05/2023"/>
    <n v="256"/>
    <n v="2"/>
    <n v="279"/>
    <d v="2023-07-27T00:00:00"/>
    <n v="-30"/>
    <n v="-10425"/>
    <n v="4865.0000000000009"/>
    <n v="7506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4"/>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n v="3"/>
    <n v="59700"/>
    <n v="2859.1954022988507"/>
    <n v="8577.5862068965525"/>
    <n v="7462.5000000000009"/>
    <n v="0"/>
    <d v="2023-06-23T00:00:00"/>
    <s v="MAYO"/>
    <s v="24/05/2023"/>
    <n v="256"/>
    <n v="2"/>
    <n v="279"/>
    <d v="2023-07-27T00:00:00"/>
    <n v="-30"/>
    <n v="-8955"/>
    <n v="4179"/>
    <n v="64476"/>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5"/>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n v="2"/>
    <n v="67000"/>
    <n v="4813.2183908045981"/>
    <n v="9626.4367816091963"/>
    <n v="8375"/>
    <n v="0"/>
    <d v="2023-06-23T00:00:00"/>
    <s v="MAYO"/>
    <s v="24/05/2023"/>
    <n v="256"/>
    <n v="2"/>
    <n v="279"/>
    <d v="2023-07-27T00:00:00"/>
    <n v="-30"/>
    <n v="-10050"/>
    <n v="4690"/>
    <n v="7236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6"/>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7"/>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8"/>
    <x v="72"/>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JUNIO"/>
    <d v="2023-06-28T00:00:00"/>
    <s v="C-3-EDDY FAZ PACHECO"/>
    <n v="43700"/>
    <s v="OTRAS MAQUINARIAS Y EQUIPO"/>
    <s v="MANTENIMIENTO Y SERVICIOS"/>
    <s v="PERCY BORIS ROJAS BILBAO"/>
    <s v="ADQ.MANTTO Y SERV. 94/2023"/>
    <d v="2023-07-05T00:00:00"/>
    <m/>
    <n v="246"/>
    <s v="BIEN"/>
    <x v="53"/>
    <n v="348000"/>
    <x v="0"/>
    <x v="249"/>
    <x v="16"/>
    <x v="5"/>
    <x v="33"/>
    <x v="8"/>
    <x v="1"/>
    <s v="12/07/2023"/>
    <s v="12/07/2023"/>
    <s v="14:30"/>
    <s v="15:00"/>
    <s v="JOAQUIN ANDRES ZAPATA LAFUENTE"/>
    <s v="MARIA JAQUELINE DURAN COSSIO"/>
    <s v="JOAQUIN ANDRES ZAPATA LAFUENTE"/>
    <d v="2023-07-21T00:00:00"/>
    <s v="I.T.ADQ.MANTTO Y SERV. 71/2023"/>
    <d v="2023-08-21T00:00:00"/>
    <s v="CD-123"/>
    <s v="CD-123"/>
    <s v="CD-123"/>
    <n v="340000"/>
    <s v="CD-123"/>
    <m/>
    <s v="ADVANCED AND APPLIED TECHNOLOGY S.R.L."/>
    <m/>
    <n v="30"/>
    <n v="90"/>
    <m/>
    <d v="2023-07-12T00:00:00"/>
    <m/>
    <s v="COLQUIRI"/>
    <m/>
    <m/>
    <s v="CLQ-23-CD-123/2023 ADQUISICION DE TALADRO RADIAL PARA MAESTRANZA DE LA EMPRESA MINERA COLQUIRI, SEGUNDA CONVOCATORIA (MODALIDAD DE CONTRATACION DIRECTA)"/>
    <s v="ADQ.MANTTO Y SERV. 94/2023"/>
    <n v="43700"/>
    <n v="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E ADJUNTA CONDICIONES TECNICAS (PDF)"/>
    <s v="PZA"/>
    <n v="1"/>
    <n v="340000"/>
    <n v="340000"/>
    <m/>
    <m/>
    <n v="0"/>
    <n v="0"/>
    <n v="48850.574712643676"/>
    <n v="0"/>
    <n v="0"/>
    <n v="0"/>
    <d v="1900-03-30T00:00:00"/>
    <m/>
    <m/>
    <s v="2974-2992"/>
    <s v="2069-2080"/>
    <m/>
    <m/>
    <n v="-90"/>
    <n v="0"/>
    <n v="0"/>
    <n v="0"/>
    <m/>
    <m/>
    <m/>
    <m/>
    <m/>
    <m/>
    <m/>
    <m/>
    <s v="L"/>
    <s v="NORMAL"/>
    <s v="OC"/>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0"/>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1"/>
    <x v="73"/>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2"/>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3"/>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6"/>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7"/>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8"/>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59"/>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0"/>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3"/>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0"/>
    <x v="264"/>
    <x v="22"/>
    <x v="10"/>
    <x v="35"/>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n v="21"/>
    <n v="0"/>
    <n v="0"/>
    <n v="0"/>
    <n v="0"/>
    <n v="0"/>
    <d v="1899-12-30T00:00:00"/>
    <s v="JUNIO"/>
    <s v="09/05/2024"/>
    <n v="125"/>
    <n v="2555"/>
    <n v="110"/>
    <d v="2023-06-01T00:00:00"/>
    <n v="4542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1"/>
    <x v="265"/>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n v="22"/>
    <n v="0"/>
    <n v="0"/>
    <n v="0"/>
    <n v="0"/>
    <n v="0"/>
    <d v="1899-12-30T00:00:00"/>
    <s v="JULIO"/>
    <s v="09/05/2025"/>
    <n v="125"/>
    <n v="2555"/>
    <n v="110"/>
    <d v="2023-06-02T00:00:00"/>
    <n v="4578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2"/>
    <x v="266"/>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n v="23"/>
    <n v="0"/>
    <n v="0"/>
    <n v="0"/>
    <n v="0"/>
    <n v="0"/>
    <d v="1899-12-30T00:00:00"/>
    <s v="AGOSTO"/>
    <s v="09/05/2026"/>
    <n v="125"/>
    <n v="2555"/>
    <n v="110"/>
    <d v="2023-06-03T00:00:00"/>
    <n v="4615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3"/>
    <x v="267"/>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n v="24"/>
    <n v="0"/>
    <n v="0"/>
    <n v="0"/>
    <n v="0"/>
    <n v="0"/>
    <d v="1899-12-30T00:00:00"/>
    <s v="SEPTIEMBRE"/>
    <s v="09/05/2027"/>
    <n v="125"/>
    <n v="2555"/>
    <n v="110"/>
    <d v="2023-06-04T00:00:00"/>
    <n v="4651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4"/>
    <x v="268"/>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n v="25"/>
    <n v="0"/>
    <n v="0"/>
    <n v="0"/>
    <n v="0"/>
    <n v="0"/>
    <d v="1899-12-30T00:00:00"/>
    <s v="OCTUBRE"/>
    <s v="09/05/2028"/>
    <n v="125"/>
    <n v="2555"/>
    <n v="110"/>
    <d v="2023-06-05T00:00:00"/>
    <n v="4688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5"/>
    <x v="269"/>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n v="26"/>
    <n v="0"/>
    <n v="0"/>
    <n v="0"/>
    <n v="0"/>
    <n v="0"/>
    <d v="1899-12-30T00:00:00"/>
    <s v="NOVIEMBRE"/>
    <s v="09/05/2029"/>
    <n v="125"/>
    <n v="2555"/>
    <n v="110"/>
    <d v="2023-06-06T00:00:00"/>
    <n v="4724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6"/>
    <x v="270"/>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n v="27"/>
    <n v="0"/>
    <n v="0"/>
    <n v="0"/>
    <n v="0"/>
    <n v="0"/>
    <d v="1899-12-30T00:00:00"/>
    <s v="DICIEMBRE"/>
    <s v="09/05/2030"/>
    <n v="125"/>
    <n v="2555"/>
    <n v="110"/>
    <d v="2023-06-07T00:00:00"/>
    <n v="4761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7"/>
    <x v="271"/>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n v="28"/>
    <n v="0"/>
    <n v="0"/>
    <n v="0"/>
    <n v="0"/>
    <n v="0"/>
    <d v="1899-12-30T00:00:00"/>
    <s v="ENERO"/>
    <s v="09/05/2031"/>
    <n v="125"/>
    <n v="2555"/>
    <n v="110"/>
    <d v="2023-06-08T00:00:00"/>
    <n v="4797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8"/>
    <x v="272"/>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n v="29"/>
    <n v="0"/>
    <n v="0"/>
    <n v="0"/>
    <n v="0"/>
    <n v="0"/>
    <d v="1899-12-30T00:00:00"/>
    <s v="FEBRERO"/>
    <s v="09/05/2032"/>
    <n v="125"/>
    <n v="2555"/>
    <n v="110"/>
    <d v="2023-06-09T00:00:00"/>
    <n v="48343"/>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9"/>
    <x v="273"/>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n v="30"/>
    <n v="0"/>
    <n v="0"/>
    <n v="0"/>
    <n v="0"/>
    <n v="0"/>
    <d v="1899-12-30T00:00:00"/>
    <s v="MARZO"/>
    <s v="09/05/2033"/>
    <n v="125"/>
    <n v="2555"/>
    <n v="110"/>
    <d v="2023-06-10T00:00:00"/>
    <n v="48708"/>
    <n v="0"/>
    <n v="0"/>
    <n v="0"/>
    <m/>
    <m/>
    <m/>
    <m/>
    <m/>
    <m/>
    <m/>
    <m/>
    <s v="L"/>
    <m/>
    <s v="OC"/>
    <m/>
    <m/>
    <m/>
    <s v="15-0517-00--0-E"/>
    <m/>
    <m/>
  </r>
  <r>
    <x v="0"/>
    <x v="59"/>
    <m/>
    <s v="COTIZACION"/>
    <s v="MARZO"/>
    <d v="2023-03-14T00:00:00"/>
    <s v="C-3-EDDY FAZ PACHECO"/>
    <n v="34800"/>
    <s v="HERRAMIENTAS MENORES"/>
    <s v="INGENIERIA Y PLANIFICACION"/>
    <s v="HILARION PEÑARANDA COLQUE"/>
    <s v="CMB/EMC/ING-PLA/0051/2023"/>
    <d v="2023-03-22T00:00:00"/>
    <m/>
    <n v="253"/>
    <s v="BIEN"/>
    <x v="58"/>
    <n v="44986"/>
    <x v="10"/>
    <x v="274"/>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n v="31"/>
    <n v="0"/>
    <n v="0"/>
    <n v="0"/>
    <n v="0"/>
    <n v="0"/>
    <d v="1899-12-30T00:00:00"/>
    <s v="ABRIL"/>
    <s v="09/05/2034"/>
    <n v="125"/>
    <n v="2555"/>
    <n v="110"/>
    <d v="2023-06-11T00:00:00"/>
    <n v="49073"/>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1"/>
    <x v="275"/>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n v="32"/>
    <n v="0"/>
    <n v="0"/>
    <n v="0"/>
    <n v="0"/>
    <n v="0"/>
    <d v="1899-12-30T00:00:00"/>
    <s v="MAYO"/>
    <s v="09/05/2035"/>
    <n v="125"/>
    <n v="2555"/>
    <n v="110"/>
    <d v="2023-06-12T00:00:00"/>
    <n v="49438"/>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2"/>
    <x v="276"/>
    <x v="74"/>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n v="33"/>
    <n v="0"/>
    <n v="0"/>
    <n v="0"/>
    <n v="0"/>
    <n v="0"/>
    <d v="1899-12-30T00:00:00"/>
    <s v="JUNIO"/>
    <s v="09/05/2036"/>
    <n v="125"/>
    <n v="2555"/>
    <n v="110"/>
    <d v="2023-06-13T00:00:00"/>
    <n v="4980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3"/>
    <x v="277"/>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n v="34"/>
    <n v="0"/>
    <n v="0"/>
    <n v="0"/>
    <n v="0"/>
    <n v="0"/>
    <d v="1899-12-30T00:00:00"/>
    <s v="JULIO"/>
    <s v="09/05/2037"/>
    <n v="125"/>
    <n v="2555"/>
    <n v="110"/>
    <d v="2023-06-14T00:00:00"/>
    <n v="5016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4"/>
    <x v="278"/>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n v="35"/>
    <n v="0"/>
    <n v="0"/>
    <n v="0"/>
    <n v="0"/>
    <n v="0"/>
    <d v="1899-12-30T00:00:00"/>
    <s v="AGOSTO"/>
    <s v="09/05/2038"/>
    <n v="125"/>
    <n v="2555"/>
    <n v="110"/>
    <d v="2023-06-15T00:00:00"/>
    <n v="5053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5"/>
    <x v="279"/>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n v="36"/>
    <n v="0"/>
    <n v="0"/>
    <n v="0"/>
    <n v="0"/>
    <n v="0"/>
    <d v="1899-12-30T00:00:00"/>
    <s v="SEPTIEMBRE"/>
    <s v="09/05/2039"/>
    <n v="125"/>
    <n v="2555"/>
    <n v="110"/>
    <d v="2023-06-16T00:00:00"/>
    <n v="5089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6"/>
    <x v="280"/>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n v="37"/>
    <n v="0"/>
    <n v="0"/>
    <n v="0"/>
    <n v="0"/>
    <n v="0"/>
    <d v="1899-12-30T00:00:00"/>
    <s v="OCTUBRE"/>
    <s v="09/05/2040"/>
    <n v="125"/>
    <n v="2555"/>
    <n v="110"/>
    <d v="2023-06-17T00:00:00"/>
    <n v="5126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7"/>
    <x v="281"/>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n v="38"/>
    <n v="0"/>
    <n v="0"/>
    <n v="0"/>
    <n v="0"/>
    <n v="0"/>
    <d v="1899-12-30T00:00:00"/>
    <s v="NOVIEMBRE"/>
    <s v="09/05/2041"/>
    <n v="125"/>
    <n v="2555"/>
    <n v="110"/>
    <d v="2023-06-18T00:00:00"/>
    <n v="5163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8"/>
    <x v="282"/>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n v="39"/>
    <n v="0"/>
    <n v="0"/>
    <n v="0"/>
    <n v="0"/>
    <n v="0"/>
    <d v="1899-12-30T00:00:00"/>
    <s v="DICIEMBRE"/>
    <s v="09/05/2042"/>
    <n v="125"/>
    <n v="2555"/>
    <n v="110"/>
    <d v="2023-06-19T00:00:00"/>
    <n v="5199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9"/>
    <x v="283"/>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n v="40"/>
    <n v="0"/>
    <n v="0"/>
    <n v="0"/>
    <n v="0"/>
    <n v="0"/>
    <d v="1899-12-30T00:00:00"/>
    <s v="ENERO"/>
    <s v="09/05/2043"/>
    <n v="125"/>
    <n v="2555"/>
    <n v="110"/>
    <d v="2023-06-20T00:00:00"/>
    <n v="5236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0"/>
    <x v="284"/>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n v="41"/>
    <n v="0"/>
    <n v="0"/>
    <n v="0"/>
    <n v="0"/>
    <n v="0"/>
    <d v="1899-12-30T00:00:00"/>
    <s v="FEBRERO"/>
    <s v="09/05/2044"/>
    <n v="125"/>
    <n v="2555"/>
    <n v="110"/>
    <d v="2023-06-21T00:00:00"/>
    <n v="52726"/>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1"/>
    <x v="285"/>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n v="42"/>
    <n v="0"/>
    <n v="0"/>
    <n v="0"/>
    <n v="0"/>
    <n v="0"/>
    <d v="1899-12-30T00:00:00"/>
    <s v="MARZO"/>
    <s v="09/05/2045"/>
    <n v="125"/>
    <n v="2555"/>
    <n v="110"/>
    <d v="2023-06-22T00:00:00"/>
    <n v="53091"/>
    <n v="0"/>
    <n v="0"/>
    <n v="0"/>
    <m/>
    <m/>
    <m/>
    <m/>
    <m/>
    <m/>
    <m/>
    <m/>
    <s v="L"/>
    <m/>
    <s v="OC"/>
    <m/>
    <s v="15-0517-00-568956-0-E"/>
    <m/>
    <n v="1762521"/>
    <m/>
    <m/>
  </r>
  <r>
    <x v="0"/>
    <x v="60"/>
    <m/>
    <s v="COTIZACION"/>
    <s v="JUNIO"/>
    <d v="2023-06-22T00:00:00"/>
    <s v="C-3-EDDY FAZ PACHECO"/>
    <n v="43700"/>
    <s v="OTRAS MAQUINARIAS Y EQUIPO"/>
    <s v="MANTENIMIENTO Y SERVICIOS"/>
    <s v="PERCY BORIS ROJAS BILBAO"/>
    <s v="ADQ.MANTTO Y SERV. 087/2023"/>
    <d v="2023-03-22T00:00:00"/>
    <m/>
    <n v="266"/>
    <s v="BIEN"/>
    <x v="59"/>
    <n v="49896"/>
    <x v="0"/>
    <x v="286"/>
    <x v="8"/>
    <x v="10"/>
    <x v="36"/>
    <x v="8"/>
    <x v="0"/>
    <s v="12/07/2023"/>
    <s v="12/07/2023"/>
    <s v="14:30"/>
    <s v="15:00"/>
    <s v="CLOVIS VELASCO HINOJOZA "/>
    <s v="PAMELA OLIVIA CAYO MAMANI"/>
    <s v="CLOVIS VELASCO HINOJOZA"/>
    <m/>
    <m/>
    <m/>
    <m/>
    <m/>
    <m/>
    <m/>
    <n v="0"/>
    <m/>
    <m/>
    <m/>
    <n v="30"/>
    <m/>
    <m/>
    <m/>
    <m/>
    <s v="COLQUIRI"/>
    <m/>
    <m/>
    <s v="CLQ-23-CD-130/2023 ADQUISICION DE EQUIPO DE OXICORTE DE MANTENIMIENTO DE LA EMPRESA MINERA COLQUIRI, SEGUNDA CONVOCATORIA (MODALIDAD DE CONTRATACION DIRECTA)"/>
    <s v="ADQ.MANTTO Y SERV. 087/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7"/>
    <x v="33"/>
    <x v="10"/>
    <x v="37"/>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8"/>
    <x v="68"/>
    <x v="56"/>
    <x v="38"/>
    <x v="9"/>
    <x v="1"/>
    <s v="30/03/2023"/>
    <s v="30/03/2023"/>
    <s v="14:30"/>
    <s v="15:00"/>
    <s v="GLADYS ESCOBAR TORREZ"/>
    <s v="PAMELA OLIVIA CAYO MAMANI"/>
    <s v="GLADYS ESCOBAR TORREZ"/>
    <d v="2023-04-03T00:00:00"/>
    <s v="CMB/EMC/ING-PLA/0070/2023"/>
    <d v="2023-04-17T00:00:00"/>
    <s v="CD-132"/>
    <s v="CD-132"/>
    <s v="CD-132"/>
    <n v="4207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m/>
    <m/>
    <n v="33"/>
    <n v="42075"/>
    <n v="183.18965517241381"/>
    <n v="6045.2586206896558"/>
    <n v="5259.3750000000009"/>
    <n v="0"/>
    <d v="2023-06-09T00:00:00"/>
    <s v="MAYO"/>
    <s v="17/05/2023"/>
    <n v="163"/>
    <n v="741"/>
    <n v="264"/>
    <d v="2023-07-13T00:00:00"/>
    <n v="-23"/>
    <n v="-4838.625"/>
    <n v="2945.2500000000005"/>
    <n v="43968.375"/>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8"/>
    <x v="7"/>
    <x v="56"/>
    <x v="38"/>
    <x v="9"/>
    <x v="1"/>
    <s v="30/03/2023"/>
    <s v="30/03/2023"/>
    <s v="14:30"/>
    <s v="15:00"/>
    <s v="GLADYS ESCOBAR TORREZ"/>
    <s v="PAMELA OLIVIA CAYO MAMANI"/>
    <s v="GLADYS ESCOBAR TORREZ"/>
    <d v="2023-04-03T00:00:00"/>
    <s v="CMB/EMC/ING-PLA/0070/2023"/>
    <d v="2023-04-17T00:00:00"/>
    <s v="CD-132"/>
    <s v="CD-132"/>
    <s v="CD-132"/>
    <n v="2550"/>
    <s v="CD-132"/>
    <s v="EMC-UAL-080-CD-132/2023"/>
    <s v="INTERQUIMICA INDUSTRIAL S.A."/>
    <m/>
    <n v="30"/>
    <n v="3"/>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m/>
    <m/>
    <n v="2"/>
    <n v="2550"/>
    <n v="183.18965517241381"/>
    <n v="366.37931034482762"/>
    <n v="318.75"/>
    <n v="0"/>
    <d v="2023-05-13T00:00:00"/>
    <s v="MAYO"/>
    <s v="17/05/2023"/>
    <n v="163"/>
    <n v="741"/>
    <n v="264"/>
    <d v="2023-07-13T00:00:00"/>
    <n v="4"/>
    <n v="102"/>
    <n v="178.50000000000003"/>
    <n v="2320.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89"/>
    <x v="45"/>
    <x v="56"/>
    <x v="39"/>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90"/>
    <x v="16"/>
    <x v="56"/>
    <x v="40"/>
    <x v="5"/>
    <x v="1"/>
    <s v="11/04/2023"/>
    <s v="11/04/2023"/>
    <s v="14:30"/>
    <s v="15:00"/>
    <s v="OSCAR MIRKO MIRANDA ROMERO "/>
    <s v="PAMELA OLIVIA CAYO MAMANI"/>
    <s v="OSCAR MIRKO MIRANDA ROMERO "/>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2023-12-29T00:00:00"/>
    <s v="AGOSTO"/>
    <s v="09/05/2050"/>
    <n v="125"/>
    <n v="2555"/>
    <n v="110"/>
    <d v="2023-06-27T00:00:00"/>
    <n v="9628"/>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91"/>
    <x v="29"/>
    <x v="56"/>
    <x v="0"/>
    <x v="5"/>
    <x v="1"/>
    <s v="11/04/2023"/>
    <s v="11/04/2023"/>
    <s v="14:30"/>
    <s v="15:00"/>
    <s v="OSCAR MIRKO MIRANDA ROMERO "/>
    <s v="PAMELA OLIVIA CAYO MAMANI"/>
    <s v="CLOVIS VELASCO HINOJOZA"/>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2023-12-29T00:00:00"/>
    <s v="SEPTIEMBRE"/>
    <s v="09/05/2051"/>
    <n v="125"/>
    <n v="2555"/>
    <n v="110"/>
    <d v="2023-06-28T00:00:00"/>
    <n v="9993"/>
    <n v="0"/>
    <n v="0"/>
    <n v="0"/>
    <m/>
    <m/>
    <m/>
    <m/>
    <m/>
    <m/>
    <m/>
    <m/>
    <s v="L"/>
    <m/>
    <s v="CONTRATO"/>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92"/>
    <x v="7"/>
    <x v="56"/>
    <x v="41"/>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OC-COMPRADOR"/>
    <s v="MARZO"/>
    <d v="2023-03-20T00:00:00"/>
    <s v="C-3-EDDY FAZ PACHECO"/>
    <n v="43700"/>
    <s v="OTRAS MAQUINARIAS Y EQUIPO"/>
    <s v="MANTENIMIENTO Y SERVICIOS"/>
    <s v="PERCY BORIS ROJAS BILBAO"/>
    <s v="ADQ.MANTTO Y SERV. 38/2023"/>
    <d v="2023-03-22T00:00:00"/>
    <m/>
    <n v="291"/>
    <s v="BIEN"/>
    <x v="65"/>
    <n v="325728"/>
    <x v="0"/>
    <x v="293"/>
    <x v="7"/>
    <x v="56"/>
    <x v="0"/>
    <x v="8"/>
    <x v="1"/>
    <s v="15/06/2023"/>
    <s v="15/06/2023"/>
    <s v="14:30"/>
    <s v="15:00"/>
    <s v="FRANZ LOZANO MARZA"/>
    <s v="PAMELA OLIVIA CAYO MAMANI"/>
    <s v="FRANZ LOZANO MARZA"/>
    <d v="2023-06-23T00:00:00"/>
    <s v="I.T.ADQ.MANTTO Y SERV.61/2023"/>
    <d v="2023-07-05T00:00:00"/>
    <s v="CD-149"/>
    <s v="CD-149"/>
    <s v="CD-149"/>
    <n v="402288"/>
    <s v="CD-149"/>
    <s v="CD-149/2023"/>
    <s v="COMPAÑÍA DE SUMINISTROS E INGENIERIA TESLA LTDA."/>
    <m/>
    <n v="30"/>
    <n v="3"/>
    <m/>
    <d v="2023-03-30T00:00:00"/>
    <s v="28/07/2023"/>
    <s v="COLQUIRI"/>
    <m/>
    <m/>
    <s v="CLQ-23-CD-149/2023 ADQUISICION DE MOTOR DEUTZ BF4M1013EC PARA SCOOPTRAM ST2G DE LA EMPRESA MINERA COLQUIRI, SEGUNDA CONVOCATORIA (MODALIDAD DE CONTRATACION DIRECTA)"/>
    <s v="ADQ.MANTTO Y SERV. 38/2023"/>
    <n v="43700"/>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m/>
    <m/>
    <n v="0"/>
    <n v="0"/>
    <n v="28900"/>
    <n v="0"/>
    <n v="0"/>
    <n v="0"/>
    <d v="2023-07-31T00:00:00"/>
    <s v="NOVIEMBRE"/>
    <s v="09/05/2053"/>
    <n v="125"/>
    <n v="2555"/>
    <n v="110"/>
    <d v="2023-06-30T00:00:00"/>
    <n v="10875"/>
    <n v="0"/>
    <n v="0"/>
    <n v="0"/>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94"/>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5"/>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6"/>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7"/>
    <x v="75"/>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NESTOR SADOTT ROMAY CANAZA"/>
    <s v="CMB/EMC/O.CIV-ADQ/009/2023"/>
    <d v="2023-03-22T00:00:00"/>
    <m/>
    <n v="286"/>
    <s v="BIEN"/>
    <x v="67"/>
    <n v="376173.87"/>
    <x v="0"/>
    <x v="298"/>
    <x v="16"/>
    <x v="54"/>
    <x v="0"/>
    <x v="0"/>
    <x v="1"/>
    <s v="17/05/2023"/>
    <s v="17/05/2023"/>
    <s v="14:30"/>
    <s v="15:00"/>
    <s v="EDMY LYDIA MAGNE GUTIERREZ"/>
    <s v="PAMELA OLIVIA CAYO MAMANI"/>
    <s v="EDMY LIDYA MAGNE GUTIERREZ"/>
    <d v="2023-05-26T00:00:00"/>
    <s v="CMB/EMC/O.CIV-ADQ/INF-023/2023"/>
    <d v="2023-06-16T00:00:00"/>
    <s v="CD-155"/>
    <s v="CD-155"/>
    <s v="CD-155"/>
    <n v="361126.07"/>
    <s v="CD-155"/>
    <s v="EMC-UAL-208-CD-155/2023"/>
    <s v="ROBERTO LEON CONSTRUCCIONES - ROBERTO LUIS LEON LUNA"/>
    <m/>
    <n v="30"/>
    <n v="80"/>
    <m/>
    <d v="2023-05-17T00:00:00"/>
    <s v="07/07/2023"/>
    <s v="COLQUIRI"/>
    <m/>
    <m/>
    <s v="CLQ-23-CD-155/2023 INSTALACION TINGLADO (DEPOSITO DE CORES) - Segunda Convocatoria"/>
    <s v="CMB/EMC/O.CIV-ADQ/009/2023"/>
    <n v="24300"/>
    <n v="1"/>
    <s v="INSTALACION TINGLADO (DEPOSITO DE CORES) "/>
    <s v="SERVICIO"/>
    <n v="1"/>
    <n v="17253.189999999999"/>
    <n v="17253.189999999999"/>
    <m/>
    <m/>
    <n v="1"/>
    <n v="17253.189999999999"/>
    <n v="2478.9066091954023"/>
    <n v="2478.9066091954023"/>
    <n v="2156.6487499999998"/>
    <n v="0"/>
    <d v="2023-09-25T00:00:00"/>
    <s v="JULIO"/>
    <s v="28/07/2023"/>
    <m/>
    <n v="19"/>
    <n v="283"/>
    <d v="2023-07-28T00:00:00"/>
    <n v="-59"/>
    <n v="-5089.6910500000004"/>
    <n v="1207.7233000000001"/>
    <n v="21135.157749999995"/>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299"/>
    <x v="16"/>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0"/>
    <n v="0"/>
    <n v="2369.2528735632186"/>
    <n v="0"/>
    <n v="0"/>
    <n v="0"/>
    <d v="2023-08-17T00:00:00"/>
    <s v="MAYO"/>
    <s v="09/05/2059"/>
    <n v="125"/>
    <n v="2555"/>
    <n v="110"/>
    <d v="2023-07-06T00:00:00"/>
    <n v="13049"/>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300"/>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0"/>
    <n v="0"/>
    <n v="1938.2183908045977"/>
    <n v="0"/>
    <n v="0"/>
    <n v="0"/>
    <d v="2023-08-17T00:00:00"/>
    <s v="JUNIO"/>
    <s v="09/05/2060"/>
    <n v="125"/>
    <n v="2555"/>
    <n v="110"/>
    <d v="2023-07-07T00:00:00"/>
    <n v="13415"/>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301"/>
    <x v="16"/>
    <x v="60"/>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0"/>
    <n v="0"/>
    <n v="1349.1379310344828"/>
    <n v="0"/>
    <n v="0"/>
    <n v="0"/>
    <d v="2023-08-17T00:00:00"/>
    <s v="SEPTIEMBRE"/>
    <s v="09/05/2063"/>
    <n v="125"/>
    <n v="2555"/>
    <n v="110"/>
    <d v="2023-07-10T00:00:00"/>
    <n v="14510"/>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302"/>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0"/>
    <n v="0"/>
    <n v="1579.0229885057472"/>
    <n v="0"/>
    <n v="0"/>
    <n v="0"/>
    <d v="2023-08-17T00:00:00"/>
    <s v="OCTUBRE"/>
    <s v="09/05/2064"/>
    <n v="125"/>
    <n v="2555"/>
    <n v="110"/>
    <d v="2023-07-11T00:00:00"/>
    <n v="14876"/>
    <n v="0"/>
    <n v="0"/>
    <n v="0"/>
    <m/>
    <m/>
    <m/>
    <m/>
    <m/>
    <m/>
    <m/>
    <m/>
    <s v="L"/>
    <m/>
    <s v="CONTRATO"/>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303"/>
    <x v="62"/>
    <x v="54"/>
    <x v="42"/>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n v="200"/>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n v="5287"/>
    <n v="5287"/>
    <m/>
    <m/>
    <n v="1"/>
    <n v="5287"/>
    <n v="759.62643678160919"/>
    <n v="759.62643678160919"/>
    <n v="660.875"/>
    <n v="8"/>
    <d v="2023-10-16T00:00:00"/>
    <s v="AGOSTO"/>
    <s v="07/08/2023"/>
    <n v="0"/>
    <n v="0"/>
    <n v="372"/>
    <d v="2023-08-17T00:00:00"/>
    <n v="-70"/>
    <n v="-1850.45"/>
    <n v="370.09000000000003"/>
    <n v="6767.3600000000006"/>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304"/>
    <x v="76"/>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70"/>
    <n v="12250"/>
    <n v="25.143678160919542"/>
    <n v="1760.0574712643679"/>
    <n v="1531.25"/>
    <n v="0"/>
    <d v="2023-06-01T00:00:00"/>
    <s v="JUNIO"/>
    <s v="01/06/2023"/>
    <n v="213"/>
    <n v="58"/>
    <n v="278"/>
    <d v="2023-07-26T00:00:00"/>
    <n v="0"/>
    <n v="0"/>
    <n v="857.50000000000011"/>
    <n v="11392.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5"/>
    <x v="77"/>
    <x v="61"/>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149"/>
    <n v="11994.5"/>
    <n v="11.566091954022989"/>
    <n v="1723.3477011494253"/>
    <n v="1499.3125"/>
    <n v="0"/>
    <d v="2023-06-04T00:00:00"/>
    <s v="JUNIO"/>
    <s v="02/06/2023"/>
    <n v="219"/>
    <n v="334"/>
    <n v="269"/>
    <d v="2023-07-21T00:00:00"/>
    <n v="-2"/>
    <n v="-119.94500000000001"/>
    <n v="839.61500000000012"/>
    <n v="11274.83"/>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6"/>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1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2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30"/>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3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32"/>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33"/>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3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5"/>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7"/>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39"/>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40"/>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41"/>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42"/>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43"/>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44"/>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5"/>
    <x v="12"/>
    <x v="62"/>
    <x v="43"/>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3000"/>
    <n v="30900.000000000004"/>
    <n v="1.4798850574712645"/>
    <n v="4439.6551724137935"/>
    <n v="3862.5000000000005"/>
    <n v="0"/>
    <d v="2024-06-11T00:00:00"/>
    <s v="MAYO"/>
    <s v="23/05/2023"/>
    <n v="184"/>
    <n v="98"/>
    <n v="323"/>
    <d v="2023-08-04T00:00:00"/>
    <n v="-385"/>
    <n v="-59482.500000000007"/>
    <n v="2163.0000000000005"/>
    <n v="88219.50000000001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6"/>
    <x v="79"/>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650"/>
    <n v="16250"/>
    <n v="3.5919540229885056"/>
    <n v="2334.7701149425288"/>
    <n v="2031.25"/>
    <n v="0"/>
    <d v="2024-06-11T00:00:00"/>
    <s v="MAYO"/>
    <s v="23/05/2023"/>
    <n v="184"/>
    <n v="98"/>
    <n v="323"/>
    <d v="2023-08-04T00:00:00"/>
    <n v="-385"/>
    <n v="-31281.25"/>
    <n v="1137.5"/>
    <n v="46393.7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7"/>
    <x v="1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500"/>
    <n v="3000"/>
    <n v="0.86206896551724144"/>
    <n v="431.0344827586207"/>
    <n v="375"/>
    <n v="0"/>
    <d v="2024-06-11T00:00:00"/>
    <s v="MAYO"/>
    <s v="23/05/2023"/>
    <n v="184"/>
    <n v="98"/>
    <n v="323"/>
    <d v="2023-08-04T00:00:00"/>
    <n v="-385"/>
    <n v="-5775"/>
    <n v="210.00000000000003"/>
    <n v="8565"/>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8"/>
    <x v="80"/>
    <x v="63"/>
    <x v="0"/>
    <x v="0"/>
    <x v="1"/>
    <s v="22/06/2023"/>
    <s v="22/06/2023"/>
    <s v="14:30"/>
    <s v="15:00"/>
    <s v="DAVID BAGNER ZAMBRANA PINTO"/>
    <s v="MARIA JAQUELINE DURAN COSSIO"/>
    <s v="DAVID BAGNER ZAMBRANA PINTO"/>
    <d v="2023-06-29T00:00:00"/>
    <s v="EMC-SIMA-IT-050/2023"/>
    <d v="2023-08-08T00:00:00"/>
    <s v="CD-164"/>
    <s v="CD-164"/>
    <s v="CD-164"/>
    <n v="21507.200000000001"/>
    <s v="CD-164"/>
    <s v="CD-164/2023"/>
    <s v="MONOPOL LTDA."/>
    <m/>
    <n v="30"/>
    <n v="15"/>
    <m/>
    <d v="2023-07-19T00:00:00"/>
    <s v="17/08/2023"/>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
    <s v="Latas"/>
    <n v="160"/>
    <n v="134.41999999999999"/>
    <n v="21507.199999999997"/>
    <m/>
    <m/>
    <n v="0"/>
    <n v="0"/>
    <n v="19.313218390804597"/>
    <n v="0"/>
    <n v="0"/>
    <n v="0"/>
    <d v="2023-09-01T00:00:00"/>
    <s v="DICIEMBRE"/>
    <s v="09/05/2114"/>
    <n v="125"/>
    <n v="2555"/>
    <n v="110"/>
    <d v="2023-08-30T00:00:00"/>
    <n v="33122"/>
    <n v="0"/>
    <n v="0"/>
    <n v="0"/>
    <m/>
    <m/>
    <m/>
    <m/>
    <m/>
    <m/>
    <m/>
    <s v="GASTO"/>
    <s v="L"/>
    <s v="NORMAL"/>
    <s v="CONTRATO"/>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49"/>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0"/>
    <n v="0"/>
    <n v="8.1896551724137936"/>
    <n v="0"/>
    <n v="0"/>
    <n v="0"/>
    <d v="2023-07-11T00:00:00"/>
    <s v="ENERO"/>
    <s v="09/05/2115"/>
    <n v="125"/>
    <n v="2555"/>
    <n v="110"/>
    <d v="2023-08-31T00:00:00"/>
    <n v="33539"/>
    <n v="0"/>
    <n v="0"/>
    <n v="0"/>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50"/>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0"/>
    <n v="0"/>
    <n v="50.287356321839084"/>
    <n v="0"/>
    <n v="0"/>
    <n v="0"/>
    <d v="2023-07-11T00:00:00"/>
    <s v="FEBRERO"/>
    <s v="09/05/2116"/>
    <n v="125"/>
    <n v="2555"/>
    <n v="110"/>
    <d v="2023-09-01T00:00:00"/>
    <n v="33905"/>
    <n v="0"/>
    <n v="0"/>
    <n v="0"/>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51"/>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0"/>
    <n v="0"/>
    <n v="76.149425287356323"/>
    <n v="0"/>
    <n v="0"/>
    <n v="0"/>
    <d v="2023-07-11T00:00:00"/>
    <s v="MARZO"/>
    <s v="09/05/2117"/>
    <n v="125"/>
    <n v="2555"/>
    <n v="110"/>
    <d v="2023-09-02T00:00:00"/>
    <n v="3427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52"/>
    <x v="8"/>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0"/>
    <n v="0"/>
    <n v="50.287356321839084"/>
    <n v="0"/>
    <n v="0"/>
    <n v="0"/>
    <d v="2023-07-11T00:00:00"/>
    <s v="ABRIL"/>
    <s v="09/05/2118"/>
    <n v="125"/>
    <n v="2555"/>
    <n v="110"/>
    <d v="2023-09-03T00:00:00"/>
    <n v="34635"/>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53"/>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0"/>
    <n v="0"/>
    <n v="12.212643678160919"/>
    <n v="0"/>
    <n v="0"/>
    <n v="0"/>
    <d v="2023-07-11T00:00:00"/>
    <s v="MAYO"/>
    <s v="09/05/2119"/>
    <n v="125"/>
    <n v="2555"/>
    <n v="110"/>
    <d v="2023-09-04T00:00:00"/>
    <n v="3500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5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0"/>
    <n v="0"/>
    <n v="20.833333333333332"/>
    <n v="0"/>
    <n v="0"/>
    <n v="0"/>
    <d v="2023-07-11T00:00:00"/>
    <s v="JUNIO"/>
    <s v="09/05/2120"/>
    <n v="125"/>
    <n v="2555"/>
    <n v="110"/>
    <d v="2023-09-05T00:00:00"/>
    <n v="3536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5"/>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0"/>
    <n v="0"/>
    <n v="21.551724137931036"/>
    <n v="0"/>
    <n v="0"/>
    <n v="0"/>
    <d v="2023-07-11T00:00:00"/>
    <s v="JULIO"/>
    <s v="09/05/2121"/>
    <n v="125"/>
    <n v="2555"/>
    <n v="110"/>
    <d v="2023-09-06T00:00:00"/>
    <n v="35731"/>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6"/>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0"/>
    <n v="0"/>
    <n v="80.459770114942529"/>
    <n v="0"/>
    <n v="0"/>
    <n v="0"/>
    <d v="2023-07-11T00:00:00"/>
    <s v="AGOSTO"/>
    <s v="09/05/2122"/>
    <n v="125"/>
    <n v="2555"/>
    <n v="110"/>
    <d v="2023-09-07T00:00:00"/>
    <n v="3609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7"/>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0"/>
    <n v="0"/>
    <n v="76.149425287356323"/>
    <n v="0"/>
    <n v="0"/>
    <n v="0"/>
    <d v="2023-07-11T00:00:00"/>
    <s v="SEPTIEMBRE"/>
    <s v="09/05/2123"/>
    <n v="125"/>
    <n v="2555"/>
    <n v="110"/>
    <d v="2023-09-08T00:00:00"/>
    <n v="36461"/>
    <n v="0"/>
    <n v="0"/>
    <n v="0"/>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8"/>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0"/>
    <n v="0"/>
    <n v="1.1494252873563218"/>
    <n v="0"/>
    <n v="0"/>
    <n v="0"/>
    <d v="2023-07-11T00:00:00"/>
    <s v="OCTUBRE"/>
    <s v="09/05/2124"/>
    <n v="125"/>
    <n v="2555"/>
    <n v="110"/>
    <d v="2023-09-09T00:00:00"/>
    <n v="36827"/>
    <n v="0"/>
    <n v="0"/>
    <n v="0"/>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59"/>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0"/>
    <n v="0"/>
    <n v="12.212643678160919"/>
    <n v="0"/>
    <n v="0"/>
    <n v="0"/>
    <d v="2023-07-11T00:00:00"/>
    <s v="NOVIEMBRE"/>
    <s v="09/05/2125"/>
    <n v="125"/>
    <n v="2555"/>
    <n v="110"/>
    <d v="2023-09-10T00:00:00"/>
    <n v="37192"/>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60"/>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0"/>
    <n v="0"/>
    <n v="6.8965517241379315"/>
    <n v="0"/>
    <n v="0"/>
    <n v="0"/>
    <d v="2023-07-11T00:00:00"/>
    <s v="DICIEMBRE"/>
    <s v="09/05/2126"/>
    <n v="125"/>
    <n v="2555"/>
    <n v="110"/>
    <d v="2023-09-11T00:00:00"/>
    <n v="37557"/>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61"/>
    <x v="3"/>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0"/>
    <n v="0"/>
    <n v="18.678160919540229"/>
    <n v="0"/>
    <n v="0"/>
    <n v="0"/>
    <d v="2023-07-11T00:00:00"/>
    <s v="ENERO"/>
    <s v="09/05/2127"/>
    <n v="125"/>
    <n v="2555"/>
    <n v="110"/>
    <d v="2023-09-12T00:00:00"/>
    <n v="37922"/>
    <n v="0"/>
    <n v="0"/>
    <n v="0"/>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62"/>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0"/>
    <n v="0"/>
    <n v="45.258620689655174"/>
    <n v="0"/>
    <n v="0"/>
    <n v="0"/>
    <d v="2023-07-11T00:00:00"/>
    <s v="FEBRERO"/>
    <s v="09/05/2128"/>
    <n v="125"/>
    <n v="2555"/>
    <n v="110"/>
    <d v="2023-09-13T00:00:00"/>
    <n v="38288"/>
    <n v="0"/>
    <n v="0"/>
    <n v="0"/>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63"/>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0"/>
    <n v="0"/>
    <n v="12.212643678160919"/>
    <n v="0"/>
    <n v="0"/>
    <n v="0"/>
    <d v="2023-07-11T00:00:00"/>
    <s v="MARZO"/>
    <s v="09/05/2129"/>
    <n v="125"/>
    <n v="2555"/>
    <n v="110"/>
    <d v="2023-09-14T00:00:00"/>
    <n v="38653"/>
    <n v="0"/>
    <n v="0"/>
    <n v="0"/>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64"/>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0"/>
    <n v="0"/>
    <n v="12.212643678160919"/>
    <n v="0"/>
    <n v="0"/>
    <n v="0"/>
    <d v="2023-07-11T00:00:00"/>
    <s v="ABRIL"/>
    <s v="09/05/2130"/>
    <n v="125"/>
    <n v="2555"/>
    <n v="110"/>
    <d v="2023-09-15T00:00:00"/>
    <n v="39018"/>
    <n v="0"/>
    <n v="0"/>
    <n v="0"/>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0"/>
    <n v="0"/>
    <n v="8.6206896551724146"/>
    <n v="0"/>
    <n v="0"/>
    <n v="0"/>
    <d v="2023-07-11T00:00:00"/>
    <s v="MAYO"/>
    <s v="09/05/2131"/>
    <n v="125"/>
    <n v="2555"/>
    <n v="110"/>
    <d v="2023-09-16T00:00:00"/>
    <n v="39383"/>
    <n v="0"/>
    <n v="0"/>
    <n v="0"/>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0"/>
    <n v="0"/>
    <n v="3.5919540229885056"/>
    <n v="0"/>
    <n v="0"/>
    <n v="0"/>
    <d v="2023-07-11T00:00:00"/>
    <s v="JUNIO"/>
    <s v="09/05/2132"/>
    <n v="125"/>
    <n v="2555"/>
    <n v="110"/>
    <d v="2023-09-17T00:00:00"/>
    <n v="39749"/>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7"/>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0"/>
    <n v="0"/>
    <n v="2.0833333333333335"/>
    <n v="0"/>
    <n v="0"/>
    <n v="0"/>
    <d v="2023-07-11T00:00:00"/>
    <s v="JULIO"/>
    <s v="09/05/2133"/>
    <n v="125"/>
    <n v="2555"/>
    <n v="110"/>
    <d v="2023-09-18T00:00:00"/>
    <n v="40114"/>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8"/>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0"/>
    <n v="0"/>
    <n v="1.3649425287356323"/>
    <n v="0"/>
    <n v="0"/>
    <n v="0"/>
    <d v="2023-07-11T00:00:00"/>
    <s v="AGOSTO"/>
    <s v="09/05/2134"/>
    <n v="125"/>
    <n v="2555"/>
    <n v="110"/>
    <d v="2023-09-19T00:00:00"/>
    <n v="40479"/>
    <n v="0"/>
    <n v="0"/>
    <n v="0"/>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6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0"/>
    <n v="0"/>
    <n v="0.79022988505747127"/>
    <n v="0"/>
    <n v="0"/>
    <n v="0"/>
    <d v="2023-07-11T00:00:00"/>
    <s v="SEPTIEMBRE"/>
    <s v="09/05/2135"/>
    <n v="125"/>
    <n v="2555"/>
    <n v="110"/>
    <d v="2023-09-20T00:00:00"/>
    <n v="40844"/>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7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0"/>
    <n v="0"/>
    <n v="7.1839080459770113"/>
    <n v="0"/>
    <n v="0"/>
    <n v="0"/>
    <d v="2023-07-11T00:00:00"/>
    <s v="OCTUBRE"/>
    <s v="09/05/2136"/>
    <n v="125"/>
    <n v="2555"/>
    <n v="110"/>
    <d v="2023-09-21T00:00:00"/>
    <n v="41210"/>
    <n v="0"/>
    <n v="0"/>
    <n v="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7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0"/>
    <n v="0"/>
    <n v="2.1551724137931036"/>
    <n v="0"/>
    <n v="0"/>
    <n v="0"/>
    <d v="2023-07-11T00:00:00"/>
    <s v="NOVIEMBRE"/>
    <s v="09/05/2137"/>
    <n v="125"/>
    <n v="2555"/>
    <n v="110"/>
    <d v="2023-09-22T00:00:00"/>
    <n v="41575"/>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72"/>
    <x v="16"/>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0"/>
    <n v="0"/>
    <n v="21.551724137931036"/>
    <n v="0"/>
    <n v="0"/>
    <n v="0"/>
    <d v="2023-07-11T00:00:00"/>
    <s v="DICIEMBRE"/>
    <s v="09/05/2138"/>
    <n v="125"/>
    <n v="2555"/>
    <n v="110"/>
    <d v="2023-09-23T00:00:00"/>
    <n v="41940"/>
    <n v="0"/>
    <n v="0"/>
    <n v="0"/>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73"/>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0"/>
    <n v="0"/>
    <n v="50.287356321839084"/>
    <n v="0"/>
    <n v="0"/>
    <n v="0"/>
    <d v="2023-07-11T00:00:00"/>
    <s v="ENERO"/>
    <s v="09/05/2139"/>
    <n v="125"/>
    <n v="2555"/>
    <n v="110"/>
    <d v="2023-09-24T00:00:00"/>
    <n v="42305"/>
    <n v="0"/>
    <n v="0"/>
    <n v="0"/>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7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0"/>
    <n v="0"/>
    <n v="17.241379310344829"/>
    <n v="0"/>
    <n v="0"/>
    <n v="0"/>
    <d v="2023-07-11T00:00:00"/>
    <s v="FEBRERO"/>
    <s v="09/05/2140"/>
    <n v="125"/>
    <n v="2555"/>
    <n v="110"/>
    <d v="2023-09-25T00:00:00"/>
    <n v="42671"/>
    <n v="0"/>
    <n v="0"/>
    <n v="0"/>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5"/>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m/>
    <m/>
    <n v="0"/>
    <n v="0"/>
    <n v="203.01724137931035"/>
    <n v="0"/>
    <n v="0"/>
    <n v="0"/>
    <d v="2023-07-23T00:00:00"/>
    <s v="MAYO"/>
    <s v="09/05/2143"/>
    <n v="125"/>
    <n v="2555"/>
    <n v="110"/>
    <d v="2023-09-28T00:00:00"/>
    <n v="43754"/>
    <n v="0"/>
    <n v="0"/>
    <n v="0"/>
    <m/>
    <m/>
    <d v="2015-10-30T00:00:00"/>
    <m/>
    <m/>
    <m/>
    <m/>
    <s v="INV"/>
    <s v="I"/>
    <s v="NORMAL"/>
    <s v="CONTRATO"/>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6"/>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m/>
    <m/>
    <n v="0"/>
    <n v="0"/>
    <n v="506.89655172413791"/>
    <n v="0"/>
    <n v="0"/>
    <n v="0"/>
    <d v="2023-07-23T00:00:00"/>
    <s v="JUNIO"/>
    <s v="09/05/2144"/>
    <n v="125"/>
    <n v="2555"/>
    <n v="110"/>
    <d v="2023-09-29T00:00:00"/>
    <n v="44120"/>
    <n v="0"/>
    <n v="0"/>
    <n v="0"/>
    <m/>
    <m/>
    <d v="2015-10-30T00:00:00"/>
    <m/>
    <m/>
    <m/>
    <m/>
    <s v="INV"/>
    <s v="I"/>
    <s v="NORMAL"/>
    <s v="CONTRATO"/>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77"/>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m/>
    <m/>
    <n v="0"/>
    <n v="0"/>
    <n v="218.5344827586207"/>
    <n v="0"/>
    <n v="0"/>
    <n v="0"/>
    <d v="2023-07-23T00:00:00"/>
    <s v="JULIO"/>
    <s v="09/05/2145"/>
    <n v="125"/>
    <n v="2555"/>
    <n v="110"/>
    <d v="2023-09-30T00:00:00"/>
    <n v="44485"/>
    <n v="0"/>
    <n v="0"/>
    <n v="0"/>
    <m/>
    <m/>
    <d v="2015-11-30T00:00:00"/>
    <m/>
    <m/>
    <m/>
    <m/>
    <s v="INV"/>
    <s v="I"/>
    <s v="NORMAL"/>
    <s v="CONTRATO"/>
    <m/>
    <m/>
    <m/>
    <s v="15-0517-00--0-E"/>
    <m/>
    <s v="ALMACENAMIENTO ADUANAS"/>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78"/>
    <x v="16"/>
    <x v="54"/>
    <x v="44"/>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5"/>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1"/>
    <n v="61200"/>
    <n v="8793.1034482758623"/>
    <n v="8793.1034482758623"/>
    <n v="7650"/>
    <n v="0"/>
    <d v="2023-06-21T00:00:00"/>
    <s v="SEPTIEMBRE"/>
    <s v="23/06/2023"/>
    <m/>
    <n v="4"/>
    <n v="271"/>
    <d v="2023-07-24T00:00:00"/>
    <n v="2"/>
    <n v="612"/>
    <n v="4284"/>
    <n v="56304"/>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79"/>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2"/>
    <n v="182400"/>
    <n v="13103.448275862069"/>
    <n v="26206.896551724138"/>
    <n v="22800"/>
    <n v="0"/>
    <d v="2023-07-04T00:00:00"/>
    <s v="OCTUBRE"/>
    <s v="06/07/2023"/>
    <m/>
    <n v="4"/>
    <n v="271"/>
    <d v="2023-07-24T00:00:00"/>
    <n v="2"/>
    <n v="1824"/>
    <n v="12768.000000000002"/>
    <n v="167808"/>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80"/>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1"/>
    <n v="89800"/>
    <n v="12902.298850574713"/>
    <n v="12902.298850574713"/>
    <n v="11225"/>
    <n v="0"/>
    <d v="2023-07-04T00:00:00"/>
    <s v="NOVIEMBRE"/>
    <s v="06/07/2023"/>
    <m/>
    <n v="4"/>
    <n v="271"/>
    <d v="2023-07-24T00:00:00"/>
    <n v="2"/>
    <n v="898"/>
    <n v="6286.0000000000009"/>
    <n v="82616"/>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81"/>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82"/>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83"/>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84"/>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5"/>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0"/>
    <x v="386"/>
    <x v="7"/>
    <x v="5"/>
    <x v="45"/>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PZA"/>
    <n v="2"/>
    <m/>
    <n v="0"/>
    <m/>
    <m/>
    <n v="152"/>
    <n v="0"/>
    <n v="0"/>
    <n v="0"/>
    <n v="0"/>
    <n v="0"/>
    <d v="1899-12-30T00:00:00"/>
    <s v="MAYO"/>
    <s v="09/05/2155"/>
    <n v="125"/>
    <n v="2555"/>
    <n v="110"/>
    <d v="2023-10-10T00:00:00"/>
    <n v="93267"/>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
    <x v="38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2"/>
    <s v="CORREA, TRAPEZ. (COMPR. ENFRIADOR A POLEA CIGUENAL, NO.1) Nº DE PARTE 99332-11260 "/>
    <s v="PZA"/>
    <n v="2"/>
    <m/>
    <n v="0"/>
    <m/>
    <m/>
    <n v="153"/>
    <n v="0"/>
    <n v="0"/>
    <n v="0"/>
    <n v="0"/>
    <n v="0"/>
    <d v="1899-12-30T00:00:00"/>
    <s v="JUNIO"/>
    <s v="09/05/2156"/>
    <n v="125"/>
    <n v="2555"/>
    <n v="110"/>
    <d v="2023-10-11T00:00:00"/>
    <n v="93633"/>
    <n v="0"/>
    <n v="0"/>
    <n v="0"/>
    <m/>
    <n v="4606"/>
    <d v="2015-09-01T00:00:00"/>
    <m/>
    <m/>
    <m/>
    <m/>
    <s v="INV"/>
    <s v="I"/>
    <s v="NORMAL"/>
    <s v="OC"/>
    <m/>
    <m/>
    <m/>
    <s v="15-0517-00--0-E"/>
    <m/>
    <s v="PAGO CARTA DE CREDITO"/>
  </r>
  <r>
    <x v="0"/>
    <x v="80"/>
    <m/>
    <s v="COTIZACION"/>
    <s v="JUNIO"/>
    <d v="2023-06-22T00:00:00"/>
    <s v="C-3-EDDY FAZ PACHECO"/>
    <n v="39800"/>
    <s v="OTROS REPUESTOS Y ACCESORIOS"/>
    <s v="MANTENIMIENTO Y SERVICIOS"/>
    <s v="PERCY BORIS ROJAS BILBAO"/>
    <s v="ADQ.MANTTO Y SERV. 88/2023"/>
    <d v="2023-07-05T00:00:00"/>
    <m/>
    <n v="393"/>
    <s v="BIEN"/>
    <x v="79"/>
    <n v="125361"/>
    <x v="2"/>
    <x v="388"/>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3"/>
    <s v="CONJUNTO PRECALENTADOR (12V) Nº DE PARTE 19850-17020 "/>
    <s v="PZA"/>
    <n v="8"/>
    <m/>
    <n v="0"/>
    <m/>
    <m/>
    <n v="154"/>
    <n v="0"/>
    <n v="0"/>
    <n v="0"/>
    <n v="0"/>
    <n v="0"/>
    <d v="1899-12-30T00:00:00"/>
    <s v="JULIO"/>
    <s v="09/05/2157"/>
    <n v="125"/>
    <n v="2555"/>
    <n v="110"/>
    <d v="2023-10-12T00:00:00"/>
    <n v="93998"/>
    <n v="0"/>
    <n v="0"/>
    <n v="0"/>
    <m/>
    <n v="4607"/>
    <d v="2015-09-01T00:00:00"/>
    <m/>
    <m/>
    <m/>
    <m/>
    <s v="INV"/>
    <s v="I"/>
    <s v="NORMAL"/>
    <s v="OC"/>
    <m/>
    <m/>
    <m/>
    <s v="15-0517-00--0-E"/>
    <m/>
    <s v="COMISION EMISION CARTA DE CREDITO BCB"/>
  </r>
  <r>
    <x v="0"/>
    <x v="80"/>
    <m/>
    <s v="COTIZACION"/>
    <s v="JUNIO"/>
    <d v="2023-06-22T00:00:00"/>
    <s v="C-3-EDDY FAZ PACHECO"/>
    <n v="39800"/>
    <s v="OTROS REPUESTOS Y ACCESORIOS"/>
    <s v="MANTENIMIENTO Y SERVICIOS"/>
    <s v="PERCY BORIS ROJAS BILBAO"/>
    <s v="ADQ.MANTTO Y SERV. 88/2023"/>
    <d v="2023-07-05T00:00:00"/>
    <m/>
    <n v="393"/>
    <s v="BIEN"/>
    <x v="79"/>
    <n v="125361"/>
    <x v="3"/>
    <x v="389"/>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4"/>
    <s v="CONJUNTO ALTERNADOR (12V) Nº DE PARTE 27060-17220 "/>
    <s v="PZA"/>
    <n v="2"/>
    <m/>
    <n v="0"/>
    <m/>
    <m/>
    <n v="155"/>
    <n v="0"/>
    <n v="0"/>
    <n v="0"/>
    <n v="0"/>
    <n v="0"/>
    <d v="1899-12-30T00:00:00"/>
    <s v="AGOSTO"/>
    <s v="09/05/2158"/>
    <n v="125"/>
    <n v="2555"/>
    <n v="110"/>
    <d v="2023-10-13T00:00:00"/>
    <n v="94363"/>
    <n v="0"/>
    <n v="0"/>
    <n v="0"/>
    <m/>
    <m/>
    <m/>
    <m/>
    <m/>
    <m/>
    <m/>
    <s v="INV"/>
    <s v="I"/>
    <s v="NORMAL"/>
    <s v="OC"/>
    <m/>
    <m/>
    <m/>
    <s v="15-0517-00--0-E"/>
    <m/>
    <s v="AMPLIACION GG111/2015 28/12/2015"/>
  </r>
  <r>
    <x v="0"/>
    <x v="80"/>
    <m/>
    <s v="COTIZACION"/>
    <s v="JUNIO"/>
    <d v="2023-06-22T00:00:00"/>
    <s v="C-3-EDDY FAZ PACHECO"/>
    <n v="39800"/>
    <s v="OTROS REPUESTOS Y ACCESORIOS"/>
    <s v="MANTENIMIENTO Y SERVICIOS"/>
    <s v="PERCY BORIS ROJAS BILBAO"/>
    <s v="ADQ.MANTTO Y SERV. 88/2023"/>
    <d v="2023-07-05T00:00:00"/>
    <m/>
    <n v="393"/>
    <s v="BIEN"/>
    <x v="79"/>
    <n v="125361"/>
    <x v="4"/>
    <x v="390"/>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5"/>
    <s v="CONJUNTO ARRANCADOR (12V) Nº DE PARTE 28100-17091 "/>
    <s v="PZA"/>
    <n v="2"/>
    <m/>
    <n v="0"/>
    <m/>
    <m/>
    <n v="156"/>
    <n v="0"/>
    <n v="0"/>
    <n v="0"/>
    <n v="0"/>
    <n v="0"/>
    <d v="1899-12-30T00:00:00"/>
    <s v="SEPTIEMBRE"/>
    <s v="09/05/2159"/>
    <n v="125"/>
    <n v="2555"/>
    <n v="110"/>
    <d v="2023-10-14T00:00:00"/>
    <n v="94728"/>
    <n v="0"/>
    <n v="0"/>
    <n v="0"/>
    <m/>
    <n v="5553"/>
    <d v="2016-04-12T00:00:00"/>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5"/>
    <x v="391"/>
    <x v="4"/>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6"/>
    <s v="JUEGO DE INJECTORES Nº DE PARTE 23600-19075 "/>
    <s v="JGO"/>
    <n v="8"/>
    <m/>
    <n v="0"/>
    <m/>
    <m/>
    <n v="157"/>
    <n v="0"/>
    <n v="0"/>
    <n v="0"/>
    <n v="0"/>
    <n v="0"/>
    <d v="1899-12-30T00:00:00"/>
    <s v="OCTUBRE"/>
    <s v="09/05/2160"/>
    <n v="125"/>
    <n v="2555"/>
    <n v="110"/>
    <d v="2023-10-15T00:00:00"/>
    <n v="95094"/>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6"/>
    <x v="392"/>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7"/>
    <s v="SUBCONJUNTO BOMBA INYECCION Nº DE PARTE 22100-1C380 "/>
    <s v="PZA"/>
    <n v="1"/>
    <m/>
    <n v="0"/>
    <m/>
    <m/>
    <n v="158"/>
    <n v="0"/>
    <n v="0"/>
    <n v="0"/>
    <n v="0"/>
    <n v="0"/>
    <d v="1899-12-30T00:00:00"/>
    <s v="NOVIEMBRE"/>
    <s v="09/05/2161"/>
    <n v="125"/>
    <n v="2555"/>
    <n v="110"/>
    <d v="2023-10-16T00:00:00"/>
    <n v="95459"/>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7"/>
    <x v="393"/>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8"/>
    <s v="CONJUNTO DISCO EMBRAGUE Nº DE PARTE 31250-60431 "/>
    <s v="PZA"/>
    <n v="2"/>
    <m/>
    <n v="0"/>
    <m/>
    <m/>
    <n v="159"/>
    <n v="0"/>
    <n v="0"/>
    <n v="0"/>
    <n v="0"/>
    <n v="0"/>
    <d v="1899-12-30T00:00:00"/>
    <s v="DICIEMBRE"/>
    <s v="09/05/2162"/>
    <n v="125"/>
    <n v="2555"/>
    <n v="110"/>
    <d v="2023-10-17T00:00:00"/>
    <n v="95824"/>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8"/>
    <x v="39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9"/>
    <s v="CONJUNTO COJINETE, DESEMBRAGUE Nº DE PARTE 31230-60201 "/>
    <s v="PZA"/>
    <n v="2"/>
    <m/>
    <n v="0"/>
    <m/>
    <m/>
    <n v="160"/>
    <n v="0"/>
    <n v="0"/>
    <n v="0"/>
    <n v="0"/>
    <n v="0"/>
    <d v="1899-12-30T00:00:00"/>
    <s v="ENERO"/>
    <s v="09/05/2163"/>
    <n v="125"/>
    <n v="2555"/>
    <n v="110"/>
    <d v="2023-10-18T00:00:00"/>
    <n v="96189"/>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9"/>
    <x v="395"/>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0"/>
    <s v="CONJUNTO REFORZADOR FRENO Nº DE PARTE 44610-6A280 "/>
    <s v="PZA"/>
    <n v="1"/>
    <m/>
    <n v="0"/>
    <m/>
    <m/>
    <n v="161"/>
    <n v="0"/>
    <n v="0"/>
    <n v="0"/>
    <n v="0"/>
    <n v="0"/>
    <d v="1899-12-30T00:00:00"/>
    <s v="FEBRERO"/>
    <s v="09/05/2164"/>
    <n v="125"/>
    <n v="2555"/>
    <n v="110"/>
    <d v="2023-10-19T00:00:00"/>
    <n v="96555"/>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0"/>
    <x v="396"/>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1"/>
    <s v="CONJUNTO CILINDRO FRENO DISCO, DERECHO Nº DE PARTE 47730-60120 "/>
    <s v="PZA"/>
    <n v="2"/>
    <m/>
    <n v="0"/>
    <m/>
    <m/>
    <n v="162"/>
    <n v="0"/>
    <n v="0"/>
    <n v="0"/>
    <n v="0"/>
    <n v="0"/>
    <d v="1899-12-30T00:00:00"/>
    <s v="MARZO"/>
    <s v="09/05/2165"/>
    <n v="125"/>
    <n v="2555"/>
    <n v="110"/>
    <d v="2023-10-20T00:00:00"/>
    <n v="96920"/>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1"/>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2"/>
    <s v="CONJUNTO CILINDRO FRENO DISCO, IZQUIERDO Nº DE PARTE 47750-60120 "/>
    <s v="PZA"/>
    <n v="2"/>
    <m/>
    <n v="0"/>
    <m/>
    <m/>
    <n v="163"/>
    <n v="0"/>
    <n v="0"/>
    <n v="0"/>
    <n v="0"/>
    <n v="0"/>
    <d v="1899-12-30T00:00:00"/>
    <s v="ABRIL"/>
    <s v="09/05/2166"/>
    <n v="125"/>
    <n v="2555"/>
    <n v="110"/>
    <d v="2023-10-21T00:00:00"/>
    <n v="97285"/>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2"/>
    <x v="398"/>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3"/>
    <s v="CONJ. CILINDRO, FRENOS RUEDA TR. (DER. IZQ.FR.O SUP.) Nº DE PARTE 47550-60120 "/>
    <s v="PZA"/>
    <n v="4"/>
    <m/>
    <n v="0"/>
    <m/>
    <m/>
    <n v="164"/>
    <n v="0"/>
    <n v="0"/>
    <n v="0"/>
    <n v="0"/>
    <n v="0"/>
    <d v="1899-12-30T00:00:00"/>
    <s v="MAYO"/>
    <s v="09/05/2167"/>
    <n v="125"/>
    <n v="2555"/>
    <n v="110"/>
    <d v="2023-10-22T00:00:00"/>
    <n v="97650"/>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3"/>
    <x v="399"/>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4"/>
    <s v="JUEGO CRUCETAS, JUNTA UNIVERSAL ARBOL CARDAN FR. Nº DE PARTE 04371-60070 "/>
    <s v="JGO"/>
    <n v="6"/>
    <m/>
    <n v="0"/>
    <m/>
    <m/>
    <n v="165"/>
    <n v="0"/>
    <n v="0"/>
    <n v="0"/>
    <n v="0"/>
    <n v="0"/>
    <d v="1899-12-30T00:00:00"/>
    <s v="JUNIO"/>
    <s v="09/05/2168"/>
    <n v="125"/>
    <n v="2555"/>
    <n v="110"/>
    <d v="2023-10-23T00:00:00"/>
    <n v="9801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4"/>
    <x v="400"/>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5"/>
    <s v="JUEGO CRUCETAS, JUNTA UNIVERSAL ARBOL CARDAN TR Nº DE PARTE 04371-36050 "/>
    <s v="JGO"/>
    <n v="6"/>
    <m/>
    <n v="0"/>
    <m/>
    <m/>
    <n v="166"/>
    <n v="0"/>
    <n v="0"/>
    <n v="0"/>
    <n v="0"/>
    <n v="0"/>
    <d v="1899-12-30T00:00:00"/>
    <s v="JULIO"/>
    <s v="09/05/2169"/>
    <n v="125"/>
    <n v="2555"/>
    <n v="110"/>
    <d v="2023-10-24T00:00:00"/>
    <n v="9838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5"/>
    <x v="40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6"/>
    <s v="DISCO FRONTAL DE FRENO Nº DE PARTE 43512-60141 "/>
    <s v="PZA"/>
    <n v="4"/>
    <m/>
    <n v="0"/>
    <m/>
    <m/>
    <n v="167"/>
    <n v="0"/>
    <n v="0"/>
    <n v="0"/>
    <n v="0"/>
    <n v="0"/>
    <d v="1899-12-30T00:00:00"/>
    <s v="AGOSTO"/>
    <s v="09/05/2170"/>
    <n v="125"/>
    <n v="2555"/>
    <n v="110"/>
    <d v="2023-10-25T00:00:00"/>
    <n v="9874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6"/>
    <x v="40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7"/>
    <s v="COJINETE (INT.CUBO EJE FR., IZQ. DER.) Nº DE PARTE 90368-49084 "/>
    <s v="PZA"/>
    <n v="4"/>
    <m/>
    <n v="0"/>
    <m/>
    <m/>
    <n v="168"/>
    <n v="0"/>
    <n v="0"/>
    <n v="0"/>
    <n v="0"/>
    <n v="0"/>
    <d v="1899-12-30T00:00:00"/>
    <s v="SEPTIEMBRE"/>
    <s v="09/05/2171"/>
    <n v="125"/>
    <n v="2555"/>
    <n v="110"/>
    <d v="2023-10-26T00:00:00"/>
    <n v="9911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7"/>
    <x v="40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8"/>
    <s v="COJINETE (EXT.CUBO EJE FR., IZQ. DER.) Nº DE PARTE 90368-45087 "/>
    <s v="PZA"/>
    <n v="4"/>
    <m/>
    <n v="0"/>
    <m/>
    <m/>
    <n v="169"/>
    <n v="0"/>
    <n v="0"/>
    <n v="0"/>
    <n v="0"/>
    <n v="0"/>
    <d v="1899-12-30T00:00:00"/>
    <s v="OCTUBRE"/>
    <s v="09/05/2172"/>
    <n v="125"/>
    <n v="2555"/>
    <n v="110"/>
    <d v="2023-10-27T00:00:00"/>
    <n v="99477"/>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8"/>
    <x v="40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9"/>
    <s v="ARANDELA, (CUBO EJE FRONTAL DER. IZQ-) Nº DE PARTE 90214-42030 "/>
    <s v="PZA"/>
    <n v="4"/>
    <m/>
    <m/>
    <m/>
    <m/>
    <n v="170"/>
    <n v="0"/>
    <n v="0"/>
    <n v="0"/>
    <n v="0"/>
    <n v="0"/>
    <d v="1899-12-30T00:00:00"/>
    <s v="NOVIEMBRE"/>
    <s v="09/05/2173"/>
    <n v="125"/>
    <n v="2555"/>
    <n v="110"/>
    <d v="2023-10-28T00:00:00"/>
    <n v="99842"/>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9"/>
    <x v="405"/>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0"/>
    <s v="TUERCA, AJUSTE RUEDA FR., DER. IZQ. Nº DE PARTE 43521-60011 "/>
    <s v="PZA"/>
    <n v="12"/>
    <m/>
    <m/>
    <m/>
    <m/>
    <n v="171"/>
    <n v="0"/>
    <n v="0"/>
    <n v="0"/>
    <n v="0"/>
    <n v="0"/>
    <d v="1899-12-30T00:00:00"/>
    <s v="DICIEMBRE"/>
    <s v="09/05/2174"/>
    <n v="125"/>
    <n v="2555"/>
    <n v="110"/>
    <d v="2023-10-29T00:00:00"/>
    <n v="100207"/>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0"/>
    <x v="406"/>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1"/>
    <s v="ARANDELA, CIERRE AJUSTE RUEDA FR., IZQ. DER. Nº DE PARTE 90215-42025 "/>
    <s v="PZA"/>
    <n v="12"/>
    <m/>
    <m/>
    <m/>
    <m/>
    <n v="172"/>
    <n v="0"/>
    <n v="0"/>
    <n v="0"/>
    <n v="0"/>
    <n v="0"/>
    <d v="1899-12-30T00:00:00"/>
    <s v="ENERO"/>
    <s v="09/05/2175"/>
    <n v="125"/>
    <n v="2555"/>
    <n v="110"/>
    <d v="2023-10-30T00:00:00"/>
    <n v="100572"/>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1"/>
    <x v="407"/>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2"/>
    <s v="CONJUNTO BOMBA PALETAS Nº DE PARTE 44310-60450 "/>
    <s v="PZA"/>
    <n v="1"/>
    <m/>
    <m/>
    <m/>
    <m/>
    <n v="173"/>
    <n v="0"/>
    <n v="0"/>
    <n v="0"/>
    <n v="0"/>
    <n v="0"/>
    <d v="1899-12-30T00:00:00"/>
    <s v="FEBRERO"/>
    <s v="09/05/2176"/>
    <n v="125"/>
    <n v="2555"/>
    <n v="110"/>
    <d v="2023-10-31T00:00:00"/>
    <n v="100938"/>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2"/>
    <x v="40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3"/>
    <s v="CONJUNTO AMORTIGUADOR DIRECCION Nº DE PARTE 45700-69175 "/>
    <s v="PZA"/>
    <n v="2"/>
    <m/>
    <m/>
    <m/>
    <m/>
    <n v="174"/>
    <n v="0"/>
    <n v="0"/>
    <n v="0"/>
    <n v="0"/>
    <n v="0"/>
    <d v="1899-12-30T00:00:00"/>
    <s v="MARZO"/>
    <s v="09/05/2177"/>
    <n v="125"/>
    <n v="2555"/>
    <n v="110"/>
    <d v="2023-11-01T00:00:00"/>
    <n v="101303"/>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3"/>
    <x v="40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4"/>
    <s v="SUBCONJUNTO EXTREMO IZQUIERDO, BARRA RELE DIRECCION Nº DE PARTE 45045-69075 "/>
    <s v="PZA"/>
    <n v="4"/>
    <m/>
    <m/>
    <m/>
    <m/>
    <n v="175"/>
    <n v="0"/>
    <n v="0"/>
    <n v="0"/>
    <n v="0"/>
    <n v="0"/>
    <d v="1899-12-30T00:00:00"/>
    <s v="ABRIL"/>
    <s v="09/05/2178"/>
    <n v="125"/>
    <n v="2555"/>
    <n v="110"/>
    <d v="2023-11-02T00:00:00"/>
    <n v="101668"/>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4"/>
    <x v="410"/>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5"/>
    <s v="SUBCONJUNTO EXTREMO DERECHO, BARRA RELE DIRECCION Nº DE PARTE 45044-69145 "/>
    <s v="PZA"/>
    <n v="4"/>
    <m/>
    <m/>
    <m/>
    <m/>
    <n v="176"/>
    <n v="0"/>
    <n v="0"/>
    <n v="0"/>
    <n v="0"/>
    <n v="0"/>
    <d v="1899-12-30T00:00:00"/>
    <s v="MAYO"/>
    <s v="09/05/2179"/>
    <n v="125"/>
    <n v="2555"/>
    <n v="110"/>
    <d v="2023-11-03T00:00:00"/>
    <n v="102033"/>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5"/>
    <x v="41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6"/>
    <s v="SUBCONJUNTO EXTREMO DERECHO, BARRA ACOPLAMIENTO Nº DE PARTE 45047-69085 "/>
    <s v="PZA"/>
    <n v="4"/>
    <m/>
    <m/>
    <m/>
    <m/>
    <n v="177"/>
    <n v="0"/>
    <n v="0"/>
    <n v="0"/>
    <n v="0"/>
    <n v="0"/>
    <d v="1899-12-30T00:00:00"/>
    <s v="JUNIO"/>
    <s v="09/05/2180"/>
    <n v="125"/>
    <n v="2555"/>
    <n v="110"/>
    <d v="2023-11-04T00:00:00"/>
    <n v="102399"/>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6"/>
    <x v="41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7"/>
    <s v="SUBCONJUNTO EXTREMO IZQUIERDO, BARRA ACOPLAMIENTO Nº DE PARTE 45046-69135 "/>
    <s v="PZA"/>
    <n v="4"/>
    <m/>
    <n v="0"/>
    <m/>
    <m/>
    <n v="178"/>
    <n v="0"/>
    <n v="0"/>
    <n v="0"/>
    <n v="0"/>
    <n v="0"/>
    <d v="1899-12-30T00:00:00"/>
    <s v="JULIO"/>
    <s v="09/05/2181"/>
    <n v="125"/>
    <n v="2555"/>
    <n v="110"/>
    <d v="2023-11-05T00:00:00"/>
    <n v="102764"/>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7"/>
    <x v="413"/>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8"/>
    <s v="SUBCONJUNTO CILINDRO PRINCIPAL FRENO Nº DE PARTE 47201-60A00 "/>
    <s v="PZA"/>
    <n v="2"/>
    <m/>
    <m/>
    <m/>
    <m/>
    <n v="179"/>
    <n v="0"/>
    <n v="0"/>
    <n v="0"/>
    <n v="0"/>
    <n v="0"/>
    <d v="1899-12-30T00:00:00"/>
    <s v="AGOSTO"/>
    <s v="09/05/2182"/>
    <n v="125"/>
    <n v="2555"/>
    <n v="110"/>
    <d v="2023-11-06T00:00:00"/>
    <n v="103129"/>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8"/>
    <x v="414"/>
    <x v="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9"/>
    <s v="JUEGO PASTILLA, FRENO DISCO, FR. Nº DE PARTE 04465-60340 "/>
    <s v="JGO"/>
    <n v="10"/>
    <m/>
    <m/>
    <m/>
    <m/>
    <n v="180"/>
    <n v="0"/>
    <n v="0"/>
    <n v="0"/>
    <n v="0"/>
    <n v="0"/>
    <d v="1899-12-30T00:00:00"/>
    <s v="SEPTIEMBRE"/>
    <s v="09/05/2183"/>
    <n v="125"/>
    <n v="2555"/>
    <n v="110"/>
    <d v="2023-11-07T00:00:00"/>
    <n v="103494"/>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9"/>
    <x v="396"/>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0"/>
    <s v="CONJUNTO CILINDRO FRENO DISCO, DERECHO Nº DE PARTE 47730-60120 "/>
    <s v="PZA"/>
    <n v="2"/>
    <m/>
    <m/>
    <m/>
    <m/>
    <n v="181"/>
    <n v="0"/>
    <n v="0"/>
    <n v="0"/>
    <n v="0"/>
    <n v="0"/>
    <d v="1899-12-30T00:00:00"/>
    <s v="OCTUBRE"/>
    <s v="09/05/2184"/>
    <n v="125"/>
    <n v="2555"/>
    <n v="110"/>
    <d v="2023-11-08T00:00:00"/>
    <n v="103860"/>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0"/>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1"/>
    <s v="CONJUNTO CILINDRO FRENO DISCO, IZQUIERDO Nº DE PARTE 47750-60120 "/>
    <s v="PZA"/>
    <n v="2"/>
    <m/>
    <m/>
    <m/>
    <m/>
    <n v="182"/>
    <n v="0"/>
    <n v="0"/>
    <n v="0"/>
    <n v="0"/>
    <n v="0"/>
    <d v="1899-12-30T00:00:00"/>
    <s v="NOVIEMBRE"/>
    <s v="09/05/2185"/>
    <n v="125"/>
    <n v="2555"/>
    <n v="110"/>
    <d v="2023-11-09T00:00:00"/>
    <n v="104225"/>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1"/>
    <x v="415"/>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2"/>
    <s v="JUEGO ZAPATA FRENO POSTERIOR Nº DE PARTE 04495-60070 "/>
    <s v="JGO"/>
    <n v="4"/>
    <m/>
    <m/>
    <m/>
    <m/>
    <n v="183"/>
    <n v="0"/>
    <n v="0"/>
    <n v="0"/>
    <n v="0"/>
    <n v="0"/>
    <d v="1899-12-30T00:00:00"/>
    <s v="DICIEMBRE"/>
    <s v="09/05/2186"/>
    <n v="125"/>
    <n v="2555"/>
    <n v="110"/>
    <d v="2023-11-10T00:00:00"/>
    <n v="104590"/>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2"/>
    <x v="416"/>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3"/>
    <s v="CONJ.CILINDRO, FRENOS RUEDA TR. (DER. IZQ.FR.O SUP.) Nº DE PARTE 47550-60120 "/>
    <s v="PZA"/>
    <n v="4"/>
    <m/>
    <m/>
    <m/>
    <m/>
    <n v="184"/>
    <n v="0"/>
    <n v="0"/>
    <n v="0"/>
    <n v="0"/>
    <n v="0"/>
    <d v="1899-12-30T00:00:00"/>
    <s v="ENERO"/>
    <s v="09/05/2187"/>
    <n v="125"/>
    <n v="2555"/>
    <n v="110"/>
    <d v="2023-11-11T00:00:00"/>
    <n v="104955"/>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3"/>
    <x v="417"/>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4"/>
    <s v="BUJE (PARA MUNON DIRECCION) Nº DE PARTE 90381-35001 "/>
    <s v="PZA"/>
    <n v="8"/>
    <m/>
    <m/>
    <m/>
    <m/>
    <n v="185"/>
    <n v="0"/>
    <n v="0"/>
    <n v="0"/>
    <n v="0"/>
    <n v="0"/>
    <d v="1899-12-30T00:00:00"/>
    <s v="FEBRERO"/>
    <s v="09/05/2188"/>
    <n v="125"/>
    <n v="2555"/>
    <n v="110"/>
    <d v="2023-11-12T00:00:00"/>
    <n v="105321"/>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4"/>
    <x v="418"/>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5"/>
    <s v="BEARING NEEDLE Nº DE PARTE 90364-33011 "/>
    <s v="PZA"/>
    <n v="4"/>
    <m/>
    <m/>
    <m/>
    <m/>
    <n v="186"/>
    <n v="0"/>
    <n v="0"/>
    <n v="0"/>
    <n v="0"/>
    <n v="0"/>
    <d v="1899-12-30T00:00:00"/>
    <s v="MARZO"/>
    <s v="09/05/2189"/>
    <n v="125"/>
    <n v="2555"/>
    <n v="110"/>
    <d v="2023-11-13T00:00:00"/>
    <n v="105686"/>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5"/>
    <x v="419"/>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6"/>
    <s v="CONJUNTO DE AMORTIGUADOR, FRONTAL DERECHO, IZQUIERDO Nº DE PARTE 48511-69675 "/>
    <s v="PZA"/>
    <n v="6"/>
    <m/>
    <n v="0"/>
    <m/>
    <m/>
    <n v="187"/>
    <n v="0"/>
    <n v="0"/>
    <n v="0"/>
    <n v="0"/>
    <n v="0"/>
    <d v="1899-12-30T00:00:00"/>
    <s v="ABRIL"/>
    <s v="09/05/2190"/>
    <n v="125"/>
    <n v="2555"/>
    <n v="110"/>
    <d v="2023-11-14T00:00:00"/>
    <n v="106051"/>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6"/>
    <x v="420"/>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7"/>
    <s v="BUSH (FOR FRONT STABILIZER BAR) Nº DE PARTE 90385-13009 "/>
    <s v="PZA"/>
    <n v="10"/>
    <m/>
    <n v="0"/>
    <m/>
    <m/>
    <n v="188"/>
    <n v="0"/>
    <n v="0"/>
    <n v="0"/>
    <n v="0"/>
    <n v="0"/>
    <d v="1899-12-30T00:00:00"/>
    <s v="MAYO"/>
    <s v="09/05/2191"/>
    <n v="125"/>
    <n v="2555"/>
    <n v="110"/>
    <d v="2023-11-15T00:00:00"/>
    <n v="106416"/>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7"/>
    <x v="421"/>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8"/>
    <s v="BUJE, BARRA ESTABILIZADORA FR., NO. 1 Nº DE PARTE 48815-60170 "/>
    <s v="PZA"/>
    <n v="10"/>
    <m/>
    <n v="0"/>
    <m/>
    <m/>
    <n v="189"/>
    <n v="0"/>
    <n v="0"/>
    <n v="0"/>
    <n v="0"/>
    <n v="0"/>
    <d v="1899-12-30T00:00:00"/>
    <s v="JUNIO"/>
    <s v="09/05/2192"/>
    <n v="125"/>
    <n v="2555"/>
    <n v="110"/>
    <d v="2023-11-16T00:00:00"/>
    <n v="106782"/>
    <n v="0"/>
    <n v="0"/>
    <n v="0"/>
    <m/>
    <m/>
    <m/>
    <m/>
    <m/>
    <m/>
    <m/>
    <s v="GASTO"/>
    <s v="L"/>
    <m/>
    <s v="OC"/>
    <n v="79"/>
    <s v="15-0517-00-570302-0-E"/>
    <m/>
    <n v="1754047"/>
    <m/>
    <m/>
  </r>
  <r>
    <x v="0"/>
    <x v="80"/>
    <m/>
    <s v="COTIZACION"/>
    <s v="JUNIO"/>
    <d v="2023-06-22T00:00:00"/>
    <s v="C-3-EDDY FAZ PACHECO"/>
    <n v="39800"/>
    <s v="OTROS REPUESTOS Y ACCESORIOS"/>
    <s v="MANTENIMIENTO Y SERVICIOS"/>
    <s v="PERCY BORIS ROJAS BILBAO"/>
    <s v="ADQ.MANTTO Y SERV. 88/2023"/>
    <d v="2023-07-05T00:00:00"/>
    <m/>
    <n v="393"/>
    <s v="BIEN"/>
    <x v="79"/>
    <n v="125361"/>
    <x v="38"/>
    <x v="42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9"/>
    <s v="SUBCONJUNTO ARTICULACION, ESTABILIZADOR FRONTAL Nº DE PARTE 48802-60120 "/>
    <s v="PZA"/>
    <n v="4"/>
    <m/>
    <n v="0"/>
    <m/>
    <m/>
    <n v="190"/>
    <n v="0"/>
    <n v="0"/>
    <n v="0"/>
    <n v="0"/>
    <n v="0"/>
    <d v="1899-12-30T00:00:00"/>
    <s v="JULIO"/>
    <s v="09/05/2193"/>
    <n v="125"/>
    <n v="2555"/>
    <n v="110"/>
    <d v="2023-11-17T00:00:00"/>
    <n v="10714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39"/>
    <x v="42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0"/>
    <s v="CONJUNTO BARRA, CONTROL LATERAL FRONTAL Nº DE PARTE 48740-60140 "/>
    <s v="PZA"/>
    <n v="4"/>
    <m/>
    <n v="0"/>
    <m/>
    <m/>
    <n v="191"/>
    <n v="0"/>
    <n v="0"/>
    <n v="0"/>
    <n v="0"/>
    <n v="0"/>
    <d v="1899-12-30T00:00:00"/>
    <s v="AGOSTO"/>
    <s v="09/05/2194"/>
    <n v="125"/>
    <n v="2555"/>
    <n v="110"/>
    <d v="2023-11-18T00:00:00"/>
    <n v="107512"/>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0"/>
    <x v="42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1"/>
    <s v="SUBCONJUNTO BUJE, BARRA CONTROL LATERAL Nº DE PARTE 48706-60070 "/>
    <s v="PZA"/>
    <n v="4"/>
    <m/>
    <n v="0"/>
    <m/>
    <m/>
    <n v="192"/>
    <n v="0"/>
    <n v="0"/>
    <n v="0"/>
    <n v="0"/>
    <n v="0"/>
    <d v="1899-12-30T00:00:00"/>
    <s v="SEPTIEMBRE"/>
    <s v="09/05/2195"/>
    <n v="125"/>
    <n v="2555"/>
    <n v="110"/>
    <d v="2023-11-19T00:00:00"/>
    <n v="10787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1"/>
    <x v="42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2"/>
    <s v="CONJUNTO AMOTIGUADOR POSTERIOR IZQUIERDO, DERECHO Nº DE PARTE 48531-69865 "/>
    <s v="PZA"/>
    <n v="4"/>
    <m/>
    <n v="0"/>
    <m/>
    <m/>
    <n v="193"/>
    <n v="0"/>
    <n v="0"/>
    <n v="0"/>
    <n v="0"/>
    <n v="0"/>
    <d v="1899-12-30T00:00:00"/>
    <s v="OCTUBRE"/>
    <s v="09/05/2196"/>
    <n v="125"/>
    <n v="2555"/>
    <n v="110"/>
    <d v="2023-11-20T00:00:00"/>
    <n v="10824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2"/>
    <x v="426"/>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3"/>
    <s v="JUEGO PASADOR RESORTE POSTERIOR Nº DE PARTE 04484-60110 "/>
    <s v="JGO"/>
    <n v="4"/>
    <m/>
    <n v="0"/>
    <m/>
    <m/>
    <n v="194"/>
    <n v="0"/>
    <n v="0"/>
    <n v="0"/>
    <n v="0"/>
    <n v="0"/>
    <d v="1899-12-30T00:00:00"/>
    <s v="NOVIEMBRE"/>
    <s v="09/05/2197"/>
    <n v="125"/>
    <n v="2555"/>
    <n v="110"/>
    <d v="2023-11-21T00:00:00"/>
    <n v="10860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3"/>
    <x v="427"/>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4"/>
    <s v="BUJE (GEMELO RESORTE POSTERIOR) Nº DE PARTE 90385-18021 "/>
    <s v="PZA"/>
    <n v="10"/>
    <m/>
    <n v="0"/>
    <m/>
    <m/>
    <n v="195"/>
    <n v="0"/>
    <n v="0"/>
    <n v="0"/>
    <n v="0"/>
    <n v="0"/>
    <d v="1899-12-30T00:00:00"/>
    <s v="DICIEMBRE"/>
    <s v="09/05/2198"/>
    <n v="125"/>
    <n v="2555"/>
    <n v="110"/>
    <d v="2023-11-22T00:00:00"/>
    <n v="10897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4"/>
    <x v="428"/>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5"/>
    <s v="BUSH STABILIZE Nº DE PARTE 90385-11021 "/>
    <s v="PZA"/>
    <n v="8"/>
    <m/>
    <n v="0"/>
    <m/>
    <m/>
    <n v="196"/>
    <n v="0"/>
    <n v="0"/>
    <n v="0"/>
    <n v="0"/>
    <n v="0"/>
    <d v="1899-12-30T00:00:00"/>
    <s v="ENERO"/>
    <s v="09/05/2199"/>
    <n v="125"/>
    <n v="2555"/>
    <n v="110"/>
    <d v="2023-11-23T00:00:00"/>
    <n v="10933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5"/>
    <x v="429"/>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6"/>
    <s v="SUBCONJUNTO ARTICULACION, ESTABILIZADOR Nº DE PARTE 48802-60090 "/>
    <s v="PZA"/>
    <n v="6"/>
    <m/>
    <n v="0"/>
    <m/>
    <m/>
    <n v="197"/>
    <n v="0"/>
    <n v="0"/>
    <n v="0"/>
    <n v="0"/>
    <n v="0"/>
    <d v="1899-12-30T00:00:00"/>
    <s v="FEBRERO"/>
    <s v="09/05/2200"/>
    <n v="125"/>
    <n v="2555"/>
    <n v="110"/>
    <d v="2023-11-24T00:00:00"/>
    <n v="10970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6"/>
    <x v="430"/>
    <x v="3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7"/>
    <s v="BUJE, ESTABILIZADOR (POSTERIOR) Nº DE PARTE 48815-26020 "/>
    <s v="PZA"/>
    <n v="16"/>
    <m/>
    <n v="0"/>
    <m/>
    <m/>
    <n v="198"/>
    <n v="0"/>
    <n v="0"/>
    <n v="0"/>
    <n v="0"/>
    <n v="0"/>
    <d v="1899-12-30T00:00:00"/>
    <s v="MARZO"/>
    <s v="09/05/2201"/>
    <n v="125"/>
    <n v="2555"/>
    <n v="110"/>
    <d v="2023-11-25T00:00:00"/>
    <n v="11006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7"/>
    <x v="43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8"/>
    <s v="SUBCONJ.CABLE, ESPIRAL Nº DE PARTE 84306-52100 "/>
    <s v="PZA"/>
    <n v="4"/>
    <m/>
    <n v="0"/>
    <m/>
    <m/>
    <n v="199"/>
    <n v="0"/>
    <n v="0"/>
    <n v="0"/>
    <n v="0"/>
    <n v="0"/>
    <d v="1899-12-30T00:00:00"/>
    <s v="ABRIL"/>
    <s v="09/05/2202"/>
    <n v="125"/>
    <n v="2555"/>
    <n v="110"/>
    <d v="2023-11-26T00:00:00"/>
    <n v="110433"/>
    <n v="0"/>
    <n v="0"/>
    <n v="0"/>
    <m/>
    <m/>
    <m/>
    <m/>
    <m/>
    <m/>
    <m/>
    <m/>
    <s v="L"/>
    <m/>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48"/>
    <x v="43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9"/>
    <s v="RUEDA DISCO (COMPLETO) Nº DE PARTE 42610-60320 "/>
    <s v="PZA"/>
    <n v="4"/>
    <m/>
    <n v="0"/>
    <m/>
    <m/>
    <n v="200"/>
    <n v="0"/>
    <n v="0"/>
    <n v="0"/>
    <n v="0"/>
    <n v="0"/>
    <d v="1899-12-30T00:00:00"/>
    <s v="MAYO"/>
    <s v="09/05/2203"/>
    <n v="125"/>
    <n v="2555"/>
    <n v="110"/>
    <d v="2023-11-27T00:00:00"/>
    <n v="110798"/>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33"/>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16224.6"/>
    <n v="16224.6"/>
    <m/>
    <m/>
    <n v="1"/>
    <n v="16224.6"/>
    <n v="2331.1206896551726"/>
    <n v="2331.1206896551726"/>
    <n v="2028.075"/>
    <n v="0"/>
    <d v="2023-09-13T00:00:00"/>
    <s v="JULIO"/>
    <s v="28/07/2023"/>
    <n v="2"/>
    <n v="2"/>
    <n v="284"/>
    <d v="2023-07-30T00:00:00"/>
    <n v="-47"/>
    <n v="-3812.7810000000004"/>
    <n v="1135.7220000000002"/>
    <n v="18901.659"/>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34"/>
    <x v="7"/>
    <x v="5"/>
    <x v="46"/>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35"/>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36"/>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37"/>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38"/>
    <x v="59"/>
    <x v="10"/>
    <x v="47"/>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39"/>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50540.53"/>
    <n v="50540.53"/>
    <m/>
    <m/>
    <n v="1"/>
    <n v="50540.53"/>
    <n v="7261.5704022988502"/>
    <n v="7261.5704022988502"/>
    <n v="6317.5662499999999"/>
    <n v="0"/>
    <d v="2023-07-01T00:00:00"/>
    <s v="JUNIO"/>
    <s v="14/7/2023"/>
    <n v="0"/>
    <n v="2"/>
    <n v="282"/>
    <d v="2023-07-28T00:00:00"/>
    <n v="13"/>
    <n v="3285.13445"/>
    <n v="3537.8371000000002"/>
    <n v="43717.558450000004"/>
    <m/>
    <m/>
    <m/>
    <m/>
    <m/>
    <m/>
    <m/>
    <m/>
    <s v="L"/>
    <s v="NORMAL"/>
    <s v="CONTRATO"/>
    <m/>
    <s v="15-0517-00-569496-0-E"/>
    <m/>
    <n v="1776218"/>
    <m/>
    <m/>
  </r>
  <r>
    <x v="0"/>
    <x v="85"/>
    <m/>
    <s v="COTIZACION"/>
    <s v="ABRIL"/>
    <d v="2023-04-20T00:00:00"/>
    <s v="C-3-EDDY FAZ PACHECO"/>
    <n v="25900"/>
    <s v="SERVICIOS MANUALES"/>
    <s v="INGENIERIA Y PLANIFICACION"/>
    <s v="EDMY LYDIA MAGNE GUTIERREZ"/>
    <s v="CMB/EMC/O.CIV-ADQ/016/2023"/>
    <d v="2023-04-25T00:00:00"/>
    <m/>
    <n v="414"/>
    <s v="SERVICIO"/>
    <x v="84"/>
    <n v="100154.39"/>
    <x v="0"/>
    <x v="440"/>
    <x v="16"/>
    <x v="54"/>
    <x v="0"/>
    <x v="0"/>
    <x v="1"/>
    <s v="01/06/2023"/>
    <s v="01/06/2023"/>
    <s v="14:30"/>
    <s v="15:00"/>
    <s v="EDMY LYDIA MAGNE GUTIERREZ"/>
    <s v="HENRY LUNA CHINO"/>
    <s v="EDMY LIDYA MAGNE GUTIERREZ"/>
    <d v="2023-06-13T00:00:00"/>
    <s v="CMB/EMC/O.CIV-ADQ/INF-033/2023"/>
    <d v="2023-07-03T00:00:00"/>
    <s v="CD-201"/>
    <s v="CD-201"/>
    <s v="CD-201"/>
    <n v="98784.29"/>
    <s v="CD-201"/>
    <s v="EMC-UAL-223-CD-201/2023"/>
    <s v="GERMAN GONGORA CRUZ"/>
    <m/>
    <n v="30"/>
    <n v="75"/>
    <m/>
    <d v="2023-06-01T00:00:00"/>
    <s v="21/07/2023"/>
    <s v="COLQUIRI"/>
    <m/>
    <m/>
    <s v="CLQ-23-CD-201/2023 CONSTRUCCION BAÑOS - Planta Concentradora (Sector Molino SAG) Solo mano de Obra - SEGUNDA CONVOCATORIA "/>
    <s v="CMB/EMC/O.CIV-ADQ/016/2023"/>
    <n v="25900"/>
    <n v="1"/>
    <s v="CONSTRUCCION BAÑOS - Planta Concentradora (Sector Molino SAG) Solo mano de Obra "/>
    <s v="SERVICIO"/>
    <n v="1"/>
    <n v="98784.29"/>
    <n v="98784.29"/>
    <m/>
    <m/>
    <n v="0"/>
    <n v="0"/>
    <n v="14193.145114942528"/>
    <n v="0"/>
    <n v="0"/>
    <n v="0"/>
    <d v="2023-10-04T00:00:00"/>
    <s v="ENERO"/>
    <s v="09/05/2211"/>
    <n v="125"/>
    <n v="2555"/>
    <n v="110"/>
    <d v="2023-12-05T00:00:00"/>
    <n v="68517"/>
    <n v="0"/>
    <n v="0"/>
    <n v="0"/>
    <m/>
    <m/>
    <m/>
    <m/>
    <m/>
    <m/>
    <m/>
    <m/>
    <s v="L"/>
    <s v="NORMAL"/>
    <s v="CONTRATO"/>
    <m/>
    <s v="15-0517-00-569496-0-E"/>
    <m/>
    <n v="1776218"/>
    <m/>
    <m/>
  </r>
  <r>
    <x v="0"/>
    <x v="86"/>
    <m/>
    <s v="COTIZACION"/>
    <s v="ABRIL"/>
    <d v="2023-04-20T00:00:00"/>
    <s v="C-3-EDDY FAZ PACHECO"/>
    <n v="34600"/>
    <s v="PRODUCTOS METÁLICOS"/>
    <s v="INGENIERIA Y PLANIFICACION"/>
    <s v="NESTOR SADOTT ROMAY CANAZA"/>
    <s v="CMB/EMC/ING-PLA/0078/2023"/>
    <d v="2023-04-25T00:00:00"/>
    <m/>
    <n v="419"/>
    <s v="BIEN"/>
    <x v="85"/>
    <n v="31200"/>
    <x v="0"/>
    <x v="441"/>
    <x v="26"/>
    <x v="56"/>
    <x v="48"/>
    <x v="3"/>
    <x v="1"/>
    <s v="04/05/2023"/>
    <s v="04/05/2023"/>
    <s v="14:30"/>
    <s v="15:00"/>
    <s v="GLADYS ESCOBAR TORREZ"/>
    <s v="HENRY LUNA CHINO"/>
    <s v="GLADYS ESCOBAR TORREZ"/>
    <d v="2023-05-31T00:00:00"/>
    <s v="CMB/EMC/ING-PLA/0090/2023"/>
    <d v="2023-06-12T00:00:00"/>
    <s v="CD-203"/>
    <s v="CD-203"/>
    <s v="CD-203"/>
    <n v="29820"/>
    <s v="CD-203"/>
    <s v="EMC-UAL-205-CD-203/2023"/>
    <s v="FERRETERIA GONZALO- GONZALO JOSE  POMARAYME POMARAYME"/>
    <m/>
    <n v="30"/>
    <n v="20"/>
    <m/>
    <d v="2023-05-03T00:00:00"/>
    <s v="07/07/2023"/>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0"/>
    <n v="0"/>
    <n v="214.22413793103448"/>
    <n v="0"/>
    <n v="0"/>
    <n v="0"/>
    <d v="2023-07-27T00:00:00"/>
    <s v="FEBRERO"/>
    <s v="09/05/2212"/>
    <n v="125"/>
    <n v="2555"/>
    <n v="110"/>
    <d v="2023-12-06T00:00:00"/>
    <n v="68952"/>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0"/>
    <x v="442"/>
    <x v="66"/>
    <x v="65"/>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1"/>
    <s v="Acero corrugado de Construcción ¼” (6mm)_x000a_ARCELOR/BRASIL "/>
    <s v="Barra"/>
    <n v="600"/>
    <n v="28"/>
    <n v="16800"/>
    <m/>
    <m/>
    <n v="0"/>
    <n v="0"/>
    <n v="4.0229885057471266"/>
    <n v="0"/>
    <n v="0"/>
    <n v="0"/>
    <d v="2023-08-10T00:00:00"/>
    <s v="MARZO"/>
    <s v="09/05/2213"/>
    <n v="125"/>
    <n v="2555"/>
    <n v="110"/>
    <d v="2023-12-07T00:00:00"/>
    <n v="69303"/>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1"/>
    <x v="443"/>
    <x v="66"/>
    <x v="65"/>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2"/>
    <s v="Acero corrugado de Construcción 1/2” (12mm)_x000a_ARCELOR/BRASIL "/>
    <s v="Barra"/>
    <n v="600"/>
    <n v="95"/>
    <n v="57000"/>
    <m/>
    <m/>
    <n v="0"/>
    <n v="0"/>
    <n v="13.649425287356323"/>
    <n v="0"/>
    <n v="0"/>
    <n v="0"/>
    <d v="2023-08-10T00:00:00"/>
    <s v="ABRIL"/>
    <s v="09/05/2214"/>
    <n v="125"/>
    <n v="2555"/>
    <n v="110"/>
    <d v="2023-12-08T00:00:00"/>
    <n v="69668"/>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2"/>
    <x v="444"/>
    <x v="81"/>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3"/>
    <s v="Clavo Acero p/construcción 1 ½” _x000a_ARCELORMITTAL/BRASIL "/>
    <s v="Kg"/>
    <n v="50"/>
    <n v="15"/>
    <n v="750"/>
    <m/>
    <m/>
    <n v="0"/>
    <n v="0"/>
    <n v="2.1551724137931036"/>
    <n v="0"/>
    <n v="0"/>
    <n v="0"/>
    <d v="2023-08-11T00:00:00"/>
    <s v="MAYO"/>
    <s v="09/05/2215"/>
    <n v="125"/>
    <n v="2555"/>
    <n v="110"/>
    <d v="2023-12-09T00:00:00"/>
    <n v="70032"/>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3"/>
    <x v="445"/>
    <x v="5"/>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4"/>
    <s v="Clavo Acero p/construcción 2 ½” x 12_x000a_ARCELORMITTAL/BRASIL "/>
    <s v="Kg"/>
    <n v="100"/>
    <n v="15"/>
    <n v="1500"/>
    <m/>
    <m/>
    <n v="0"/>
    <n v="0"/>
    <n v="2.1551724137931036"/>
    <n v="0"/>
    <n v="0"/>
    <n v="0"/>
    <d v="2023-08-11T00:00:00"/>
    <s v="JUNIO"/>
    <s v="09/05/2216"/>
    <n v="125"/>
    <n v="2555"/>
    <n v="110"/>
    <d v="2023-12-10T00:00:00"/>
    <n v="70398"/>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4"/>
    <x v="446"/>
    <x v="83"/>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5"/>
    <s v="Clavo Acero p/construcción 2 ½” x 10_x000a_ARCELORMITTAL/BRASIL "/>
    <s v="Kg"/>
    <n v="97"/>
    <n v="15"/>
    <n v="1455"/>
    <m/>
    <m/>
    <n v="0"/>
    <n v="0"/>
    <n v="2.1551724137931036"/>
    <n v="0"/>
    <n v="0"/>
    <n v="0"/>
    <d v="2023-08-11T00:00:00"/>
    <s v="JULIO"/>
    <s v="09/05/2217"/>
    <n v="125"/>
    <n v="2555"/>
    <n v="110"/>
    <d v="2023-12-11T00:00:00"/>
    <n v="70763"/>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5"/>
    <x v="447"/>
    <x v="1"/>
    <x v="65"/>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6"/>
    <s v="Tubería FG ½”_x000a_TUPER/BRASIL "/>
    <s v="Barra"/>
    <n v="80"/>
    <n v="136"/>
    <n v="10880"/>
    <m/>
    <m/>
    <n v="0"/>
    <n v="0"/>
    <n v="19.540229885057471"/>
    <n v="0"/>
    <n v="0"/>
    <n v="0"/>
    <d v="2023-08-11T00:00:00"/>
    <s v="AGOSTO"/>
    <s v="09/05/2218"/>
    <n v="125"/>
    <n v="2555"/>
    <n v="110"/>
    <d v="2023-12-12T00:00:00"/>
    <n v="71128"/>
    <n v="0"/>
    <n v="0"/>
    <n v="0"/>
    <m/>
    <m/>
    <m/>
    <m/>
    <m/>
    <m/>
    <m/>
    <m/>
    <s v="L"/>
    <m/>
    <s v="CONTRATO"/>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48"/>
    <x v="45"/>
    <x v="55"/>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m/>
    <m/>
    <n v="0"/>
    <n v="0"/>
    <n v="2212.6436781609195"/>
    <n v="0"/>
    <n v="0"/>
    <n v="0"/>
    <d v="2023-07-20T00:00:00"/>
    <s v="SEPTIEMBRE"/>
    <s v="09/05/2219"/>
    <n v="125"/>
    <n v="2555"/>
    <n v="110"/>
    <d v="2023-12-13T00:00:00"/>
    <n v="715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0"/>
    <x v="449"/>
    <x v="16"/>
    <x v="18"/>
    <x v="49"/>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m/>
    <m/>
    <n v="0"/>
    <n v="0"/>
    <n v="926.72413793103453"/>
    <n v="0"/>
    <n v="0"/>
    <n v="0"/>
    <d v="2023-08-20T00:00:00"/>
    <s v="OCTUBRE"/>
    <s v="09/05/2220"/>
    <n v="125"/>
    <n v="2555"/>
    <n v="110"/>
    <d v="2023-12-14T00:00:00"/>
    <n v="71850"/>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1"/>
    <x v="450"/>
    <x v="7"/>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m/>
    <m/>
    <n v="0"/>
    <n v="0"/>
    <n v="739.94252873563221"/>
    <n v="0"/>
    <n v="0"/>
    <n v="0"/>
    <d v="2023-08-20T00:00:00"/>
    <s v="NOVIEMBRE"/>
    <s v="09/05/2221"/>
    <n v="125"/>
    <n v="2555"/>
    <n v="110"/>
    <d v="2023-12-15T00:00:00"/>
    <n v="722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2"/>
    <x v="451"/>
    <x v="72"/>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m/>
    <m/>
    <n v="0"/>
    <n v="0"/>
    <n v="229.88505747126436"/>
    <n v="0"/>
    <n v="0"/>
    <n v="0"/>
    <d v="2023-08-20T00:00:00"/>
    <s v="DICIEMBRE"/>
    <s v="09/05/2222"/>
    <n v="125"/>
    <n v="2555"/>
    <n v="110"/>
    <d v="2023-12-16T00:00:00"/>
    <n v="72580"/>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0"/>
    <x v="452"/>
    <x v="59"/>
    <x v="18"/>
    <x v="5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0"/>
    <n v="0"/>
    <n v="385.05747126436779"/>
    <n v="0"/>
    <n v="0"/>
    <n v="0"/>
    <d v="2023-08-20T00:00:00"/>
    <s v="ENERO"/>
    <s v="09/05/2223"/>
    <n v="125"/>
    <n v="2555"/>
    <n v="110"/>
    <d v="2023-12-17T00:00:00"/>
    <n v="72945"/>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1"/>
    <x v="453"/>
    <x v="59"/>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2"/>
    <s v="LLANTA DE GOMA CON HUELLA PANTANERA 7,5 R 16 CON CAMARA Y PONCHILLO DE 10 LONAS, AÑO 2022_x000a_LIMA GAUCHO / MEXICO "/>
    <s v="PZA."/>
    <n v="15"/>
    <n v="1450"/>
    <n v="21750"/>
    <m/>
    <m/>
    <n v="0"/>
    <n v="0"/>
    <n v="208.33333333333334"/>
    <n v="0"/>
    <n v="0"/>
    <n v="0"/>
    <d v="2023-08-20T00:00:00"/>
    <s v="FEBRERO"/>
    <s v="09/05/2224"/>
    <n v="125"/>
    <n v="2555"/>
    <n v="110"/>
    <d v="2023-12-18T00:00:00"/>
    <n v="73311"/>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2"/>
    <x v="454"/>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3"/>
    <s v="LLANTA DE GOMA 2,15/75R17,5 PANTANERA DE 16 LONAS AÑO 2022_x000a_MILLESTONE /KOREA "/>
    <s v="PZA."/>
    <n v="6"/>
    <n v="1630"/>
    <n v="9780"/>
    <m/>
    <m/>
    <n v="0"/>
    <n v="0"/>
    <n v="234.19540229885058"/>
    <n v="0"/>
    <n v="0"/>
    <n v="0"/>
    <d v="2023-08-20T00:00:00"/>
    <s v="MARZO"/>
    <s v="09/05/2225"/>
    <n v="125"/>
    <n v="2555"/>
    <n v="110"/>
    <d v="2023-12-19T00:00:00"/>
    <n v="73676"/>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3"/>
    <x v="455"/>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4"/>
    <s v="LLANTA DE GOMA PANTANERA, 265/70R19,5; DE 16 LONAS, AÑO 2022_x000a_ROAD SHINE /CHINA "/>
    <s v="PZA."/>
    <n v="6"/>
    <n v="1520"/>
    <n v="9120"/>
    <m/>
    <m/>
    <n v="0"/>
    <n v="0"/>
    <n v="218.39080459770116"/>
    <n v="0"/>
    <n v="0"/>
    <n v="0"/>
    <d v="2023-08-20T00:00:00"/>
    <s v="ABRIL"/>
    <s v="09/05/2226"/>
    <n v="125"/>
    <n v="2555"/>
    <n v="110"/>
    <d v="2023-12-20T00:00:00"/>
    <n v="74041"/>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56"/>
    <x v="84"/>
    <x v="66"/>
    <x v="51"/>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
    <s v="EMPRESA CONSTRUCTORA DESRROLLOS EFICIENTES PANAMERICANOS S.R.L. DEPA S.R.L."/>
    <m/>
    <n v="30"/>
    <n v="20"/>
    <m/>
    <d v="2023-05-18T00:00:00"/>
    <s v="14/07/2023"/>
    <s v="COLQUIRI"/>
    <m/>
    <m/>
    <s v="CLQ-23-CD-227/2023 MANTENIMIENTO ESTABILIZACION DE TALUDES - AREA DESMONTE (PIA PIA)"/>
    <s v="CMB/EMC/O.CIV-ADQ/026/2023"/>
    <n v="24300"/>
    <n v="1"/>
    <s v="Extracción Material de Relleno con Transporte (dist. = 639 m.)_x000a_De acuerdo a los términos de referencia SE ADJUNTA ESPECIFICACIONES TECNICAS Y/O TERMINOS DE REFERENCIA"/>
    <s v="M3"/>
    <n v="7199.44"/>
    <n v="17"/>
    <n v="122390.48"/>
    <m/>
    <m/>
    <n v="0"/>
    <n v="0"/>
    <n v="2.4425287356321839"/>
    <n v="0"/>
    <n v="0"/>
    <n v="0"/>
    <d v="2023-08-03T00:00:00"/>
    <s v="MAYO"/>
    <s v="09/05/2227"/>
    <n v="125"/>
    <n v="2555"/>
    <n v="110"/>
    <d v="2023-12-21T00:00:00"/>
    <n v="74423"/>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57"/>
    <x v="85"/>
    <x v="66"/>
    <x v="0"/>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º"/>
    <s v="EMPRESA CONSTRUCTORA DESRROLLOS EFICIENTES PANAMERICANOS S.R.L. DEPA S.R.L."/>
    <m/>
    <n v="30"/>
    <n v="20"/>
    <m/>
    <d v="2023-05-18T00:00:00"/>
    <s v="14/07/2023"/>
    <s v="COLQUIRI"/>
    <m/>
    <m/>
    <s v="CLQ-23-CD-227/2023 MANTENIMIENTO ESTABILIZACION DE TALUDES - AREA DESMONTE (PIA PIA)"/>
    <s v="CMB/EMC/O.CIV-ADQ/026/2023"/>
    <n v="24300"/>
    <n v="2"/>
    <s v="Conformación del TALUD (Preparación Relleno, Colocación y Tendido del Material)_x000a_De acuerdo a los términos de referencia  "/>
    <s v="M3"/>
    <n v="5759.55"/>
    <n v="17.55"/>
    <n v="101080.10250000001"/>
    <m/>
    <m/>
    <n v="0"/>
    <n v="0"/>
    <n v="2.521551724137931"/>
    <n v="0"/>
    <n v="0"/>
    <n v="0"/>
    <d v="2023-08-03T00:00:00"/>
    <s v="JUNIO"/>
    <s v="09/05/2228"/>
    <n v="125"/>
    <n v="2555"/>
    <n v="110"/>
    <d v="2023-12-22T00:00:00"/>
    <n v="74789"/>
    <n v="0"/>
    <n v="0"/>
    <n v="0"/>
    <m/>
    <m/>
    <m/>
    <m/>
    <m/>
    <m/>
    <m/>
    <m/>
    <s v="L"/>
    <m/>
    <s v="CONTRATO"/>
    <m/>
    <s v="15-0517-00-570834-0-E"/>
    <m/>
    <n v="1762515"/>
    <m/>
    <m/>
  </r>
  <r>
    <x v="0"/>
    <x v="92"/>
    <m/>
    <s v="COTIZACION"/>
    <s v="MAYO"/>
    <d v="2023-05-10T00:00:00"/>
    <s v="C-3-EDDY FAZ PACHECO"/>
    <n v="25900"/>
    <s v="SERVICIOS MANUALES"/>
    <s v="INGENIERIA Y PLANIFICACION"/>
    <s v="EDMY LYDIA MAGNE GUTIERREZ"/>
    <s v="CMB/EMC/O.CIV-ADQ/025/2023"/>
    <d v="2023-05-12T00:00:00"/>
    <m/>
    <n v="469"/>
    <s v="SERVICIO"/>
    <x v="91"/>
    <n v="90988.44"/>
    <x v="0"/>
    <x v="458"/>
    <x v="16"/>
    <x v="54"/>
    <x v="0"/>
    <x v="0"/>
    <x v="1"/>
    <s v="12/06/2023"/>
    <s v="12/06/2023"/>
    <s v="14:30"/>
    <s v="15:00"/>
    <s v="EDMY LYDIA MAGNE GUTIERREZ"/>
    <s v="FRANZ GUILLERMO CARLOS FLORES ERGUETA "/>
    <s v="EDMY LIDYA MAGNE GUTIERREZ"/>
    <d v="2023-06-26T00:00:00"/>
    <s v="CMB/EMC/O CIV-ADQ/025/IT-025/2023"/>
    <d v="2023-07-03T00:00:00"/>
    <s v="CD-228"/>
    <s v="CD-228"/>
    <s v="CD-228"/>
    <n v="90382.45"/>
    <s v="CD-228"/>
    <s v="EMC-UAL-232-CD-228/2023"/>
    <s v="LUNADESIGN&amp;CONSTRUCTION - LUIS MARCELO LUNA HUARACHI "/>
    <m/>
    <n v="30"/>
    <n v="100"/>
    <m/>
    <d v="2023-06-09T00:00:00"/>
    <s v="21/07/2023"/>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90382.43"/>
    <n v="90382.43"/>
    <m/>
    <m/>
    <n v="0"/>
    <n v="0"/>
    <n v="12985.981321839079"/>
    <n v="0"/>
    <n v="0"/>
    <n v="0"/>
    <d v="2023-10-29T00:00:00"/>
    <s v="JULIO"/>
    <s v="09/05/2229"/>
    <n v="125"/>
    <n v="2555"/>
    <n v="110"/>
    <d v="2023-12-23T00:00:00"/>
    <n v="75067"/>
    <n v="0"/>
    <n v="0"/>
    <n v="0"/>
    <m/>
    <m/>
    <m/>
    <m/>
    <m/>
    <m/>
    <m/>
    <m/>
    <s v="L"/>
    <m/>
    <s v="CONTRATO"/>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59"/>
    <x v="86"/>
    <x v="67"/>
    <x v="52"/>
    <x v="0"/>
    <x v="1"/>
    <s v="18/05/2023"/>
    <s v="18/05/2023"/>
    <s v="14:30"/>
    <s v="15:00"/>
    <s v="EDMY LYDIA MAGNE GUTIERREZ"/>
    <s v="FRANZ GUILLERMO CARLOS FLORES ERGUETA "/>
    <s v="EDMY LIDYA MAGNE GUTIERREZ"/>
    <d v="2023-05-30T00:00:00"/>
    <s v="CMB/EMC/O CIV-ADQ/026/IT-025/2023"/>
    <d v="2023-06-29T00:00:00"/>
    <s v="CD-229"/>
    <s v="CD-229"/>
    <s v="CD-229"/>
    <n v="30550"/>
    <s v="CD-229"/>
    <s v="EMC-UAL-219-CD-229/2023"/>
    <s v="EMPRESA CONSTRUCTORA DESRROLLOS EFICIENTES PANAMERICANOS S.R.L. DEPA S.R.L."/>
    <m/>
    <n v="30"/>
    <n v="20"/>
    <m/>
    <d v="2023-05-18T00:00:00"/>
    <s v="14/07/2023"/>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2023-08-03T00:00:00"/>
    <s v="AGOSTO"/>
    <s v="09/05/2230"/>
    <n v="125"/>
    <n v="2555"/>
    <n v="110"/>
    <d v="2023-12-24T00:00:00"/>
    <n v="75519"/>
    <n v="0"/>
    <n v="0"/>
    <n v="0"/>
    <m/>
    <m/>
    <m/>
    <m/>
    <m/>
    <m/>
    <m/>
    <m/>
    <s v="L"/>
    <m/>
    <s v="CONTRATO"/>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60"/>
    <x v="16"/>
    <x v="54"/>
    <x v="53"/>
    <x v="5"/>
    <x v="0"/>
    <s v="22/05/2023"/>
    <s v="22/05/2023"/>
    <s v="14:30"/>
    <s v="15:00"/>
    <s v="RUBEN SALAZAR VILLCA"/>
    <s v="PAMELA OLIVIA CAYO MAMANI"/>
    <s v="RUBEN SALAZAR VILLCA"/>
    <d v="2023-05-29T00:00:00"/>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1"/>
    <n v="76900"/>
    <n v="11048.850574712644"/>
    <n v="11048.850574712644"/>
    <n v="9612.5"/>
    <n v="0"/>
    <d v="2023-07-30T00:00:00"/>
    <s v="SEPTIEMBRE"/>
    <s v="20/07/2023"/>
    <m/>
    <n v="40"/>
    <n v="272"/>
    <d v="2023-07-24T00:00:00"/>
    <n v="-10"/>
    <n v="-3845"/>
    <n v="5383.0000000000009"/>
    <n v="75362"/>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61"/>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1"/>
    <n v="45700"/>
    <n v="6566.0919540229888"/>
    <n v="6566.0919540229888"/>
    <n v="5712.5"/>
    <n v="0"/>
    <d v="2023-07-30T00:00:00"/>
    <s v="OCTUBRE"/>
    <s v="20/07/2023"/>
    <m/>
    <n v="40"/>
    <n v="272"/>
    <d v="2023-07-24T00:00:00"/>
    <n v="-10"/>
    <n v="-2285"/>
    <n v="3199.0000000000005"/>
    <n v="44786"/>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62"/>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1"/>
    <n v="75810"/>
    <n v="10892.241379310344"/>
    <n v="10892.241379310344"/>
    <n v="9476.25"/>
    <n v="0"/>
    <d v="2023-07-30T00:00:00"/>
    <s v="NOVIEMBRE"/>
    <s v="20/07/2023"/>
    <m/>
    <n v="40"/>
    <n v="272"/>
    <d v="2023-07-24T00:00:00"/>
    <n v="-10"/>
    <n v="-3790.5"/>
    <n v="5306.7000000000007"/>
    <n v="74293.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63"/>
    <x v="9"/>
    <x v="5"/>
    <x v="54"/>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0"/>
    <n v="0"/>
    <n v="18.038793103448274"/>
    <n v="0"/>
    <n v="0"/>
    <n v="0"/>
    <d v="2023-09-09T00:00:00"/>
    <s v="DICIEMBRE"/>
    <s v="09/05/2234"/>
    <n v="125"/>
    <n v="2555"/>
    <n v="110"/>
    <d v="2023-12-28T00:00:00"/>
    <n v="769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64"/>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0"/>
    <n v="0"/>
    <n v="41.091954022988503"/>
    <n v="0"/>
    <n v="0"/>
    <n v="0"/>
    <d v="2023-08-05T00:00:00"/>
    <s v="ENERO"/>
    <s v="09/05/2235"/>
    <n v="125"/>
    <n v="2555"/>
    <n v="110"/>
    <d v="2023-12-29T00:00:00"/>
    <n v="773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65"/>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0"/>
    <n v="0"/>
    <n v="26.724137931034484"/>
    <n v="0"/>
    <n v="0"/>
    <n v="0"/>
    <d v="2023-08-05T00:00:00"/>
    <s v="FEBRERO"/>
    <s v="09/05/2236"/>
    <n v="125"/>
    <n v="2555"/>
    <n v="110"/>
    <d v="2023-12-30T00:00:00"/>
    <n v="7770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66"/>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0"/>
    <n v="0"/>
    <n v="14.017241379310345"/>
    <n v="0"/>
    <n v="0"/>
    <n v="0"/>
    <d v="2023-09-09T00:00:00"/>
    <s v="MARZO"/>
    <s v="09/05/2237"/>
    <n v="125"/>
    <n v="2555"/>
    <n v="110"/>
    <d v="2023-12-31T00:00:00"/>
    <n v="780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67"/>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0"/>
    <n v="0"/>
    <n v="92.241379310344826"/>
    <n v="0"/>
    <n v="0"/>
    <n v="0"/>
    <d v="2023-08-05T00:00:00"/>
    <s v="ABRIL"/>
    <s v="09/05/2238"/>
    <n v="125"/>
    <n v="2555"/>
    <n v="110"/>
    <d v="2024-01-01T00:00:00"/>
    <n v="784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68"/>
    <x v="8"/>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0"/>
    <n v="0"/>
    <n v="84.770114942528735"/>
    <n v="0"/>
    <n v="0"/>
    <n v="0"/>
    <d v="2023-08-05T00:00:00"/>
    <s v="MAYO"/>
    <s v="09/05/2239"/>
    <n v="125"/>
    <n v="2555"/>
    <n v="110"/>
    <d v="2024-01-02T00:00:00"/>
    <n v="7880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69"/>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0"/>
    <n v="0"/>
    <n v="54.912356321839077"/>
    <n v="0"/>
    <n v="0"/>
    <n v="0"/>
    <d v="2023-09-09T00:00:00"/>
    <s v="JUNIO"/>
    <s v="09/05/2240"/>
    <n v="125"/>
    <n v="2555"/>
    <n v="110"/>
    <d v="2024-01-03T00:00:00"/>
    <n v="7913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70"/>
    <x v="4"/>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0"/>
    <n v="0"/>
    <n v="136.92528735632183"/>
    <n v="0"/>
    <n v="0"/>
    <n v="0"/>
    <d v="2023-08-30T00:00:00"/>
    <s v="JULIO"/>
    <s v="09/05/2241"/>
    <n v="125"/>
    <n v="2555"/>
    <n v="110"/>
    <d v="2024-01-04T00:00:00"/>
    <n v="7951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71"/>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0"/>
    <n v="0"/>
    <n v="89.423850574712645"/>
    <n v="0"/>
    <n v="0"/>
    <n v="0"/>
    <d v="2023-09-09T00:00:00"/>
    <s v="AGOSTO"/>
    <s v="09/05/2242"/>
    <n v="125"/>
    <n v="2555"/>
    <n v="110"/>
    <d v="2024-01-05T00:00:00"/>
    <n v="7986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72"/>
    <x v="4"/>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9"/>
    <n v="3931.92"/>
    <m/>
    <m/>
    <n v="0"/>
    <n v="0"/>
    <n v="70.616379310344826"/>
    <n v="0"/>
    <n v="0"/>
    <n v="0"/>
    <d v="2023-09-09T00:00:00"/>
    <s v="SEPTIEMBRE"/>
    <s v="09/05/2243"/>
    <n v="125"/>
    <n v="2555"/>
    <n v="110"/>
    <d v="2024-01-06T00:00:00"/>
    <n v="8023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73"/>
    <x v="2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0"/>
    <n v="0"/>
    <n v="12.787356321839081"/>
    <n v="0"/>
    <n v="0"/>
    <n v="0"/>
    <d v="2023-08-30T00:00:00"/>
    <s v="DICIEMBRE"/>
    <s v="09/05/2246"/>
    <n v="125"/>
    <n v="2555"/>
    <n v="110"/>
    <d v="2024-01-09T00:00:00"/>
    <n v="8133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74"/>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0"/>
    <n v="0"/>
    <n v="234.19540229885058"/>
    <n v="0"/>
    <n v="0"/>
    <n v="0"/>
    <d v="2023-08-30T00:00:00"/>
    <s v="ENERO"/>
    <s v="09/05/2247"/>
    <n v="125"/>
    <n v="2555"/>
    <n v="110"/>
    <d v="2024-01-10T00:00:00"/>
    <n v="8170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75"/>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0"/>
    <n v="0"/>
    <n v="271.55172413793105"/>
    <n v="0"/>
    <n v="0"/>
    <n v="0"/>
    <d v="2023-08-30T00:00:00"/>
    <s v="FEBRERO"/>
    <s v="09/05/2248"/>
    <n v="125"/>
    <n v="2555"/>
    <n v="110"/>
    <d v="2024-01-11T00:00:00"/>
    <n v="8206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76"/>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0"/>
    <n v="0"/>
    <n v="154.88505747126436"/>
    <n v="0"/>
    <n v="0"/>
    <n v="0"/>
    <d v="2023-08-30T00:00:00"/>
    <s v="MARZO"/>
    <s v="09/05/2249"/>
    <n v="125"/>
    <n v="2555"/>
    <n v="110"/>
    <d v="2024-01-12T00:00:00"/>
    <n v="8243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7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0"/>
    <n v="0"/>
    <n v="162.35632183908046"/>
    <n v="0"/>
    <n v="0"/>
    <n v="0"/>
    <d v="2023-08-30T00:00:00"/>
    <s v="ABRIL"/>
    <s v="09/05/2250"/>
    <n v="125"/>
    <n v="2555"/>
    <n v="110"/>
    <d v="2024-01-13T00:00:00"/>
    <n v="8279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78"/>
    <x v="8"/>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0"/>
    <n v="0"/>
    <n v="155.60344827586206"/>
    <n v="0"/>
    <n v="0"/>
    <n v="0"/>
    <d v="2023-08-30T00:00:00"/>
    <s v="MAYO"/>
    <s v="09/05/2251"/>
    <n v="125"/>
    <n v="2555"/>
    <n v="110"/>
    <d v="2024-01-14T00:00:00"/>
    <n v="8316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79"/>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0"/>
    <n v="0"/>
    <n v="234.19540229885058"/>
    <n v="0"/>
    <n v="0"/>
    <n v="0"/>
    <d v="2023-08-30T00:00:00"/>
    <s v="JUNIO"/>
    <s v="09/05/2252"/>
    <n v="125"/>
    <n v="2555"/>
    <n v="110"/>
    <d v="2024-01-15T00:00:00"/>
    <n v="8352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80"/>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0"/>
    <n v="0"/>
    <n v="330.45977011494256"/>
    <n v="0"/>
    <n v="0"/>
    <n v="0"/>
    <d v="2023-08-30T00:00:00"/>
    <s v="JULIO"/>
    <s v="09/05/2253"/>
    <n v="125"/>
    <n v="2555"/>
    <n v="110"/>
    <d v="2024-01-16T00:00:00"/>
    <n v="8389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81"/>
    <x v="16"/>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0"/>
    <n v="0"/>
    <n v="1119.2528735632184"/>
    <n v="0"/>
    <n v="0"/>
    <n v="0"/>
    <d v="2023-08-30T00:00:00"/>
    <s v="AGOSTO"/>
    <s v="09/05/2254"/>
    <n v="125"/>
    <n v="2555"/>
    <n v="110"/>
    <d v="2024-01-17T00:00:00"/>
    <n v="8425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82"/>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0"/>
    <n v="0"/>
    <n v="12.5"/>
    <n v="0"/>
    <n v="0"/>
    <n v="0"/>
    <d v="2023-08-05T00:00:00"/>
    <s v="SEPTIEMBRE"/>
    <s v="09/05/2255"/>
    <n v="125"/>
    <n v="2555"/>
    <n v="110"/>
    <d v="2024-01-18T00:00:00"/>
    <n v="8464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83"/>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0"/>
    <n v="0"/>
    <n v="10.752873563218392"/>
    <n v="0"/>
    <n v="0"/>
    <n v="0"/>
    <d v="2023-09-09T00:00:00"/>
    <s v="OCTUBRE"/>
    <s v="09/05/2256"/>
    <n v="125"/>
    <n v="2555"/>
    <n v="110"/>
    <d v="2024-01-19T00:00:00"/>
    <n v="8497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84"/>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0"/>
    <n v="0"/>
    <n v="27.873563218390803"/>
    <n v="0"/>
    <n v="0"/>
    <n v="0"/>
    <d v="2023-08-05T00:00:00"/>
    <s v="NOVIEMBRE"/>
    <s v="09/05/2257"/>
    <n v="125"/>
    <n v="2555"/>
    <n v="110"/>
    <d v="2024-01-20T00:00:00"/>
    <n v="8537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85"/>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0"/>
    <n v="0"/>
    <n v="66.235632183908052"/>
    <n v="0"/>
    <n v="0"/>
    <n v="0"/>
    <d v="2023-08-05T00:00:00"/>
    <s v="DICIEMBRE"/>
    <s v="09/05/2258"/>
    <n v="125"/>
    <n v="2555"/>
    <n v="110"/>
    <d v="2024-01-21T00:00:00"/>
    <n v="8574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86"/>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0"/>
    <n v="0"/>
    <n v="367.81609195402297"/>
    <n v="0"/>
    <n v="0"/>
    <n v="0"/>
    <d v="2023-08-30T00:00:00"/>
    <s v="ENERO"/>
    <s v="09/05/2259"/>
    <n v="125"/>
    <n v="2555"/>
    <n v="110"/>
    <d v="2024-01-22T00:00:00"/>
    <n v="8608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87"/>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0"/>
    <n v="0"/>
    <n v="111.7816091954023"/>
    <n v="0"/>
    <n v="0"/>
    <n v="0"/>
    <d v="2023-08-05T00:00:00"/>
    <s v="FEBRERO"/>
    <s v="09/05/2260"/>
    <n v="125"/>
    <n v="2555"/>
    <n v="110"/>
    <d v="2024-01-23T00:00:00"/>
    <n v="8647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88"/>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0"/>
    <n v="0"/>
    <n v="81.034482758620683"/>
    <n v="0"/>
    <n v="0"/>
    <n v="0"/>
    <d v="2023-08-05T00:00:00"/>
    <s v="MARZO"/>
    <s v="09/05/2261"/>
    <n v="125"/>
    <n v="2555"/>
    <n v="110"/>
    <d v="2024-01-24T00:00:00"/>
    <n v="8684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89"/>
    <x v="39"/>
    <x v="5"/>
    <x v="55"/>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0"/>
    <n v="0"/>
    <n v="9.9712643678160937"/>
    <n v="0"/>
    <n v="0"/>
    <n v="0"/>
    <d v="2023-08-09T00:00:00"/>
    <s v="ABRIL"/>
    <s v="09/05/2262"/>
    <n v="125"/>
    <n v="2555"/>
    <n v="110"/>
    <d v="2024-01-25T00:00:00"/>
    <n v="8720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90"/>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2"/>
    <s v="132424 Plain Washer, SS 3577-12-A2-170HV "/>
    <s v="PZA"/>
    <n v="16"/>
    <n v="43.13"/>
    <n v="690.08"/>
    <m/>
    <m/>
    <n v="0"/>
    <n v="0"/>
    <n v="6.1968390804597702"/>
    <n v="0"/>
    <n v="0"/>
    <n v="0"/>
    <d v="2023-08-09T00:00:00"/>
    <s v="MAYO"/>
    <s v="09/05/2263"/>
    <n v="125"/>
    <n v="2555"/>
    <n v="110"/>
    <d v="2024-01-26T00:00:00"/>
    <n v="8756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91"/>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2023-08-09T00:00:00"/>
    <s v="JUNIO"/>
    <s v="09/05/2264"/>
    <n v="125"/>
    <n v="2555"/>
    <n v="110"/>
    <d v="2024-01-27T00:00:00"/>
    <n v="8793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92"/>
    <x v="2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2023-08-09T00:00:00"/>
    <s v="JULIO"/>
    <s v="09/05/2265"/>
    <n v="125"/>
    <n v="2555"/>
    <n v="110"/>
    <d v="2024-01-28T00:00:00"/>
    <n v="8829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93"/>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2023-08-09T00:00:00"/>
    <s v="AGOSTO"/>
    <s v="09/05/2266"/>
    <n v="125"/>
    <n v="2555"/>
    <n v="110"/>
    <d v="2024-01-29T00:00:00"/>
    <n v="8866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94"/>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2023-08-09T00:00:00"/>
    <s v="SEPTIE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95"/>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2023-08-09T00:00:00"/>
    <s v="OCTUBRE"/>
    <s v="09/05/2268"/>
    <n v="125"/>
    <n v="2555"/>
    <n v="110"/>
    <d v="2024-01-31T00:00:00"/>
    <n v="8939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496"/>
    <x v="45"/>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2023-08-09T00:00:00"/>
    <s v="NOVIEMBRE"/>
    <s v="09/05/2269"/>
    <n v="125"/>
    <n v="2555"/>
    <n v="110"/>
    <d v="2024-02-01T00:00:00"/>
    <n v="897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497"/>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2023-08-09T00:00:00"/>
    <s v="DICIEMBRE"/>
    <s v="09/05/2270"/>
    <n v="125"/>
    <n v="2555"/>
    <n v="110"/>
    <d v="2024-02-02T00:00:00"/>
    <n v="9012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498"/>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2023-08-09T00:00:00"/>
    <s v="ENERO"/>
    <s v="09/05/2271"/>
    <n v="125"/>
    <n v="2555"/>
    <n v="110"/>
    <d v="2024-02-03T00:00:00"/>
    <n v="9048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499"/>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2023-08-09T00:00:00"/>
    <s v="FEBRERO"/>
    <s v="09/05/2272"/>
    <n v="125"/>
    <n v="2555"/>
    <n v="110"/>
    <d v="2024-02-04T00:00:00"/>
    <n v="9085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500"/>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2023-08-09T00:00:00"/>
    <s v="MARZO"/>
    <s v="09/05/2273"/>
    <n v="125"/>
    <n v="2555"/>
    <n v="110"/>
    <d v="2024-02-05T00:00:00"/>
    <n v="9121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501"/>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2023-08-09T00:00:00"/>
    <s v="ABRIL"/>
    <s v="09/05/2274"/>
    <n v="125"/>
    <n v="2555"/>
    <n v="110"/>
    <d v="2024-02-06T00:00:00"/>
    <n v="9158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502"/>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2023-08-09T00:00:00"/>
    <s v="MAYO"/>
    <s v="09/05/2275"/>
    <n v="125"/>
    <n v="2555"/>
    <n v="110"/>
    <d v="2024-02-07T00:00:00"/>
    <n v="919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503"/>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2023-08-09T00:00:00"/>
    <s v="JUNIO"/>
    <s v="09/05/2276"/>
    <n v="125"/>
    <n v="2555"/>
    <n v="110"/>
    <d v="2024-02-08T00:00:00"/>
    <n v="92315"/>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504"/>
    <x v="23"/>
    <x v="62"/>
    <x v="56"/>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505"/>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506"/>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507"/>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508"/>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509"/>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2023-08-24T00:00:00"/>
    <s v="ENERO"/>
    <s v="09/05/2283"/>
    <n v="125"/>
    <n v="2555"/>
    <n v="110"/>
    <d v="2024-02-15T00:00:00"/>
    <n v="94856"/>
    <n v="316060.19199999998"/>
    <n v="46.648000000000003"/>
    <n v="-315440.439999999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510"/>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2023-08-24T00:00:00"/>
    <s v="FEBRERO"/>
    <s v="09/05/2284"/>
    <n v="125"/>
    <n v="2555"/>
    <n v="110"/>
    <d v="2024-02-16T00:00:00"/>
    <n v="95222"/>
    <n v="318412.84580000001"/>
    <n v="46.814600000000006"/>
    <n v="-317790.8803999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511"/>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2023-08-24T00:00:00"/>
    <s v="MARZO"/>
    <s v="09/05/2285"/>
    <n v="125"/>
    <n v="2555"/>
    <n v="110"/>
    <d v="2024-02-17T00:00:00"/>
    <n v="95587"/>
    <n v="495981.82560000004"/>
    <n v="72.643200000000007"/>
    <n v="-495016.7087999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51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2023-08-24T00:00:00"/>
    <s v="ABRIL"/>
    <s v="09/05/2286"/>
    <n v="125"/>
    <n v="2555"/>
    <n v="110"/>
    <d v="2024-02-18T00:00:00"/>
    <n v="95952"/>
    <n v="502356.69600000011"/>
    <n v="73.297000000000011"/>
    <n v="-501382.8930000001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513"/>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51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515"/>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516"/>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51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518"/>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519"/>
    <x v="36"/>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2023-08-24T00:00:00"/>
    <s v="NOVIEMBRE"/>
    <s v="09/05/2293"/>
    <n v="125"/>
    <n v="2555"/>
    <n v="110"/>
    <d v="2024-02-25T00:00:00"/>
    <n v="98509"/>
    <n v="1018435.2964999999"/>
    <n v="144.739"/>
    <n v="-1016512.335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520"/>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521"/>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2023-08-24T00:00:00"/>
    <s v="ENERO"/>
    <s v="09/05/2295"/>
    <n v="125"/>
    <n v="2555"/>
    <n v="110"/>
    <d v="2024-02-27T00:00:00"/>
    <n v="99239"/>
    <n v="1893698.4458000001"/>
    <n v="267.1508"/>
    <n v="-1890149.1566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522"/>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523"/>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52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52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526"/>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52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28"/>
    <x v="5"/>
    <x v="0"/>
    <x v="57"/>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29"/>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300"/>
    <n v="33900"/>
    <n v="16.235632183908045"/>
    <n v="4870.6896551724139"/>
    <n v="4237.5"/>
    <n v="0"/>
    <d v="2023-07-19T00:00:00"/>
    <s v="JUNIO"/>
    <s v="23/06/2023"/>
    <n v="266"/>
    <n v="600024019"/>
    <n v="373"/>
    <d v="2023-08-18T00:00:00"/>
    <n v="-26"/>
    <n v="-4407"/>
    <n v="2373"/>
    <n v="35934"/>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30"/>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31"/>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32"/>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33"/>
    <x v="87"/>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14"/>
    <n v="560"/>
    <n v="5.7471264367816088"/>
    <n v="80.459770114942529"/>
    <n v="70"/>
    <n v="0"/>
    <d v="2023-07-19T00:00:00"/>
    <s v="JUNIO"/>
    <s v="23/06/2023"/>
    <n v="266"/>
    <n v="600024019"/>
    <n v="373"/>
    <d v="2023-08-18T00:00:00"/>
    <n v="-26"/>
    <n v="-72.8"/>
    <n v="39.200000000000003"/>
    <n v="593.59999999999991"/>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34"/>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10"/>
    <n v="333.9"/>
    <n v="4.7974137931034484"/>
    <n v="47.974137931034484"/>
    <n v="41.737500000000004"/>
    <n v="0"/>
    <d v="2023-07-19T00:00:00"/>
    <s v="JUNIO"/>
    <s v="23/06/2023"/>
    <n v="266"/>
    <n v="600024019"/>
    <n v="373"/>
    <d v="2023-08-18T00:00:00"/>
    <n v="-26"/>
    <n v="-43.406999999999996"/>
    <n v="23.373000000000001"/>
    <n v="353.933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35"/>
    <x v="26"/>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20"/>
    <n v="816.80000000000007"/>
    <n v="5.8678160919540234"/>
    <n v="117.35632183908046"/>
    <n v="102.10000000000001"/>
    <n v="0"/>
    <d v="2023-07-19T00:00:00"/>
    <s v="JUNIO"/>
    <s v="23/06/2023"/>
    <n v="266"/>
    <n v="600024019"/>
    <n v="373"/>
    <d v="2023-08-18T00:00:00"/>
    <n v="-26"/>
    <n v="-106.18400000000001"/>
    <n v="57.176000000000009"/>
    <n v="865.807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36"/>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10"/>
    <n v="474.79999999999995"/>
    <n v="6.8218390804597693"/>
    <n v="68.218390804597689"/>
    <n v="59.349999999999987"/>
    <n v="0"/>
    <d v="2023-07-19T00:00:00"/>
    <s v="JUNIO"/>
    <s v="23/06/2023"/>
    <n v="266"/>
    <n v="600024019"/>
    <n v="373"/>
    <d v="2023-08-18T00:00:00"/>
    <n v="-26"/>
    <n v="-61.723999999999997"/>
    <n v="33.235999999999997"/>
    <n v="503.287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37"/>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20"/>
    <n v="9.2000000000000011"/>
    <n v="6.6091954022988508E-2"/>
    <n v="1.3218390804597702"/>
    <n v="1.1500000000000001"/>
    <n v="0"/>
    <d v="2023-07-19T00:00:00"/>
    <s v="JUNIO"/>
    <s v="23/06/2023"/>
    <n v="266"/>
    <n v="600024019"/>
    <n v="373"/>
    <d v="2023-08-18T00:00:00"/>
    <n v="-26"/>
    <n v="-1.1960000000000002"/>
    <n v="0.64400000000000013"/>
    <n v="9.752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38"/>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20"/>
    <n v="9.3999999999999986"/>
    <n v="6.7528735632183909E-2"/>
    <n v="1.3505747126436782"/>
    <n v="1.175"/>
    <n v="0"/>
    <d v="2023-07-19T00:00:00"/>
    <s v="JUNIO"/>
    <s v="23/06/2023"/>
    <n v="266"/>
    <n v="600024019"/>
    <n v="373"/>
    <d v="2023-08-18T00:00:00"/>
    <n v="-26"/>
    <n v="-1.222"/>
    <n v="0.65799999999999992"/>
    <n v="9.963999999999998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3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20"/>
    <n v="13.799999999999999"/>
    <n v="9.9137931034482749E-2"/>
    <n v="1.982758620689655"/>
    <n v="1.7249999999999999"/>
    <n v="0"/>
    <d v="2023-07-19T00:00:00"/>
    <s v="JUNIO"/>
    <s v="23/06/2023"/>
    <n v="266"/>
    <n v="600024019"/>
    <n v="373"/>
    <d v="2023-08-18T00:00:00"/>
    <n v="-26"/>
    <n v="-1.7939999999999998"/>
    <n v="0.96599999999999997"/>
    <n v="14.62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4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20"/>
    <n v="22.799999999999997"/>
    <n v="0.16379310344827586"/>
    <n v="3.2758620689655169"/>
    <n v="2.8499999999999996"/>
    <n v="0"/>
    <d v="2023-07-19T00:00:00"/>
    <s v="JUNIO"/>
    <s v="23/06/2023"/>
    <n v="266"/>
    <n v="600024019"/>
    <n v="373"/>
    <d v="2023-08-18T00:00:00"/>
    <n v="-26"/>
    <n v="-2.964"/>
    <n v="1.5959999999999999"/>
    <n v="24.16799999999999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4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20"/>
    <n v="32.599999999999994"/>
    <n v="0.23419540229885055"/>
    <n v="4.6839080459770113"/>
    <n v="4.0750000000000002"/>
    <n v="0"/>
    <d v="2023-07-19T00:00:00"/>
    <s v="JUNIO"/>
    <s v="23/06/2023"/>
    <n v="266"/>
    <n v="600024019"/>
    <n v="373"/>
    <d v="2023-08-18T00:00:00"/>
    <n v="-26"/>
    <n v="-4.2379999999999995"/>
    <n v="2.282"/>
    <n v="34.5559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4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20"/>
    <n v="42.599999999999994"/>
    <n v="0.30603448275862066"/>
    <n v="6.1206896551724128"/>
    <n v="5.3249999999999993"/>
    <n v="0"/>
    <d v="2023-07-19T00:00:00"/>
    <s v="JUNIO"/>
    <s v="23/06/2023"/>
    <n v="266"/>
    <n v="600024019"/>
    <n v="373"/>
    <d v="2023-08-18T00:00:00"/>
    <n v="-26"/>
    <n v="-5.5379999999999994"/>
    <n v="2.9819999999999998"/>
    <n v="45.15599999999999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43"/>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60"/>
    <n v="151.19999999999999"/>
    <n v="0.36206896551724138"/>
    <n v="21.724137931034484"/>
    <n v="18.900000000000002"/>
    <n v="0"/>
    <d v="2023-07-19T00:00:00"/>
    <s v="JUNIO"/>
    <s v="23/06/2023"/>
    <n v="266"/>
    <n v="600024019"/>
    <n v="373"/>
    <d v="2023-08-18T00:00:00"/>
    <n v="-26"/>
    <n v="-19.655999999999999"/>
    <n v="10.584"/>
    <n v="160.271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44"/>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60"/>
    <n v="232.79999999999998"/>
    <n v="0.55747126436781613"/>
    <n v="33.448275862068968"/>
    <n v="29.1"/>
    <n v="0"/>
    <d v="2023-07-19T00:00:00"/>
    <s v="JUNIO"/>
    <s v="23/06/2023"/>
    <n v="266"/>
    <n v="600024019"/>
    <n v="373"/>
    <d v="2023-08-18T00:00:00"/>
    <n v="-26"/>
    <n v="-30.263999999999996"/>
    <n v="16.295999999999999"/>
    <n v="246.767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45"/>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60"/>
    <n v="281.40000000000003"/>
    <n v="0.67385057471264376"/>
    <n v="40.431034482758626"/>
    <n v="35.175000000000004"/>
    <n v="0"/>
    <d v="2023-07-19T00:00:00"/>
    <s v="JUNIO"/>
    <s v="23/06/2023"/>
    <n v="266"/>
    <n v="600024019"/>
    <n v="373"/>
    <d v="2023-08-18T00:00:00"/>
    <n v="-26"/>
    <n v="-36.582000000000001"/>
    <n v="19.698000000000004"/>
    <n v="298.2840000000000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46"/>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60"/>
    <n v="331.2"/>
    <n v="0.79310344827586199"/>
    <n v="47.586206896551722"/>
    <n v="41.4"/>
    <n v="0"/>
    <d v="2023-07-19T00:00:00"/>
    <s v="JUNIO"/>
    <s v="23/06/2023"/>
    <n v="266"/>
    <n v="600024019"/>
    <n v="373"/>
    <d v="2023-08-18T00:00:00"/>
    <n v="-26"/>
    <n v="-43.055999999999997"/>
    <n v="23.184000000000001"/>
    <n v="351.0719999999999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4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60"/>
    <n v="430.2"/>
    <n v="1.0301724137931034"/>
    <n v="61.810344827586206"/>
    <n v="53.774999999999999"/>
    <n v="0"/>
    <d v="2023-07-19T00:00:00"/>
    <s v="JUNIO"/>
    <s v="23/06/2023"/>
    <n v="266"/>
    <n v="600024019"/>
    <n v="373"/>
    <d v="2023-08-18T00:00:00"/>
    <n v="-26"/>
    <n v="-55.925999999999995"/>
    <n v="30.114000000000001"/>
    <n v="456.01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48"/>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40"/>
    <n v="333.6"/>
    <n v="1.1982758620689655"/>
    <n v="47.931034482758619"/>
    <n v="41.699999999999996"/>
    <n v="0"/>
    <d v="2023-07-19T00:00:00"/>
    <s v="JUNIO"/>
    <s v="23/06/2023"/>
    <n v="266"/>
    <n v="600024019"/>
    <n v="373"/>
    <d v="2023-08-18T00:00:00"/>
    <n v="-26"/>
    <n v="-43.368000000000002"/>
    <n v="23.352000000000004"/>
    <n v="353.615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4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20"/>
    <n v="59.400000000000006"/>
    <n v="0.42672413793103453"/>
    <n v="8.5344827586206904"/>
    <n v="7.4250000000000007"/>
    <n v="0"/>
    <d v="2023-07-19T00:00:00"/>
    <s v="JUNIO"/>
    <s v="23/06/2023"/>
    <n v="266"/>
    <n v="600024019"/>
    <n v="373"/>
    <d v="2023-08-18T00:00:00"/>
    <n v="-26"/>
    <n v="-7.7220000000000004"/>
    <n v="4.1580000000000004"/>
    <n v="62.9640000000000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50"/>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20"/>
    <n v="80"/>
    <n v="0.57471264367816088"/>
    <n v="11.494252873563218"/>
    <n v="10"/>
    <n v="0"/>
    <d v="2023-07-19T00:00:00"/>
    <s v="JULIO"/>
    <s v="11/07/2023"/>
    <n v="308"/>
    <n v="178"/>
    <n v="374"/>
    <d v="2023-08-18T00:00:00"/>
    <n v="-8"/>
    <n v="-3.2"/>
    <n v="5.6000000000000005"/>
    <n v="77.60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51"/>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20"/>
    <n v="92"/>
    <n v="0.66091954022988497"/>
    <n v="13.2183908045977"/>
    <n v="11.499999999999998"/>
    <n v="0"/>
    <d v="2023-07-19T00:00:00"/>
    <s v="JULIO"/>
    <s v="11/07/2023"/>
    <n v="308"/>
    <n v="178"/>
    <n v="374"/>
    <d v="2023-08-18T00:00:00"/>
    <n v="-8"/>
    <n v="-3.68"/>
    <n v="6.44"/>
    <n v="89.24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52"/>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20"/>
    <n v="110"/>
    <n v="0.79022988505747127"/>
    <n v="15.804597701149426"/>
    <n v="13.75"/>
    <n v="0"/>
    <d v="2023-07-19T00:00:00"/>
    <s v="JULIO"/>
    <s v="11/07/2023"/>
    <n v="308"/>
    <n v="178"/>
    <n v="374"/>
    <d v="2023-08-18T00:00:00"/>
    <n v="-8"/>
    <n v="-4.4000000000000004"/>
    <n v="7.7000000000000011"/>
    <n v="106.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53"/>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20"/>
    <n v="150"/>
    <n v="1.0775862068965518"/>
    <n v="21.551724137931036"/>
    <n v="18.75"/>
    <n v="0"/>
    <d v="2023-07-19T00:00:00"/>
    <s v="JULIO"/>
    <s v="11/07/2023"/>
    <n v="308"/>
    <n v="178"/>
    <n v="374"/>
    <d v="2023-08-18T00:00:00"/>
    <n v="-8"/>
    <n v="-6"/>
    <n v="10.500000000000002"/>
    <n v="145.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54"/>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60"/>
    <n v="558"/>
    <n v="1.3362068965517242"/>
    <n v="80.172413793103459"/>
    <n v="69.750000000000014"/>
    <n v="0"/>
    <d v="2023-07-19T00:00:00"/>
    <s v="JULIO"/>
    <s v="11/07/2023"/>
    <n v="308"/>
    <n v="178"/>
    <n v="374"/>
    <d v="2023-08-18T00:00:00"/>
    <n v="-8"/>
    <n v="-22.32"/>
    <n v="39.06"/>
    <n v="541.2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55"/>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60"/>
    <n v="840"/>
    <n v="2.0114942528735633"/>
    <n v="120.68965517241379"/>
    <n v="105"/>
    <n v="0"/>
    <d v="2023-07-19T00:00:00"/>
    <s v="JULIO"/>
    <s v="11/07/2023"/>
    <n v="308"/>
    <n v="178"/>
    <n v="374"/>
    <d v="2023-08-18T00:00:00"/>
    <n v="-8"/>
    <n v="-33.6"/>
    <n v="58.800000000000004"/>
    <n v="814.8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56"/>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60"/>
    <n v="1140"/>
    <n v="2.7298850574712645"/>
    <n v="163.79310344827587"/>
    <n v="142.5"/>
    <n v="0"/>
    <d v="2023-07-19T00:00:00"/>
    <s v="JULIO"/>
    <s v="11/07/2023"/>
    <n v="308"/>
    <n v="178"/>
    <n v="374"/>
    <d v="2023-08-18T00:00:00"/>
    <n v="-8"/>
    <n v="-45.6"/>
    <n v="79.800000000000011"/>
    <n v="1105.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57"/>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60"/>
    <n v="1290"/>
    <n v="3.0890804597701149"/>
    <n v="185.34482758620689"/>
    <n v="161.25"/>
    <n v="0"/>
    <d v="2023-07-19T00:00:00"/>
    <s v="JULIO"/>
    <s v="11/07/2023"/>
    <n v="308"/>
    <n v="178"/>
    <n v="374"/>
    <d v="2023-08-18T00:00:00"/>
    <n v="-8"/>
    <n v="-51.6"/>
    <n v="90.300000000000011"/>
    <n v="125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5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60"/>
    <n v="1800"/>
    <n v="4.3103448275862073"/>
    <n v="258.62068965517244"/>
    <n v="225.00000000000003"/>
    <n v="0"/>
    <d v="2023-07-19T00:00:00"/>
    <s v="JULIO"/>
    <s v="11/07/2023"/>
    <n v="308"/>
    <n v="178"/>
    <n v="374"/>
    <d v="2023-08-18T00:00:00"/>
    <n v="-8"/>
    <n v="-72"/>
    <n v="126.00000000000001"/>
    <n v="174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59"/>
    <x v="8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06"/>
    <n v="19400.399999999998"/>
    <n v="9.1091954022988499"/>
    <n v="2787.4137931034479"/>
    <n v="2425.0499999999997"/>
    <n v="0"/>
    <d v="2023-07-06T00:00:00"/>
    <s v="JULIO"/>
    <s v="03/07/2023"/>
    <n v="275"/>
    <n v="15"/>
    <n v="375"/>
    <d v="2023-08-18T00:00:00"/>
    <n v="-3"/>
    <n v="-291.00599999999997"/>
    <n v="1358.028"/>
    <n v="18333.3780000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60"/>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10"/>
    <n v="5200"/>
    <n v="74.712643678160916"/>
    <n v="747.12643678160919"/>
    <n v="650"/>
    <n v="0"/>
    <d v="2023-07-06T00:00:00"/>
    <s v="JULIO"/>
    <s v="03/07/2023"/>
    <n v="275"/>
    <n v="15"/>
    <n v="375"/>
    <d v="2023-08-18T00:00:00"/>
    <n v="-3"/>
    <n v="-78"/>
    <n v="364.00000000000006"/>
    <n v="4914"/>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61"/>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240"/>
    <n v="29880"/>
    <n v="17.887931034482758"/>
    <n v="4293.1034482758623"/>
    <n v="3735"/>
    <n v="0"/>
    <d v="2023-07-06T00:00:00"/>
    <s v="JULIO"/>
    <s v="03/07/2023"/>
    <n v="275"/>
    <n v="15"/>
    <n v="375"/>
    <d v="2023-08-18T00:00:00"/>
    <n v="-3"/>
    <n v="-448.2"/>
    <n v="2091.6000000000004"/>
    <n v="28236.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62"/>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6"/>
    <n v="972"/>
    <n v="23.275862068965516"/>
    <n v="139.65517241379308"/>
    <n v="121.49999999999999"/>
    <n v="0"/>
    <d v="2023-07-06T00:00:00"/>
    <s v="JULIO"/>
    <s v="03/07/2023"/>
    <n v="275"/>
    <n v="15"/>
    <n v="375"/>
    <d v="2023-08-18T00:00:00"/>
    <n v="-3"/>
    <n v="-14.58"/>
    <n v="68.040000000000006"/>
    <n v="918.5400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63"/>
    <x v="9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105"/>
    <n v="6621.3"/>
    <n v="9.0603448275862064"/>
    <n v="951.33620689655163"/>
    <n v="827.66249999999991"/>
    <n v="0"/>
    <d v="2023-07-01T00:00:00"/>
    <s v="JUNIO"/>
    <s v="29/06/2023"/>
    <n v="267"/>
    <n v="197"/>
    <n v="376"/>
    <d v="2023-07-21T00:00:00"/>
    <n v="-2"/>
    <n v="-66.213000000000008"/>
    <n v="463.49100000000004"/>
    <n v="6224.0219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64"/>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90"/>
    <n v="6426.9"/>
    <n v="10.260057471264368"/>
    <n v="923.40517241379314"/>
    <n v="803.36250000000007"/>
    <n v="0"/>
    <d v="2023-07-01T00:00:00"/>
    <s v="JUNIO"/>
    <s v="29/06/2023"/>
    <n v="267"/>
    <n v="197"/>
    <n v="376"/>
    <d v="2023-07-21T00:00:00"/>
    <n v="-2"/>
    <n v="-64.268999999999991"/>
    <n v="449.88300000000004"/>
    <n v="6041.2860000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65"/>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190"/>
    <n v="13567.9"/>
    <n v="10.260057471264368"/>
    <n v="1949.4109195402298"/>
    <n v="1695.9875"/>
    <n v="0"/>
    <d v="2023-07-01T00:00:00"/>
    <s v="JUNIO"/>
    <s v="29/06/2023"/>
    <n v="267"/>
    <n v="197"/>
    <n v="376"/>
    <d v="2023-07-21T00:00:00"/>
    <n v="-2"/>
    <n v="-135.679"/>
    <n v="949.75300000000004"/>
    <n v="12753.825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66"/>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90"/>
    <n v="5675.4000000000005"/>
    <n v="9.0603448275862064"/>
    <n v="815.43103448275861"/>
    <n v="709.42499999999995"/>
    <n v="0"/>
    <d v="2023-07-01T00:00:00"/>
    <s v="JUNIO"/>
    <s v="29/06/2023"/>
    <n v="267"/>
    <n v="197"/>
    <n v="376"/>
    <d v="2023-07-21T00:00:00"/>
    <n v="-2"/>
    <n v="-56.754000000000005"/>
    <n v="397.27800000000008"/>
    <n v="5334.8760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67"/>
    <x v="2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40"/>
    <n v="25629.199999999997"/>
    <n v="10.830459770114942"/>
    <n v="3682.35632183908"/>
    <n v="3203.6499999999996"/>
    <n v="0"/>
    <d v="2023-07-01T00:00:00"/>
    <s v="JUNIO"/>
    <s v="29/06/2023"/>
    <n v="267"/>
    <n v="197"/>
    <n v="376"/>
    <d v="2023-07-21T00:00:00"/>
    <n v="-2"/>
    <n v="-256.29199999999997"/>
    <n v="1794.0439999999999"/>
    <n v="24091.44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68"/>
    <x v="2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200"/>
    <n v="14282"/>
    <n v="10.260057471264368"/>
    <n v="2052.0114942528735"/>
    <n v="1785.25"/>
    <n v="0"/>
    <d v="2023-07-01T00:00:00"/>
    <s v="JUNIO"/>
    <s v="29/06/2023"/>
    <n v="267"/>
    <n v="197"/>
    <n v="376"/>
    <d v="2023-07-21T00:00:00"/>
    <n v="-2"/>
    <n v="-142.82"/>
    <n v="999.74000000000012"/>
    <n v="13425.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69"/>
    <x v="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60"/>
    <n v="7312.2000000000007"/>
    <n v="17.510057471264368"/>
    <n v="1050.6034482758621"/>
    <n v="914.02499999999998"/>
    <n v="0"/>
    <d v="2023-07-01T00:00:00"/>
    <s v="JUNIO"/>
    <s v="29/06/2023"/>
    <n v="267"/>
    <n v="197"/>
    <n v="376"/>
    <d v="2023-07-21T00:00:00"/>
    <n v="-2"/>
    <n v="-73.122000000000014"/>
    <n v="511.8540000000001"/>
    <n v="6873.468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70"/>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0"/>
    <n v="55882.8"/>
    <n v="21.129310344827587"/>
    <n v="8029.1379310344828"/>
    <n v="6985.35"/>
    <n v="0"/>
    <d v="2023-07-01T00:00:00"/>
    <s v="JUNIO"/>
    <s v="29/06/2023"/>
    <n v="267"/>
    <n v="197"/>
    <n v="376"/>
    <d v="2023-07-21T00:00:00"/>
    <n v="-2"/>
    <n v="-558.82800000000009"/>
    <n v="3911.7960000000007"/>
    <n v="52529.832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71"/>
    <x v="8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160"/>
    <n v="26225.599999999999"/>
    <n v="23.550287356321839"/>
    <n v="3768.045977011494"/>
    <n v="3278.2"/>
    <n v="0"/>
    <d v="2023-07-01T00:00:00"/>
    <s v="JUNIO"/>
    <s v="29/06/2023"/>
    <n v="267"/>
    <n v="197"/>
    <n v="376"/>
    <d v="2023-07-21T00:00:00"/>
    <n v="-2"/>
    <n v="-262.25599999999997"/>
    <n v="1835.7920000000001"/>
    <n v="24652.063999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72"/>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190"/>
    <n v="38851.199999999997"/>
    <n v="29.379310344827584"/>
    <n v="5582.0689655172409"/>
    <n v="4856.3999999999996"/>
    <n v="0"/>
    <d v="2023-07-01T00:00:00"/>
    <s v="JUNIO"/>
    <s v="29/06/2023"/>
    <n v="267"/>
    <n v="197"/>
    <n v="376"/>
    <d v="2023-07-21T00:00:00"/>
    <n v="-2"/>
    <n v="-388.512"/>
    <n v="2719.5839999999998"/>
    <n v="36520.12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73"/>
    <x v="9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87"/>
    <n v="24493.109999999997"/>
    <n v="40.449712643678154"/>
    <n v="3519.1249999999995"/>
    <n v="3061.6387499999996"/>
    <n v="0"/>
    <d v="2023-07-01T00:00:00"/>
    <s v="JUNIO"/>
    <s v="29/06/2023"/>
    <n v="267"/>
    <n v="197"/>
    <n v="376"/>
    <d v="2023-07-21T00:00:00"/>
    <n v="-2"/>
    <n v="-244.93109999999999"/>
    <n v="1714.5176999999999"/>
    <n v="23023.52339999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74"/>
    <x v="9"/>
    <x v="5"/>
    <x v="58"/>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0"/>
    <n v="0"/>
    <n v="173.44971264367817"/>
    <n v="0"/>
    <n v="0"/>
    <n v="0"/>
    <d v="2023-09-17T00:00:00"/>
    <s v="ABRIL"/>
    <s v="09/05/2394"/>
    <n v="125"/>
    <n v="2555"/>
    <n v="110"/>
    <d v="2024-06-05T00:00:00"/>
    <n v="13537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75"/>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0"/>
    <n v="0"/>
    <n v="201.02011494252872"/>
    <n v="0"/>
    <n v="0"/>
    <n v="0"/>
    <d v="2023-09-17T00:00:00"/>
    <s v="MAYO"/>
    <s v="09/05/2395"/>
    <n v="125"/>
    <n v="2555"/>
    <n v="110"/>
    <d v="2024-06-06T00:00:00"/>
    <n v="13573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76"/>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
    <s v="5541540300 - SOLENOID VALVE "/>
    <s v="PZA"/>
    <n v="9"/>
    <n v="5974.74"/>
    <n v="53772.659999999996"/>
    <m/>
    <m/>
    <n v="0"/>
    <n v="0"/>
    <n v="858.43965517241372"/>
    <n v="0"/>
    <n v="0"/>
    <n v="0"/>
    <d v="2023-09-17T00:00:00"/>
    <s v="JUNIO"/>
    <s v="09/05/2396"/>
    <n v="125"/>
    <n v="2555"/>
    <n v="110"/>
    <d v="2024-06-07T00:00:00"/>
    <n v="1361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77"/>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4"/>
    <s v="5573354400 - REVERSE ALARM "/>
    <s v="PZA"/>
    <n v="4"/>
    <n v="5601.55"/>
    <n v="22406.2"/>
    <m/>
    <m/>
    <n v="0"/>
    <n v="0"/>
    <n v="804.82040229885058"/>
    <n v="0"/>
    <n v="0"/>
    <n v="0"/>
    <d v="2023-09-17T00:00:00"/>
    <s v="JULIO"/>
    <s v="09/05/2397"/>
    <n v="125"/>
    <n v="2555"/>
    <n v="110"/>
    <d v="2024-06-08T00:00:00"/>
    <n v="13647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7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5"/>
    <s v="5537672600 - GAUGE "/>
    <s v="PZA"/>
    <n v="5"/>
    <n v="1265.68"/>
    <n v="6328.4000000000005"/>
    <m/>
    <m/>
    <n v="0"/>
    <n v="0"/>
    <n v="181.85057471264369"/>
    <n v="0"/>
    <n v="0"/>
    <n v="0"/>
    <d v="2023-09-17T00:00:00"/>
    <s v="AGOSTO"/>
    <s v="09/05/2398"/>
    <n v="125"/>
    <n v="2555"/>
    <n v="110"/>
    <d v="2024-06-09T00:00:00"/>
    <n v="13683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79"/>
    <x v="4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6"/>
    <s v="5541712100 - LENS "/>
    <s v="PZA"/>
    <n v="3"/>
    <n v="1263.8699999999999"/>
    <n v="3791.6099999999997"/>
    <m/>
    <m/>
    <n v="0"/>
    <n v="0"/>
    <n v="181.5905172413793"/>
    <n v="0"/>
    <n v="0"/>
    <n v="0"/>
    <d v="2023-09-17T00:00:00"/>
    <s v="SEPTIEMBRE"/>
    <s v="09/05/2399"/>
    <n v="125"/>
    <n v="2555"/>
    <n v="110"/>
    <d v="2024-06-10T00:00:00"/>
    <n v="13720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80"/>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7"/>
    <s v="5575700317 - HOUR METER "/>
    <s v="PZA"/>
    <n v="4"/>
    <n v="1061.33"/>
    <n v="4245.32"/>
    <m/>
    <m/>
    <n v="0"/>
    <n v="0"/>
    <n v="152.48994252873561"/>
    <n v="0"/>
    <n v="0"/>
    <n v="0"/>
    <d v="2023-09-17T00:00:00"/>
    <s v="OCTUBRE"/>
    <s v="09/05/2400"/>
    <n v="125"/>
    <n v="2555"/>
    <n v="110"/>
    <d v="2024-06-11T00:00:00"/>
    <n v="1375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81"/>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0"/>
    <n v="0"/>
    <n v="541.0100574712643"/>
    <n v="0"/>
    <n v="0"/>
    <n v="0"/>
    <d v="2023-09-17T00:00:00"/>
    <s v="NOVIEMBRE"/>
    <s v="09/05/2401"/>
    <n v="125"/>
    <n v="2555"/>
    <n v="110"/>
    <d v="2024-06-12T00:00:00"/>
    <n v="13793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8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0"/>
    <n v="0"/>
    <n v="1968.2298850574712"/>
    <n v="0"/>
    <n v="0"/>
    <n v="0"/>
    <d v="2023-09-17T00:00:00"/>
    <s v="DICIEMBRE"/>
    <s v="09/05/2402"/>
    <n v="125"/>
    <n v="2555"/>
    <n v="110"/>
    <d v="2024-06-13T00:00:00"/>
    <n v="13829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8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0"/>
    <n v="0"/>
    <n v="148.29022988505747"/>
    <n v="0"/>
    <n v="0"/>
    <n v="0"/>
    <d v="2023-09-17T00:00:00"/>
    <s v="ENERO"/>
    <s v="09/05/2403"/>
    <n v="125"/>
    <n v="2555"/>
    <n v="110"/>
    <d v="2024-06-14T00:00:00"/>
    <n v="13866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8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1"/>
    <s v="3217001025 - CONTROL SWITCH "/>
    <s v="PZA"/>
    <n v="4"/>
    <n v="261.42"/>
    <n v="1045.68"/>
    <m/>
    <m/>
    <n v="0"/>
    <n v="0"/>
    <n v="37.560344827586206"/>
    <n v="0"/>
    <n v="0"/>
    <n v="0"/>
    <d v="2023-09-17T00:00:00"/>
    <s v="FEBRERO"/>
    <s v="09/05/2404"/>
    <n v="125"/>
    <n v="2555"/>
    <n v="110"/>
    <d v="2024-06-15T00:00:00"/>
    <n v="1390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85"/>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2"/>
    <s v="3217001011 - CONTROL SWITCH "/>
    <s v="PZA"/>
    <n v="5"/>
    <n v="226.13"/>
    <n v="1130.6500000000001"/>
    <m/>
    <m/>
    <n v="0"/>
    <n v="0"/>
    <n v="32.489942528735632"/>
    <n v="0"/>
    <n v="0"/>
    <n v="0"/>
    <d v="2023-09-17T00:00:00"/>
    <s v="MARZO"/>
    <s v="09/05/2405"/>
    <n v="125"/>
    <n v="2555"/>
    <n v="110"/>
    <d v="2024-06-16T00:00:00"/>
    <n v="13939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86"/>
    <x v="9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3"/>
    <s v="5541403800 - RELAY "/>
    <s v="PZA"/>
    <n v="23"/>
    <n v="780.7"/>
    <n v="17956.100000000002"/>
    <m/>
    <m/>
    <n v="0"/>
    <n v="0"/>
    <n v="112.16954022988506"/>
    <n v="0"/>
    <n v="0"/>
    <n v="0"/>
    <d v="2023-09-17T00:00:00"/>
    <s v="ABRIL"/>
    <s v="09/05/2406"/>
    <n v="125"/>
    <n v="2555"/>
    <n v="110"/>
    <d v="2024-06-17T00:00:00"/>
    <n v="13975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87"/>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4"/>
    <s v="3222327302 - RELAY "/>
    <s v="PZA"/>
    <n v="5"/>
    <n v="159.44999999999999"/>
    <n v="797.25"/>
    <m/>
    <m/>
    <n v="0"/>
    <n v="0"/>
    <n v="22.909482758620687"/>
    <n v="0"/>
    <n v="0"/>
    <n v="0"/>
    <d v="2023-09-17T00:00:00"/>
    <s v="MAYO"/>
    <s v="09/05/2407"/>
    <n v="125"/>
    <n v="2555"/>
    <n v="110"/>
    <d v="2024-06-18T00:00:00"/>
    <n v="14012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88"/>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5"/>
    <s v="5112315997 - MIN CIRC BREAK "/>
    <s v="PZA"/>
    <n v="2"/>
    <n v="433.47"/>
    <n v="866.94"/>
    <m/>
    <m/>
    <n v="0"/>
    <n v="0"/>
    <n v="62.28017241379311"/>
    <n v="0"/>
    <n v="0"/>
    <n v="0"/>
    <d v="2023-09-17T00:00:00"/>
    <s v="JUNIO"/>
    <s v="09/05/2408"/>
    <n v="125"/>
    <n v="2555"/>
    <n v="110"/>
    <d v="2024-06-19T00:00:00"/>
    <n v="1404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8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0"/>
    <n v="0"/>
    <n v="86.540229885057485"/>
    <n v="0"/>
    <n v="0"/>
    <n v="0"/>
    <d v="2023-09-17T00:00:00"/>
    <s v="JULIO"/>
    <s v="09/05/2409"/>
    <n v="125"/>
    <n v="2555"/>
    <n v="110"/>
    <d v="2024-06-20T00:00:00"/>
    <n v="14085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90"/>
    <x v="2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7"/>
    <s v="5541570800 - HORN "/>
    <s v="PZA"/>
    <n v="20"/>
    <n v="2583.13"/>
    <n v="51662.600000000006"/>
    <m/>
    <m/>
    <n v="0"/>
    <n v="0"/>
    <n v="371.13936781609198"/>
    <n v="0"/>
    <n v="0"/>
    <n v="0"/>
    <d v="2023-09-17T00:00:00"/>
    <s v="AGOSTO"/>
    <s v="09/05/2410"/>
    <n v="125"/>
    <n v="2555"/>
    <n v="110"/>
    <d v="2024-06-21T00:00:00"/>
    <n v="14121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9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8"/>
    <s v="3176004267 - DISCONNECTOR "/>
    <s v="PZA"/>
    <n v="2"/>
    <n v="4616.22"/>
    <n v="9232.44"/>
    <m/>
    <m/>
    <n v="0"/>
    <n v="0"/>
    <n v="663.25"/>
    <n v="0"/>
    <n v="0"/>
    <n v="0"/>
    <d v="2023-09-17T00:00:00"/>
    <s v="SEPTIEMBRE"/>
    <s v="09/05/2411"/>
    <n v="125"/>
    <n v="2555"/>
    <n v="110"/>
    <d v="2024-06-22T00:00:00"/>
    <n v="14158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92"/>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9"/>
    <s v="5540429900 - CIRCUIT BREAKER "/>
    <s v="PZA"/>
    <n v="15"/>
    <n v="863.18"/>
    <n v="12947.699999999999"/>
    <m/>
    <m/>
    <n v="0"/>
    <n v="0"/>
    <n v="124.02011494252874"/>
    <n v="0"/>
    <n v="0"/>
    <n v="0"/>
    <d v="2023-09-17T00:00:00"/>
    <s v="OCTUBRE"/>
    <s v="09/05/2412"/>
    <n v="125"/>
    <n v="2555"/>
    <n v="110"/>
    <d v="2024-06-23T00:00:00"/>
    <n v="14194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93"/>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0"/>
    <s v="5537302900 - CIRCUIT BREAKER "/>
    <s v="PZA"/>
    <n v="15"/>
    <n v="879.6"/>
    <n v="13194"/>
    <m/>
    <m/>
    <n v="0"/>
    <n v="0"/>
    <n v="126.37931034482759"/>
    <n v="0"/>
    <n v="0"/>
    <n v="0"/>
    <d v="2023-09-17T00:00:00"/>
    <s v="NOVIEMBRE"/>
    <s v="09/05/2413"/>
    <n v="125"/>
    <n v="2555"/>
    <n v="110"/>
    <d v="2024-06-24T00:00:00"/>
    <n v="14231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94"/>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1"/>
    <s v="5536965700 - CIRCUIT BREAKER "/>
    <s v="PZA"/>
    <n v="15"/>
    <n v="819.05"/>
    <n v="12285.75"/>
    <m/>
    <m/>
    <n v="0"/>
    <n v="0"/>
    <n v="117.67959770114942"/>
    <n v="0"/>
    <n v="0"/>
    <n v="0"/>
    <d v="2023-09-17T00:00:00"/>
    <s v="DICIEMBRE"/>
    <s v="09/05/2414"/>
    <n v="125"/>
    <n v="2555"/>
    <n v="110"/>
    <d v="2024-06-25T00:00:00"/>
    <n v="14267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95"/>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2"/>
    <s v="5541449600 - RELAY "/>
    <s v="PZA"/>
    <n v="2"/>
    <n v="1770.42"/>
    <n v="3540.84"/>
    <m/>
    <m/>
    <n v="0"/>
    <n v="0"/>
    <n v="254.37068965517241"/>
    <n v="0"/>
    <n v="0"/>
    <n v="0"/>
    <d v="2023-09-17T00:00:00"/>
    <s v="ENERO"/>
    <s v="09/05/2415"/>
    <n v="125"/>
    <n v="2555"/>
    <n v="110"/>
    <d v="2024-06-26T00:00:00"/>
    <n v="14304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596"/>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3"/>
    <s v="5580005216 - SENSOR "/>
    <s v="PZA"/>
    <n v="6"/>
    <n v="6923.25"/>
    <n v="41539.5"/>
    <m/>
    <m/>
    <n v="0"/>
    <n v="0"/>
    <n v="994.71982758620686"/>
    <n v="0"/>
    <n v="0"/>
    <n v="0"/>
    <d v="2023-09-17T00:00:00"/>
    <s v="FEBRERO"/>
    <s v="09/05/2416"/>
    <n v="125"/>
    <n v="2555"/>
    <n v="110"/>
    <d v="2024-06-27T00:00:00"/>
    <n v="14341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597"/>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4"/>
    <s v="5575701287 - RELAY "/>
    <s v="PZA"/>
    <n v="5"/>
    <n v="872.37"/>
    <n v="4361.8500000000004"/>
    <m/>
    <m/>
    <n v="0"/>
    <n v="0"/>
    <n v="125.34051724137932"/>
    <n v="0"/>
    <n v="0"/>
    <n v="0"/>
    <d v="2023-09-17T00:00:00"/>
    <s v="MARZO"/>
    <s v="09/05/2417"/>
    <n v="125"/>
    <n v="2555"/>
    <n v="110"/>
    <d v="2024-06-28T00:00:00"/>
    <n v="14377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59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5"/>
    <s v="3176002176 - LEVEL SWITCH "/>
    <s v="PZA"/>
    <n v="5"/>
    <n v="3667.15"/>
    <n v="18335.75"/>
    <m/>
    <m/>
    <n v="0"/>
    <n v="0"/>
    <n v="526.88936781609198"/>
    <n v="0"/>
    <n v="0"/>
    <n v="0"/>
    <d v="2023-09-17T00:00:00"/>
    <s v="ABRIL"/>
    <s v="09/05/2418"/>
    <n v="125"/>
    <n v="2555"/>
    <n v="110"/>
    <d v="2024-06-29T00:00:00"/>
    <n v="14414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59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0"/>
    <n v="0"/>
    <n v="629.16954022988511"/>
    <n v="0"/>
    <n v="0"/>
    <n v="0"/>
    <d v="2023-09-17T00:00:00"/>
    <s v="MAYO"/>
    <s v="09/05/2419"/>
    <n v="125"/>
    <n v="2555"/>
    <n v="110"/>
    <d v="2024-06-30T00:00:00"/>
    <n v="1445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600"/>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7"/>
    <s v="5535621100 - FUSE "/>
    <s v="PZA"/>
    <n v="4"/>
    <n v="2245.23"/>
    <n v="8980.92"/>
    <m/>
    <m/>
    <n v="0"/>
    <n v="0"/>
    <n v="322.5905172413793"/>
    <n v="0"/>
    <n v="0"/>
    <n v="0"/>
    <d v="2023-09-17T00:00:00"/>
    <s v="JUNIO"/>
    <s v="09/05/2420"/>
    <n v="125"/>
    <n v="2555"/>
    <n v="110"/>
    <d v="2024-07-01T00:00:00"/>
    <n v="14487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601"/>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8"/>
    <s v="5500560400 - PRESS. SWITCH "/>
    <s v="PZA"/>
    <n v="4"/>
    <n v="12741.46"/>
    <n v="50965.84"/>
    <m/>
    <m/>
    <n v="0"/>
    <n v="0"/>
    <n v="1830.6695402298849"/>
    <n v="0"/>
    <n v="0"/>
    <n v="0"/>
    <d v="2023-09-17T00:00:00"/>
    <s v="JULIO"/>
    <s v="09/05/2421"/>
    <n v="125"/>
    <n v="2555"/>
    <n v="110"/>
    <d v="2024-07-02T00:00:00"/>
    <n v="14523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60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9"/>
    <s v="5537302100 - SWITCH "/>
    <s v="PZA"/>
    <n v="4"/>
    <n v="235.6"/>
    <n v="942.4"/>
    <m/>
    <m/>
    <n v="0"/>
    <n v="0"/>
    <n v="33.850574712643677"/>
    <n v="0"/>
    <n v="0"/>
    <n v="0"/>
    <d v="2023-09-17T00:00:00"/>
    <s v="AGOSTO"/>
    <s v="09/05/2422"/>
    <n v="125"/>
    <n v="2555"/>
    <n v="110"/>
    <d v="2024-07-03T00:00:00"/>
    <n v="14560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603"/>
    <x v="74"/>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0"/>
    <n v="0"/>
    <n v="38.510057471264361"/>
    <n v="0"/>
    <n v="0"/>
    <n v="0"/>
    <d v="2023-09-17T00:00:00"/>
    <s v="SEPTIEMBRE"/>
    <s v="09/05/2423"/>
    <n v="125"/>
    <n v="2555"/>
    <n v="110"/>
    <d v="2024-07-04T00:00:00"/>
    <n v="1459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60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1"/>
    <s v="5534903100 - PRESSURE SWITCH "/>
    <s v="PZA"/>
    <n v="4"/>
    <n v="623.34"/>
    <n v="2493.36"/>
    <m/>
    <m/>
    <n v="0"/>
    <n v="0"/>
    <n v="89.560344827586206"/>
    <n v="0"/>
    <n v="0"/>
    <n v="0"/>
    <d v="2023-09-17T00:00:00"/>
    <s v="OCTUBRE"/>
    <s v="09/05/2424"/>
    <n v="125"/>
    <n v="2555"/>
    <n v="110"/>
    <d v="2024-07-05T00:00:00"/>
    <n v="14633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605"/>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0"/>
    <n v="0"/>
    <n v="526.88936781609198"/>
    <n v="0"/>
    <n v="0"/>
    <n v="0"/>
    <d v="2023-09-17T00:00:00"/>
    <s v="NOVIEMBRE"/>
    <s v="09/05/2425"/>
    <n v="125"/>
    <n v="2555"/>
    <n v="110"/>
    <d v="2024-07-06T00:00:00"/>
    <n v="14669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606"/>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3"/>
    <s v="5535002900 - TEMP. SENSOR "/>
    <s v="PZA"/>
    <n v="6"/>
    <n v="342.5"/>
    <n v="2055"/>
    <m/>
    <m/>
    <n v="0"/>
    <n v="0"/>
    <n v="49.209770114942529"/>
    <n v="0"/>
    <n v="0"/>
    <n v="0"/>
    <d v="2023-09-17T00:00:00"/>
    <s v="DICIEMBRE"/>
    <s v="09/05/2426"/>
    <n v="125"/>
    <n v="2555"/>
    <n v="110"/>
    <d v="2024-07-07T00:00:00"/>
    <n v="14706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607"/>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4"/>
    <s v="5580016370 - PLC SYSTEM "/>
    <s v="PZA"/>
    <n v="2"/>
    <n v="19480.14"/>
    <n v="38960.28"/>
    <m/>
    <m/>
    <n v="0"/>
    <n v="0"/>
    <n v="2798.8706896551726"/>
    <n v="0"/>
    <n v="0"/>
    <n v="0"/>
    <d v="2023-09-17T00:00:00"/>
    <s v="ENERO"/>
    <s v="09/05/2427"/>
    <n v="125"/>
    <n v="2555"/>
    <n v="110"/>
    <d v="2024-07-08T00:00:00"/>
    <n v="1474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608"/>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5"/>
    <s v="5590000737 - GENERATOR "/>
    <s v="PZA"/>
    <n v="2"/>
    <n v="13794.72"/>
    <n v="27589.439999999999"/>
    <m/>
    <m/>
    <n v="0"/>
    <n v="0"/>
    <n v="1982"/>
    <n v="0"/>
    <n v="0"/>
    <n v="0"/>
    <d v="2023-09-17T00:00:00"/>
    <s v="FEBRERO"/>
    <s v="09/05/2428"/>
    <n v="125"/>
    <n v="2555"/>
    <n v="110"/>
    <d v="2024-07-09T00:00:00"/>
    <n v="14779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60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6"/>
    <s v="5575700122 - PLC SYSTEM "/>
    <s v="PZA"/>
    <n v="2"/>
    <n v="15141.69"/>
    <n v="30283.38"/>
    <m/>
    <m/>
    <n v="0"/>
    <n v="0"/>
    <n v="2175.530172413793"/>
    <n v="0"/>
    <n v="0"/>
    <n v="0"/>
    <d v="2023-09-17T00:00:00"/>
    <s v="MARZO"/>
    <s v="09/05/2429"/>
    <n v="125"/>
    <n v="2555"/>
    <n v="110"/>
    <d v="2024-07-10T00:00:00"/>
    <n v="14815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61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7"/>
    <s v="3176002806 - INSTRUMENT "/>
    <s v="PZA"/>
    <n v="2"/>
    <n v="5793.02"/>
    <n v="11586.04"/>
    <m/>
    <m/>
    <n v="0"/>
    <n v="0"/>
    <n v="832.330459770115"/>
    <n v="0"/>
    <n v="0"/>
    <n v="0"/>
    <d v="2023-09-17T00:00:00"/>
    <s v="ABRIL"/>
    <s v="09/05/2430"/>
    <n v="125"/>
    <n v="2555"/>
    <n v="110"/>
    <d v="2024-07-11T00:00:00"/>
    <n v="14852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61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8"/>
    <s v="5580101816 - CABLE "/>
    <s v="PZA"/>
    <n v="2"/>
    <n v="11989.78"/>
    <n v="23979.56"/>
    <m/>
    <m/>
    <n v="0"/>
    <n v="0"/>
    <n v="1722.6695402298851"/>
    <n v="0"/>
    <n v="0"/>
    <n v="0"/>
    <d v="2023-09-17T00:00:00"/>
    <s v="MAYO"/>
    <s v="09/05/2431"/>
    <n v="125"/>
    <n v="2555"/>
    <n v="110"/>
    <d v="2024-07-12T00:00:00"/>
    <n v="1488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61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2023-09-17T00:00:00"/>
    <s v="JUNIO"/>
    <s v="09/05/2432"/>
    <n v="125"/>
    <n v="2555"/>
    <n v="110"/>
    <d v="2024-07-13T00:00:00"/>
    <n v="149254"/>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613"/>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1"/>
    <n v="156600"/>
    <n v="22500"/>
    <n v="22500"/>
    <n v="19575"/>
    <n v="0"/>
    <d v="2023-07-10T00:00:00"/>
    <s v="JULIO"/>
    <s v="04/07/2023"/>
    <n v="300"/>
    <n v="24"/>
    <n v="333"/>
    <d v="2023-08-11T00:00:00"/>
    <n v="-6"/>
    <n v="-4698"/>
    <n v="10962.000000000002"/>
    <n v="150336"/>
    <m/>
    <m/>
    <m/>
    <m/>
    <m/>
    <m/>
    <m/>
    <m/>
    <m/>
    <m/>
    <m/>
    <m/>
    <m/>
    <m/>
    <m/>
    <m/>
    <m/>
  </r>
  <r>
    <x v="0"/>
    <x v="103"/>
    <m/>
    <s v="COTIZACION"/>
    <s v="MAYO"/>
    <d v="2023-05-05T00:00:00"/>
    <s v="C-3-EDDY FAZ PACHECO"/>
    <n v="43700"/>
    <s v="OTRAS MAQUINARIAS Y EQUIPO"/>
    <s v="MINA"/>
    <s v="MARCELINO VASQUEZ GUZMAN"/>
    <s v="ADQ/MINA-040/2023"/>
    <d v="2023-05-29T00:00:00"/>
    <m/>
    <n v="431"/>
    <s v="BIEN"/>
    <x v="102"/>
    <n v="505835"/>
    <x v="0"/>
    <x v="614"/>
    <x v="29"/>
    <x v="18"/>
    <x v="59"/>
    <x v="0"/>
    <x v="0"/>
    <s v="05/06/2023"/>
    <s v="05/06/2023"/>
    <s v="14:30"/>
    <s v="15:00"/>
    <s v="JOSE ALFREDO MIRANDA TICONA "/>
    <s v="PAMELA OLIVIA CAYO MAMANI"/>
    <s v="JOSE ALFREDO MIRANDA TICONA "/>
    <d v="2023-06-15T00:00:00"/>
    <s v="IT/MINA-039/2023"/>
    <d v="2023-07-24T00:00:00"/>
    <s v="CD-213"/>
    <s v="CD-213-A"/>
    <s v="CD-213"/>
    <n v="279670"/>
    <s v="CD-213-A"/>
    <s v="EMC-UAL-247-CD-213/2023"/>
    <s v="HIDROSIS - VANNESA DE LOS ANGELES MOLINA CANDIA"/>
    <m/>
    <n v="30"/>
    <n v="60"/>
    <m/>
    <d v="2023-06-05T00:00:00"/>
    <d v="2023-08-04T00:00:00"/>
    <s v="COLQUIRI"/>
    <m/>
    <m/>
    <s v="CLQ-23-CD-213/2023 ADQUISICION DE BOMBAS SUMERGIBLES Y BOMBAS NEUMATICAS "/>
    <s v="ADQ/MINA-040/2023"/>
    <n v="43700"/>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m/>
    <m/>
    <n v="0"/>
    <n v="0"/>
    <n v="10045.617816091954"/>
    <n v="0"/>
    <n v="0"/>
    <n v="0"/>
    <d v="2023-10-03T00:00:00"/>
    <s v="AGOSTO"/>
    <s v="09/05/2434"/>
    <n v="125"/>
    <n v="2555"/>
    <n v="110"/>
    <d v="2024-07-15T00:00:00"/>
    <n v="14996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615"/>
    <x v="45"/>
    <x v="18"/>
    <x v="0"/>
    <x v="0"/>
    <x v="0"/>
    <s v="05/06/2023"/>
    <s v="05/06/2023"/>
    <s v="14:30"/>
    <s v="15:00"/>
    <s v="JOSE ALFREDO MIRANDA TICONA "/>
    <s v="PAMELA OLIVIA CAYO MAMANI"/>
    <s v="JOSE ALFREDO MIRANDA TICONA "/>
    <d v="2023-06-15T00:00:00"/>
    <s v="IT/MINA-039/2023"/>
    <d v="2023-07-24T00:00:00"/>
    <s v="CD-213"/>
    <s v="CD-213-B"/>
    <s v="CD-213"/>
    <n v="146100"/>
    <s v="CD-213-B"/>
    <s v="EMC-UAL-248-CD-213/2023"/>
    <s v="GARTEC-BOLIVIA - ANDREA CECILIA ARCE LOAYZA"/>
    <m/>
    <n v="30"/>
    <n v="45"/>
    <m/>
    <d v="2023-06-05T00:00:00"/>
    <d v="2023-08-04T00:00:00"/>
    <s v="COLQUIRI"/>
    <m/>
    <m/>
    <s v="CLQ-23-CD-213/2023 ADQUISICION DE BOMBAS SUMERGIBLES Y BOMBAS NEUMATICAS "/>
    <s v="ADQ/MINA-040/2023"/>
    <n v="43700"/>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m/>
    <m/>
    <n v="0"/>
    <n v="0"/>
    <n v="6997.1264367816093"/>
    <n v="0"/>
    <n v="0"/>
    <n v="0"/>
    <d v="2023-09-18T00:00:00"/>
    <s v="SEPTIEMBRE"/>
    <s v="09/05/2435"/>
    <n v="125"/>
    <n v="2555"/>
    <n v="110"/>
    <d v="2024-07-16T00:00:00"/>
    <n v="150348"/>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74"/>
    <x v="7"/>
    <x v="5"/>
    <x v="6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2023-11-07T00:00:00"/>
    <s v="OCTUBRE"/>
    <s v="09/05/2436"/>
    <n v="125"/>
    <n v="2555"/>
    <n v="110"/>
    <d v="2024-07-17T00:00:00"/>
    <n v="150664"/>
    <n v="393776884.30760002"/>
    <n v="36590.535100000001"/>
    <n v="-393290752.91269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616"/>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2023-11-07T00:00:00"/>
    <s v="NOVIEMBRE"/>
    <s v="09/05/2437"/>
    <n v="125"/>
    <n v="2555"/>
    <n v="110"/>
    <d v="2024-07-18T00:00:00"/>
    <n v="151029"/>
    <n v="1234055406.6099"/>
    <n v="114393.7634"/>
    <n v="-1232535603.7533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85"/>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2023-11-07T00:00:00"/>
    <s v="DICIEMBRE"/>
    <s v="09/05/2438"/>
    <n v="125"/>
    <n v="2555"/>
    <n v="110"/>
    <d v="2024-07-19T00:00:00"/>
    <n v="151394"/>
    <n v="74460527.353500009"/>
    <n v="6885.6585000000005"/>
    <n v="-74369046.46200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87"/>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2023-11-07T00:00:00"/>
    <s v="ENERO"/>
    <s v="09/05/2439"/>
    <n v="125"/>
    <n v="2555"/>
    <n v="110"/>
    <d v="2024-07-20T00:00:00"/>
    <n v="151759"/>
    <n v="52751580.158999994"/>
    <n v="4866.4140000000007"/>
    <n v="-52686926.372999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59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2023-11-07T00:00:00"/>
    <s v="FEBRERO"/>
    <s v="09/05/2440"/>
    <n v="125"/>
    <n v="2555"/>
    <n v="110"/>
    <d v="2024-07-21T00:00:00"/>
    <n v="152125"/>
    <n v="1218935448.34375"/>
    <n v="112178.11850000001"/>
    <n v="-1217445081.912250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60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2023-11-07T00:00:00"/>
    <s v="MARZO"/>
    <s v="09/05/2441"/>
    <n v="125"/>
    <n v="2555"/>
    <n v="110"/>
    <d v="2024-07-22T00:00:00"/>
    <n v="152490"/>
    <n v="749801518.71300006"/>
    <n v="68838.751800000013"/>
    <n v="-748886946.7247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601"/>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2023-11-07T00:00:00"/>
    <s v="ABRIL"/>
    <s v="09/05/2442"/>
    <n v="125"/>
    <n v="2555"/>
    <n v="110"/>
    <d v="2024-07-23T00:00:00"/>
    <n v="152855"/>
    <n v="4274972930.9184999"/>
    <n v="391545.06579999998"/>
    <n v="-4269770975.0442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60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2023-11-07T00:00:00"/>
    <s v="MAYO"/>
    <s v="09/05/2443"/>
    <n v="125"/>
    <n v="2555"/>
    <n v="110"/>
    <d v="2024-07-24T00:00:00"/>
    <n v="153220"/>
    <n v="4649979396.4800005"/>
    <n v="424877.37600000005"/>
    <n v="-4644334597.055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617"/>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2023-11-07T00:00:00"/>
    <s v="JUNIO"/>
    <s v="09/05/2444"/>
    <n v="125"/>
    <n v="2555"/>
    <n v="110"/>
    <d v="2024-07-25T00:00:00"/>
    <n v="153586"/>
    <n v="6344836154.5464001"/>
    <n v="578358.09360000002"/>
    <n v="-6337152254.16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618"/>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2023-11-07T00:00:00"/>
    <s v="JULIO"/>
    <s v="09/05/2445"/>
    <n v="125"/>
    <n v="2555"/>
    <n v="110"/>
    <d v="2024-07-26T00:00:00"/>
    <n v="153951"/>
    <n v="1565824582.7133"/>
    <n v="142392.99619999999"/>
    <n v="-1563932790.04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619"/>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2023-11-07T00:00:00"/>
    <s v="AGOSTO"/>
    <s v="09/05/2446"/>
    <n v="125"/>
    <n v="2555"/>
    <n v="110"/>
    <d v="2024-07-27T00:00:00"/>
    <n v="154316"/>
    <n v="231665104.93439999"/>
    <n v="21017.337600000003"/>
    <n v="-231385874.591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620"/>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2023-11-07T00:00:00"/>
    <s v="SEPTIEMBRE"/>
    <s v="09/05/2447"/>
    <n v="125"/>
    <n v="2555"/>
    <n v="110"/>
    <d v="2024-07-28T00:00:00"/>
    <n v="154681"/>
    <n v="3406477759.6638002"/>
    <n v="308316.39720000001"/>
    <n v="-3402381556.100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621"/>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2023-11-07T00:00:00"/>
    <s v="OCTUBRE"/>
    <s v="09/05/2448"/>
    <n v="125"/>
    <n v="2555"/>
    <n v="110"/>
    <d v="2024-07-29T00:00:00"/>
    <n v="155047"/>
    <n v="1133033667.1512501"/>
    <n v="102307.50250000002"/>
    <n v="-1131674438.903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62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2023-11-07T00:00:00"/>
    <s v="NOVIEMBRE"/>
    <s v="09/05/2449"/>
    <n v="125"/>
    <n v="2555"/>
    <n v="110"/>
    <d v="2024-07-30T00:00:00"/>
    <n v="155412"/>
    <n v="4273840894.3812008"/>
    <n v="385000.98140000005"/>
    <n v="-4268725881.3426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623"/>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2023-11-07T00:00:00"/>
    <s v="DICIEMBRE"/>
    <s v="09/05/2450"/>
    <n v="125"/>
    <n v="2555"/>
    <n v="110"/>
    <d v="2024-07-31T00:00:00"/>
    <n v="155777"/>
    <n v="71533281.30870001"/>
    <n v="6428.8434000000016"/>
    <n v="-71447869.5321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624"/>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2023-11-07T00:00:00"/>
    <s v="ENERO"/>
    <s v="09/05/2451"/>
    <n v="125"/>
    <n v="2555"/>
    <n v="110"/>
    <d v="2024-08-01T00:00:00"/>
    <n v="156142"/>
    <n v="158961549.77920002"/>
    <n v="14252.806400000003"/>
    <n v="-158772191.0656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625"/>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2023-11-07T00:00:00"/>
    <s v="FEBRERO"/>
    <s v="09/05/2452"/>
    <n v="125"/>
    <n v="2555"/>
    <n v="110"/>
    <d v="2024-08-02T00:00:00"/>
    <n v="156508"/>
    <n v="995281207.01900005"/>
    <n v="89030.189500000022"/>
    <n v="-994098377.358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626"/>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2023-11-07T00:00:00"/>
    <s v="MARZO"/>
    <s v="09/05/2453"/>
    <n v="125"/>
    <n v="2555"/>
    <n v="110"/>
    <d v="2024-08-03T00:00:00"/>
    <n v="156873"/>
    <n v="747797119.33500004"/>
    <n v="66736.530000000013"/>
    <n v="-746910476.865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627"/>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2023-11-07T00:00:00"/>
    <s v="ABRIL"/>
    <s v="09/05/2454"/>
    <n v="125"/>
    <n v="2555"/>
    <n v="110"/>
    <d v="2024-08-04T00:00:00"/>
    <n v="157238"/>
    <n v="8243791.7925000004"/>
    <n v="734.00250000000005"/>
    <n v="-8234040.045000000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28"/>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2023-11-07T00:00:00"/>
    <s v="MAYO"/>
    <s v="09/05/2455"/>
    <n v="125"/>
    <n v="2555"/>
    <n v="110"/>
    <d v="2024-08-05T00:00:00"/>
    <n v="157603"/>
    <n v="4833400.3246000009"/>
    <n v="429.35480000000007"/>
    <n v="-4827696.03940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29"/>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2023-11-07T00:00:00"/>
    <s v="JUNIO"/>
    <s v="09/05/2456"/>
    <n v="125"/>
    <n v="2555"/>
    <n v="110"/>
    <d v="2024-08-06T00:00:00"/>
    <n v="157969"/>
    <n v="393264899.68919992"/>
    <n v="34853.095199999996"/>
    <n v="-392801851.4243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30"/>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2023-11-07T00:00:00"/>
    <s v="JULIO"/>
    <s v="09/05/2457"/>
    <n v="125"/>
    <n v="2555"/>
    <n v="110"/>
    <d v="2024-08-07T00:00:00"/>
    <n v="158334"/>
    <n v="1718741330.9417999"/>
    <n v="151972.27780000001"/>
    <n v="-1716722270.6796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31"/>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2023-11-07T00:00:00"/>
    <s v="AGOSTO"/>
    <s v="09/05/2458"/>
    <n v="125"/>
    <n v="2555"/>
    <n v="110"/>
    <d v="2024-08-08T00:00:00"/>
    <n v="158699"/>
    <n v="761816537.16349995"/>
    <n v="67205.411000000007"/>
    <n v="-760923665.2745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32"/>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2023-11-07T00:00:00"/>
    <s v="SEPTIEMBRE"/>
    <s v="09/05/2459"/>
    <n v="125"/>
    <n v="2555"/>
    <n v="110"/>
    <d v="2024-08-09T00:00:00"/>
    <n v="159064"/>
    <n v="973718101.94879997"/>
    <n v="85701.688800000004"/>
    <n v="-972579493.7975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33"/>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2023-11-07T00:00:00"/>
    <s v="OCTUBRE"/>
    <s v="09/05/2460"/>
    <n v="125"/>
    <n v="2555"/>
    <n v="110"/>
    <d v="2024-08-10T00:00:00"/>
    <n v="159430"/>
    <n v="650613566.44700003"/>
    <n v="57132.220600000008"/>
    <n v="-649854524.0875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34"/>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2023-11-07T00:00:00"/>
    <s v="NOVIEMBRE"/>
    <s v="09/05/2461"/>
    <n v="125"/>
    <n v="2555"/>
    <n v="110"/>
    <d v="2024-08-11T00:00:00"/>
    <n v="159795"/>
    <n v="302467214.71349996"/>
    <n v="26499.834200000001"/>
    <n v="-302115145.4876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35"/>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2023-11-07T00:00:00"/>
    <s v="DICIEMBRE"/>
    <s v="09/05/2462"/>
    <n v="125"/>
    <n v="2555"/>
    <n v="110"/>
    <d v="2024-08-12T00:00:00"/>
    <n v="160160"/>
    <n v="135819756.072"/>
    <n v="11872.356300000001"/>
    <n v="-135662023.3382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36"/>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2023-11-07T00:00:00"/>
    <s v="ENERO"/>
    <s v="09/05/2463"/>
    <n v="125"/>
    <n v="2555"/>
    <n v="110"/>
    <d v="2024-08-13T00:00:00"/>
    <n v="160525"/>
    <n v="10928685990.925001"/>
    <n v="953132.55800000008"/>
    <n v="-10916022944.08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37"/>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2023-11-07T00:00:00"/>
    <s v="FEBRERO"/>
    <s v="09/05/2464"/>
    <n v="125"/>
    <n v="2555"/>
    <n v="110"/>
    <d v="2024-08-14T00:00:00"/>
    <n v="160891"/>
    <n v="19863928422.938499"/>
    <n v="1728468.3290000001"/>
    <n v="-19840964486.5674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3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2023-11-07T00:00:00"/>
    <s v="MARZO"/>
    <s v="09/05/2465"/>
    <n v="125"/>
    <n v="2555"/>
    <n v="110"/>
    <d v="2024-08-15T00:00:00"/>
    <n v="161256"/>
    <n v="20224611189.9216"/>
    <n v="1755869.9004000002"/>
    <n v="-20201283204.101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3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2023-11-07T00:00:00"/>
    <s v="ABRIL"/>
    <s v="09/05/2466"/>
    <n v="125"/>
    <n v="2555"/>
    <n v="110"/>
    <d v="2024-08-16T00:00:00"/>
    <n v="161621"/>
    <n v="7833816635.0363512"/>
    <n v="678584.05090000015"/>
    <n v="-7824801161.217251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40"/>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2023-11-07T00:00:00"/>
    <s v="MAYO"/>
    <s v="09/05/2467"/>
    <n v="125"/>
    <n v="2555"/>
    <n v="110"/>
    <d v="2024-08-17T00:00:00"/>
    <n v="161986"/>
    <n v="870531813.55360007"/>
    <n v="75237.646400000012"/>
    <n v="-869532227.680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41"/>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2023-11-07T00:00:00"/>
    <s v="JUNIO"/>
    <s v="09/05/2468"/>
    <n v="125"/>
    <n v="2555"/>
    <n v="110"/>
    <d v="2024-08-18T00:00:00"/>
    <n v="162352"/>
    <n v="1128347414.7"/>
    <n v="97300.087500000009"/>
    <n v="-1127054713.53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4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2023-11-07T00:00:00"/>
    <s v="JULIO"/>
    <s v="09/05/2469"/>
    <n v="125"/>
    <n v="2555"/>
    <n v="110"/>
    <d v="2024-08-19T00:00:00"/>
    <n v="162717"/>
    <n v="6445485761.427001"/>
    <n v="554562.83400000003"/>
    <n v="-6438117998.060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43"/>
    <x v="96"/>
    <x v="62"/>
    <x v="0"/>
    <x v="8"/>
    <x v="0"/>
    <s v="05/06/2023"/>
    <s v="05/06/2023"/>
    <s v="14:30"/>
    <s v="15:00"/>
    <s v="FRANZ LOZANO MARZA"/>
    <s v="PAMELA OLIVIA CAYO MAMANI"/>
    <s v="FRANZ LOZANO MARZA"/>
    <d v="2023-07-14T00:00:00"/>
    <s v="I.T.ADQ.MANTTO Y SERV.56/2023"/>
    <d v="2023-07-18T00:00:00"/>
    <s v="CD-249"/>
    <s v="CD-249-A"/>
    <s v="CD-249"/>
    <n v="27265"/>
    <s v="CD-249-A"/>
    <s v="EMC-UAL-243-CD-249/2023"/>
    <s v="EPIROC BOLIVIA S.A. EQUIPOS Y SERVICIOS"/>
    <m/>
    <n v="30"/>
    <n v="120"/>
    <m/>
    <d v="2023-06-02T00:00:00"/>
    <d v="2023-08-03T00:00:00"/>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m/>
    <m/>
    <n v="0"/>
    <n v="0"/>
    <n v="15.669540229885058"/>
    <n v="0"/>
    <n v="0"/>
    <n v="0"/>
    <d v="2023-12-01T00:00:00"/>
    <s v="AGOSTO"/>
    <s v="09/05/2470"/>
    <n v="125"/>
    <n v="2555"/>
    <n v="110"/>
    <d v="2024-08-20T00:00:00"/>
    <n v="163058"/>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44"/>
    <x v="97"/>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_x000a_N/P a entregar GH781-6. Mang.3/8” 2 mallas SAE100R16 5.800 PSI_x000a_EATON AEROQUIP/TURQUIA (tecnología USA) "/>
    <s v="m"/>
    <n v="350"/>
    <n v="118.74"/>
    <n v="41559"/>
    <m/>
    <m/>
    <n v="0"/>
    <n v="0"/>
    <n v="17.060344827586206"/>
    <n v="0"/>
    <n v="0"/>
    <n v="0"/>
    <d v="2023-08-11T00:00:00"/>
    <s v="SEPTIEMBRE"/>
    <s v="09/05/2471"/>
    <n v="125"/>
    <n v="2555"/>
    <n v="110"/>
    <d v="2024-08-21T00:00:00"/>
    <n v="163535"/>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45"/>
    <x v="97"/>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_x000a_N/P a entregar GH781-8. Mang.1/2” 2 mallas SAE100R16 5.000 PSI_x000a_EATON AEROQUIP/TURQUIA (tecnología USA) "/>
    <s v="m"/>
    <n v="350"/>
    <n v="129.72999999999999"/>
    <n v="45405.5"/>
    <m/>
    <m/>
    <n v="0"/>
    <n v="0"/>
    <n v="18.639367816091951"/>
    <n v="0"/>
    <n v="0"/>
    <n v="0"/>
    <d v="2023-08-11T00:00:00"/>
    <s v="OCTUBRE"/>
    <s v="09/05/2472"/>
    <n v="125"/>
    <n v="2555"/>
    <n v="110"/>
    <d v="2024-08-22T00:00:00"/>
    <n v="163901"/>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46"/>
    <x v="22"/>
    <x v="62"/>
    <x v="0"/>
    <x v="8"/>
    <x v="0"/>
    <s v="05/06/2023"/>
    <s v="05/06/2023"/>
    <s v="14:30"/>
    <s v="15:00"/>
    <s v="FRANZ LOZANO MARZA"/>
    <s v="PAMELA OLIVIA CAYO MAMANI"/>
    <s v="FRANZ LOZANO MARZA"/>
    <d v="2023-07-14T00:00:00"/>
    <s v="I.T.ADQ.MANTTO Y SERV.56/2023"/>
    <d v="2023-07-18T00:00:00"/>
    <s v="CD-249"/>
    <s v="CD-249-C"/>
    <s v="CD-249"/>
    <n v="64200"/>
    <s v="CD-249-C"/>
    <s v="CD-249-C/2023"/>
    <s v="PROTEKON LTDA."/>
    <m/>
    <n v="30"/>
    <n v="5"/>
    <m/>
    <d v="2023-06-05T00:00:00"/>
    <d v="2023-08-04T00:00:00"/>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_x000a_Norma: SAE 100 R2 /ISO 1436-1/ Temp. Operación: -40°C a +100°C_x000a_Presión de trabajo: 3100 psig_x000a_PARKER/302-12/USA "/>
    <s v="m"/>
    <n v="300"/>
    <n v="214"/>
    <n v="64200"/>
    <m/>
    <m/>
    <n v="0"/>
    <n v="0"/>
    <n v="30.74712643678161"/>
    <n v="0"/>
    <n v="0"/>
    <n v="0"/>
    <d v="2023-08-09T00:00:00"/>
    <s v="NOVIEMBRE"/>
    <s v="09/05/2473"/>
    <n v="125"/>
    <n v="2555"/>
    <n v="110"/>
    <d v="2024-08-23T00:00:00"/>
    <n v="164268"/>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47"/>
    <x v="98"/>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_x000a_N/P a entregar GH781-16. Mang.1” 2 mallas SAE100R16 3.000 PSI_x000a_EATON AEROQUIP/TURQUIA (tecnología USA) "/>
    <s v="m"/>
    <n v="110"/>
    <n v="299.98"/>
    <n v="32997.800000000003"/>
    <m/>
    <m/>
    <n v="0"/>
    <n v="0"/>
    <n v="43.100574712643684"/>
    <n v="0"/>
    <n v="0"/>
    <n v="0"/>
    <d v="2023-08-11T00:00:00"/>
    <s v="DICIEMBRE"/>
    <s v="09/05/2474"/>
    <n v="125"/>
    <n v="2555"/>
    <n v="110"/>
    <d v="2024-08-24T00:00:00"/>
    <n v="164631"/>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0"/>
    <x v="648"/>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m/>
    <m/>
    <n v="0"/>
    <n v="0"/>
    <n v="1699.7126436781609"/>
    <n v="0"/>
    <n v="0"/>
    <n v="0"/>
    <d v="2023-08-03T00:00:00"/>
    <s v="ENERO"/>
    <s v="09/05/2475"/>
    <n v="125"/>
    <n v="2555"/>
    <n v="110"/>
    <d v="2024-08-25T00:00:00"/>
    <n v="165004"/>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1"/>
    <x v="649"/>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m/>
    <m/>
    <n v="0"/>
    <n v="0"/>
    <n v="639.65517241379314"/>
    <n v="0"/>
    <n v="0"/>
    <n v="0"/>
    <d v="2023-08-03T00:00:00"/>
    <s v="FEBRERO"/>
    <s v="09/05/2476"/>
    <n v="125"/>
    <n v="2555"/>
    <n v="110"/>
    <d v="2024-08-26T00:00:00"/>
    <n v="165370"/>
    <n v="0"/>
    <n v="0"/>
    <n v="0"/>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50"/>
    <x v="72"/>
    <x v="56"/>
    <x v="38"/>
    <x v="3"/>
    <x v="1"/>
    <s v="15/06/2023"/>
    <s v="15/06/2023"/>
    <s v="14:30"/>
    <s v="15:00"/>
    <s v="GLADYS ESCOBAR TORREZ"/>
    <s v="OSCAR ZABALA SOLIZ"/>
    <s v="GLADYS ESCOBAR TORREZ"/>
    <m/>
    <m/>
    <m/>
    <m/>
    <m/>
    <m/>
    <m/>
    <n v="0"/>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JUNIO"/>
    <d v="2023-06-05T00:00:00"/>
    <s v="C-3-EDDY FAZ PACHECO"/>
    <n v="43700"/>
    <s v="OTRAS MAQUINARIAS Y EQUIPO"/>
    <s v="INGENIERIA Y PLANIFICACION"/>
    <s v="NESTOR SADOTT ROMAY CANAZA"/>
    <s v="CMB/EMC/ING-PLA/0090/2023"/>
    <d v="2023-06-07T00:00:00"/>
    <m/>
    <n v="555"/>
    <s v="BIEN"/>
    <x v="107"/>
    <n v="45010"/>
    <x v="0"/>
    <x v="651"/>
    <x v="7"/>
    <x v="56"/>
    <x v="38"/>
    <x v="3"/>
    <x v="1"/>
    <s v="03/07/2023"/>
    <s v="03/07/2023"/>
    <s v="14:30"/>
    <s v="15:00"/>
    <s v="GLADYS ESCOBAR TORREZ"/>
    <s v="OSCAR ZABALA SOLIZ"/>
    <s v="GLADYS ESCOBAR TORREZ"/>
    <m/>
    <m/>
    <m/>
    <m/>
    <m/>
    <m/>
    <m/>
    <n v="0"/>
    <m/>
    <m/>
    <m/>
    <n v="30"/>
    <m/>
    <m/>
    <m/>
    <m/>
    <s v="COLQUIRI"/>
    <m/>
    <m/>
    <s v="CLQ-23-CD-267/2023 ADQUISICION DE &quot;ESCLEROMETRO DIGITAL&quot; DE LA EMPRESA MINERA COLQUIRI (MODALIDAD DE CONTRATACION DIRECTA) "/>
    <s v="CMB/EMC/ING-PLA/0090/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0"/>
    <x v="652"/>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m/>
    <m/>
    <n v="473"/>
    <n v="297517"/>
    <n v="90.3735632183908"/>
    <n v="42746.69540229885"/>
    <n v="37189.625"/>
    <n v="0"/>
    <d v="2023-08-10T00:00:00"/>
    <s v="FEBRERO"/>
    <s v="09/05/2476"/>
    <n v="125"/>
    <n v="2555"/>
    <n v="110"/>
    <d v="2024-08-26T00:00:00"/>
    <n v="165363"/>
    <n v="245991518.35500002"/>
    <n v="20826.190000000002"/>
    <n v="-245714827.54500002"/>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1"/>
    <x v="653"/>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m/>
    <m/>
    <n v="473"/>
    <n v="82775"/>
    <n v="25.143678160919542"/>
    <n v="11892.959770114943"/>
    <n v="10346.875"/>
    <n v="0"/>
    <d v="2023-08-10T00:00:00"/>
    <s v="FEBRERO"/>
    <s v="09/05/2476"/>
    <n v="125"/>
    <n v="2555"/>
    <n v="110"/>
    <d v="2024-08-26T00:00:00"/>
    <n v="165363"/>
    <n v="68439611.625"/>
    <n v="5794.2500000000009"/>
    <n v="-68362630.875"/>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2"/>
    <x v="654"/>
    <x v="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Con transportador. Modelo W-43 _x000a_De escala  1:500 a 1:1000_x000a_C-THRU/USA "/>
    <s v="Piezas"/>
    <n v="12"/>
    <n v="59"/>
    <n v="708"/>
    <m/>
    <m/>
    <n v="473"/>
    <n v="27907"/>
    <n v="8.4770114942528743"/>
    <n v="4009.6264367816093"/>
    <n v="3488.375"/>
    <n v="0"/>
    <d v="2023-08-10T00:00:00"/>
    <s v="FEBRERO"/>
    <s v="09/05/2476"/>
    <n v="125"/>
    <n v="2555"/>
    <n v="110"/>
    <d v="2024-08-26T00:00:00"/>
    <n v="165363"/>
    <n v="23073926.205000002"/>
    <n v="1953.4900000000002"/>
    <n v="-23047972.694999997"/>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55"/>
    <x v="99"/>
    <x v="56"/>
    <x v="61"/>
    <x v="0"/>
    <x v="1"/>
    <s v="15/06/2023"/>
    <s v="15/06/2023"/>
    <s v="14:30"/>
    <s v="15:00"/>
    <s v="DAVID BAGNER ZAMBRANA PINTO"/>
    <s v="OSCAR ZABALA SOLIZ"/>
    <s v="DAVID BAGNER ZAMBRANA PINTO"/>
    <d v="2023-06-22T00:00:00"/>
    <s v="EMC-SIMA-IT-049/2023"/>
    <d v="2023-08-21T00:00:00"/>
    <s v="CD-261"/>
    <s v="CD-261"/>
    <s v="CD-261"/>
    <n v="91000"/>
    <s v="CD-261"/>
    <m/>
    <s v="EDDY OSCAR JARRO COAQUIRA"/>
    <m/>
    <n v="30"/>
    <n v="29"/>
    <m/>
    <d v="2023-06-15T00:00:00"/>
    <m/>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n v="284.375"/>
    <n v="91000"/>
    <m/>
    <m/>
    <n v="473"/>
    <n v="134509.375"/>
    <n v="40.858477011494251"/>
    <n v="19326.059626436781"/>
    <n v="16813.671875"/>
    <n v="0"/>
    <d v="1900-01-28T00:00:00"/>
    <s v="FEBRERO"/>
    <s v="09/05/2476"/>
    <n v="125"/>
    <n v="2555"/>
    <n v="110"/>
    <d v="2024-08-26T00:00:00"/>
    <n v="210482"/>
    <n v="141559011.34375"/>
    <n v="9415.65625"/>
    <n v="-141433917.625"/>
    <m/>
    <m/>
    <m/>
    <m/>
    <m/>
    <m/>
    <m/>
    <m/>
    <m/>
    <m/>
    <m/>
    <m/>
    <m/>
    <m/>
    <m/>
    <m/>
    <m/>
  </r>
  <r>
    <x v="0"/>
    <x v="111"/>
    <m/>
    <s v="COTIZACION"/>
    <s v="JUNIO"/>
    <d v="2023-06-07T00:00:00"/>
    <s v="C-3-EDDY FAZ PACHECO"/>
    <n v="34600"/>
    <s v="PRODUCTOS METÁLICOS"/>
    <s v="INGENIERIA Y PLANIFICACION"/>
    <s v="EDMY LYDIA MAGNE GUTIERREZ"/>
    <s v="CMB/EMC/O.CIV-ADQ/027/2023"/>
    <d v="2023-06-13T00:00:00"/>
    <m/>
    <n v="570"/>
    <s v="BIEN"/>
    <x v="110"/>
    <n v="487495.19"/>
    <x v="0"/>
    <x v="656"/>
    <x v="16"/>
    <x v="6"/>
    <x v="62"/>
    <x v="0"/>
    <x v="1"/>
    <s v="22/06/2023"/>
    <s v="22/06/2023"/>
    <s v="14:30"/>
    <s v="15:00"/>
    <s v="EDMY LYDIA MAGNE GUTIERREZ"/>
    <s v="MARTIN DAVID TALLACAGUA POLOMINO"/>
    <s v="EDMY LIDYA MAGNE GUTIERREZ"/>
    <d v="2023-06-28T00:00:00"/>
    <s v="CMB/EMC/OCIV-ADQ/027/IT-027/2023"/>
    <d v="2023-07-14T00:00:00"/>
    <s v="CD-273"/>
    <s v="CD-273"/>
    <s v="CD-273"/>
    <n v="403763.52"/>
    <s v="CD-273"/>
    <s v="EMC-UAL-245-CD-273/2023"/>
    <s v="ISOLAMIENTOS TERMICOS SANTA CRUZ - ISOLCRUZ S.R.L."/>
    <m/>
    <n v="30"/>
    <m/>
    <m/>
    <d v="2023-06-17T00:00:00"/>
    <d v="2023-08-04T00:00:00"/>
    <s v="COLQUIRI"/>
    <m/>
    <m/>
    <s v="CLQ-23-CD-273/2023 ADQUISICION DE &quot;PANELES SANDWICH&quot;"/>
    <s v="CMB/EMC/O.CIV-ADQ/027/2023"/>
    <n v="34600"/>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m/>
    <m/>
    <n v="0"/>
    <n v="0"/>
    <n v="58012"/>
    <n v="0"/>
    <n v="0"/>
    <n v="0"/>
    <d v="2023-08-04T00:00:00"/>
    <s v="FEBRERO"/>
    <s v="09/05/2476"/>
    <n v="125"/>
    <n v="2555"/>
    <n v="110"/>
    <d v="2024-08-26T00:00:00"/>
    <n v="165369"/>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57"/>
    <x v="16"/>
    <x v="54"/>
    <x v="63"/>
    <x v="12"/>
    <x v="1"/>
    <s v="26/06/2023"/>
    <s v="26/06/2023"/>
    <s v="14:30"/>
    <s v="15:00"/>
    <s v="CESAR ROCHA ZANGA"/>
    <s v="PAMELA OLIVIA CAYO MAMANI"/>
    <s v="CESAR ROCHA ZANGA"/>
    <d v="2023-06-29T00:00:00"/>
    <s v="IT-PCPL-069/2023"/>
    <d v="2023-07-10T00:00:00"/>
    <s v="CD-274"/>
    <s v="CD-274"/>
    <s v="CD-274"/>
    <n v="60300"/>
    <s v="CD-274"/>
    <s v="EMC-UAL-241-CD-274/2023"/>
    <s v="TEKIN S.R.L."/>
    <m/>
    <n v="30"/>
    <n v="20"/>
    <m/>
    <d v="2023-06-26T00:00:00"/>
    <d v="2023-08-01T00:00:00"/>
    <s v="COLQUIRI"/>
    <m/>
    <m/>
    <s v="CLQ-23-CD-274/2023 SERVICIO DE MANTENIMIENTO DE BOMBA GOULDS 3700"/>
    <s v="EMC-PCPL-085/2023"/>
    <n v="24120"/>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m/>
    <m/>
    <n v="0"/>
    <n v="0"/>
    <n v="8663.7931034482754"/>
    <n v="0"/>
    <n v="0"/>
    <n v="0"/>
    <d v="2023-08-21T00:00:00"/>
    <s v="FEBRERO"/>
    <s v="09/05/2476"/>
    <n v="125"/>
    <n v="2555"/>
    <n v="110"/>
    <d v="2024-08-26T00:00:00"/>
    <n v="165352"/>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58"/>
    <x v="29"/>
    <x v="56"/>
    <x v="64"/>
    <x v="0"/>
    <x v="1"/>
    <s v="03/07/2023"/>
    <s v="03/07/2023"/>
    <s v="14:30"/>
    <s v="15:00"/>
    <s v="CESAR ROCHA ZANGA"/>
    <s v="OSCAR ZABALA SOLIZ"/>
    <s v="CESAR ROCHA ZANGA"/>
    <d v="2023-07-21T00:00:00"/>
    <s v="IT-PCPL-076/2023"/>
    <d v="2023-08-11T00:00:00"/>
    <s v="CD-283"/>
    <s v="CD-283"/>
    <s v="CD-283"/>
    <n v="114082"/>
    <s v="CD-283"/>
    <m/>
    <s v="IMPORTADORA NICHOLSON - CHAVEZ VERASTEGUI VERONICA LESLY"/>
    <m/>
    <n v="30"/>
    <n v="20"/>
    <m/>
    <d v="2023-07-03T00:00:00"/>
    <m/>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n v="1945"/>
    <n v="7780"/>
    <m/>
    <m/>
    <n v="0"/>
    <n v="0"/>
    <n v="279.45402298850576"/>
    <n v="0"/>
    <n v="0"/>
    <n v="0"/>
    <d v="1900-01-19T00:00:00"/>
    <s v="FEBRERO"/>
    <s v="09/05/2476"/>
    <n v="125"/>
    <n v="2555"/>
    <n v="110"/>
    <d v="2024-08-26T00:00:00"/>
    <n v="21049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59"/>
    <x v="29"/>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2"/>
    <s v="BRONCE FOSFORADO D. EXT. 50,8MM D. INT. 19MM LONG 0,50 MTRS "/>
    <s v="Piezas"/>
    <n v="4"/>
    <n v="2895"/>
    <n v="11580"/>
    <m/>
    <m/>
    <n v="0"/>
    <n v="0"/>
    <n v="415.94827586206895"/>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60"/>
    <x v="29"/>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3"/>
    <s v="BRONCE FOSFORADO D. EXT. 66MM D. INT. 40MM LONG 0,50 MTRS "/>
    <s v="Piezas"/>
    <n v="4"/>
    <n v="4758"/>
    <n v="19032"/>
    <m/>
    <m/>
    <n v="0"/>
    <n v="0"/>
    <n v="683.62068965517244"/>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61"/>
    <x v="7"/>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4"/>
    <s v="BRONCE FOSFORADO D. EXT. 235MM D. INT. 190MM LONG 0,50 MTRS "/>
    <s v="Piezas"/>
    <n v="2"/>
    <n v="25510"/>
    <n v="51020"/>
    <m/>
    <m/>
    <n v="0"/>
    <n v="0"/>
    <n v="3665.2298850574712"/>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62"/>
    <x v="16"/>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5"/>
    <s v="BRONCE FOSFORADO D. EXT. 225MM D. INT. 180MM LONG 0,50 MTRS "/>
    <s v="Piezas"/>
    <n v="1"/>
    <n v="24670"/>
    <n v="24670"/>
    <m/>
    <m/>
    <n v="0"/>
    <n v="0"/>
    <n v="3544.5402298850577"/>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63"/>
    <x v="7"/>
    <x v="55"/>
    <x v="65"/>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m/>
    <n v="30"/>
    <n v="45"/>
    <m/>
    <d v="2023-07-05T00:00:00"/>
    <m/>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n v="1060"/>
    <n v="2120"/>
    <m/>
    <m/>
    <n v="0"/>
    <n v="0"/>
    <n v="152.29885057471265"/>
    <n v="0"/>
    <n v="0"/>
    <n v="0"/>
    <d v="1900-02-13T00:00:00"/>
    <s v="FEBRERO"/>
    <s v="09/05/2476"/>
    <n v="125"/>
    <n v="2555"/>
    <n v="110"/>
    <d v="2024-08-26T00:00:00"/>
    <n v="210466"/>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64"/>
    <x v="7"/>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2"/>
    <s v="SOLERA EXT. SUPERIOR Nº 1B CENTRO "/>
    <s v="Pzas."/>
    <n v="2"/>
    <n v="3800"/>
    <n v="7600"/>
    <m/>
    <m/>
    <n v="0"/>
    <n v="0"/>
    <n v="545.97701149425291"/>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65"/>
    <x v="7"/>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3"/>
    <s v="SOLERA EXT. SUPERIOR Nº 1C IZQUIERDO "/>
    <s v="Pzas."/>
    <n v="2"/>
    <n v="1060"/>
    <n v="2120"/>
    <m/>
    <m/>
    <n v="0"/>
    <n v="0"/>
    <n v="152.29885057471265"/>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66"/>
    <x v="7"/>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4"/>
    <s v="SOLERA INTERNA Nº 2A IZQUIERDO "/>
    <s v="Pzas."/>
    <n v="2"/>
    <n v="1440"/>
    <n v="2880"/>
    <m/>
    <m/>
    <n v="0"/>
    <n v="0"/>
    <n v="206.89655172413794"/>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67"/>
    <x v="45"/>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5"/>
    <s v="SOLERA INTERNA Nº 2B CENTRO "/>
    <s v="Pzas."/>
    <n v="3"/>
    <n v="3640"/>
    <n v="10920"/>
    <m/>
    <m/>
    <n v="0"/>
    <n v="0"/>
    <n v="522.9885057471264"/>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68"/>
    <x v="45"/>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6"/>
    <s v="SOLERA INTERNA Nº 2C DERECHO "/>
    <s v="Pzas."/>
    <n v="3"/>
    <n v="1440"/>
    <n v="4320"/>
    <m/>
    <m/>
    <n v="0"/>
    <n v="0"/>
    <n v="206.89655172413794"/>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69"/>
    <x v="45"/>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7"/>
    <s v="SOLERA Nº 3 ESQUINERO "/>
    <s v="Pzas."/>
    <n v="3"/>
    <n v="5940"/>
    <n v="17820"/>
    <m/>
    <m/>
    <n v="0"/>
    <n v="0"/>
    <n v="853.44827586206895"/>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70"/>
    <x v="45"/>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8"/>
    <s v="SOLERA INTERNA Nº 4A IZQUIERDO "/>
    <s v="Pzas."/>
    <n v="3"/>
    <n v="3640"/>
    <n v="10920"/>
    <m/>
    <m/>
    <n v="0"/>
    <n v="0"/>
    <n v="522.9885057471264"/>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71"/>
    <x v="45"/>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9"/>
    <s v="SOLERA INTERNA Nº 4B CENTRO "/>
    <s v="Pzas."/>
    <n v="3"/>
    <n v="1440"/>
    <n v="4320"/>
    <m/>
    <m/>
    <n v="0"/>
    <n v="0"/>
    <n v="206.89655172413794"/>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72"/>
    <x v="45"/>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0"/>
    <s v="SOLERA INTERNA Nº 4C DERECHO "/>
    <s v="Pzas."/>
    <n v="3"/>
    <n v="4900"/>
    <n v="14700"/>
    <m/>
    <m/>
    <n v="0"/>
    <n v="0"/>
    <n v="704.02298850574709"/>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73"/>
    <x v="7"/>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1"/>
    <s v="SOLERA EXT. INFERIOR Nº 5A IZQUIERDO "/>
    <s v="Pzas."/>
    <n v="2"/>
    <n v="1540"/>
    <n v="3080"/>
    <m/>
    <m/>
    <n v="0"/>
    <n v="0"/>
    <n v="221.26436781609195"/>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74"/>
    <x v="7"/>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2"/>
    <s v="SOLERA EXT. INFERIOR Nº 5B CENTRO "/>
    <s v="Pzas."/>
    <n v="2"/>
    <n v="4900"/>
    <n v="9800"/>
    <m/>
    <m/>
    <n v="0"/>
    <n v="0"/>
    <n v="704.02298850574709"/>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75"/>
    <x v="7"/>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3"/>
    <s v="SOLERA EXT. INFERIOR Nº 5C DERECHO "/>
    <s v="Pzas."/>
    <n v="2"/>
    <n v="1540"/>
    <n v="3080"/>
    <m/>
    <m/>
    <n v="0"/>
    <n v="0"/>
    <n v="221.26436781609195"/>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76"/>
    <x v="100"/>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4"/>
    <s v="PERNO 1.1/8”X 5&quot; G-5 "/>
    <s v="Pzas."/>
    <n v="54"/>
    <n v="65"/>
    <n v="3510"/>
    <m/>
    <m/>
    <n v="0"/>
    <n v="0"/>
    <n v="9.3390804597701145"/>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77"/>
    <x v="100"/>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5"/>
    <s v="TUERCA DE 1.1/8&quot; "/>
    <s v="Pzas."/>
    <n v="54"/>
    <n v="8"/>
    <n v="432"/>
    <m/>
    <m/>
    <n v="0"/>
    <n v="0"/>
    <n v="1.1494252873563218"/>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78"/>
    <x v="100"/>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6"/>
    <s v="VOLANDAS DE 1.1/8&quot; "/>
    <s v="Pzas."/>
    <n v="54"/>
    <n v="2.5"/>
    <n v="135"/>
    <m/>
    <m/>
    <n v="0"/>
    <n v="0"/>
    <n v="0.35919540229885055"/>
    <n v="0"/>
    <n v="0"/>
    <n v="0"/>
    <d v="2023-07-05T00:00:00"/>
    <s v="FEBRERO"/>
    <s v="09/05/2476"/>
    <n v="125"/>
    <n v="2555"/>
    <n v="110"/>
    <d v="2024-08-26T00:00:00"/>
    <n v="165399"/>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79"/>
    <x v="101"/>
    <x v="56"/>
    <x v="66"/>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80"/>
    <x v="34"/>
    <x v="56"/>
    <x v="0"/>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2"/>
    <s v="LOTE 2 "/>
    <s v="Piezas"/>
    <n v="122"/>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1"/>
    <x v="681"/>
    <x v="29"/>
    <x v="56"/>
    <x v="0"/>
    <x v="3"/>
    <x v="0"/>
    <s v="06/07/2023"/>
    <s v="06/07/2023"/>
    <s v="14:30"/>
    <s v="15:00"/>
    <s v="EDMY LYDIA MAGNE GUTIERREZ"/>
    <s v="MARIA JAQUELINE DURAN COSSIO"/>
    <s v="EDMY LIDYA MAGNE GUTIERREZ"/>
    <d v="2023-07-14T00:00:00"/>
    <s v="CMB/EMC/O.CIV-ADQ/037/IT-037/2023"/>
    <d v="2023-08-17T00:00:00"/>
    <s v="CD-288"/>
    <s v="CD-288"/>
    <s v="CD-288"/>
    <n v="45512"/>
    <s v="CD-288"/>
    <m/>
    <s v="GUIMELTEC - GUIDO RAMON GONZALES ALANEZ"/>
    <m/>
    <n v="30"/>
    <n v="30"/>
    <m/>
    <d v="2023-07-06T00:00:00"/>
    <m/>
    <s v="COLQUIRI"/>
    <m/>
    <m/>
    <s v="CLQ-23-CD-288/2023 ADQUISICION DE TERMOTANQUE ELECTRICO INDUSTRIAL "/>
    <s v="CMB/EMC/O.CIV-ADQ/0037/2023"/>
    <n v="43700"/>
    <n v="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Piezas"/>
    <n v="4"/>
    <n v="7598"/>
    <n v="30392"/>
    <m/>
    <m/>
    <n v="473"/>
    <n v="3593854"/>
    <n v="1091.6666666666667"/>
    <n v="516358.33333333337"/>
    <n v="449231.75000000006"/>
    <n v="0"/>
    <d v="1900-01-29T00:00:00"/>
    <s v="FEBRERO"/>
    <s v="09/05/2476"/>
    <n v="125"/>
    <n v="2555"/>
    <n v="110"/>
    <d v="2024-08-26T00:00:00"/>
    <n v="210481"/>
    <n v="3782189918.8699999"/>
    <n v="251569.78000000003"/>
    <n v="-3778847634.6500001"/>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2"/>
    <x v="682"/>
    <x v="35"/>
    <x v="56"/>
    <x v="0"/>
    <x v="3"/>
    <x v="0"/>
    <s v="06/07/2023"/>
    <s v="06/07/2023"/>
    <s v="14:30"/>
    <s v="15:00"/>
    <s v="EDMY LYDIA MAGNE GUTIERREZ"/>
    <s v="MARIA JAQUELINE DURAN COSSIO"/>
    <s v="EDMY LIDYA MAGNE GUTIERREZ"/>
    <d v="2023-07-14T00:00:00"/>
    <s v="CMB/EMC/O.CIV-ADQ/037/IT-037/2023"/>
    <d v="2023-08-17T00:00:00"/>
    <s v="CD-288"/>
    <s v="CD-288"/>
    <s v="CD-288"/>
    <n v="45512"/>
    <s v="CD-288"/>
    <m/>
    <s v="GUIMELTEC - GUIDO RAMON GONZALES ALANEZ"/>
    <n v="30"/>
    <n v="30"/>
    <d v="2023-07-06T00:00:00"/>
    <m/>
    <m/>
    <m/>
    <s v="COLQUIRI"/>
    <m/>
    <m/>
    <s v="CLQ-23-CD-288/2023 ADQUISICION DE TERMOTANQUE ELECTRICO INDUSTRIAL "/>
    <s v="CMB/EMC/O.CIV-ADQ/0037/2023"/>
    <n v="43700"/>
    <n v="3"/>
    <s v="Resistencia para termotanque Eléctrico de 303 litros de capacidad_x000a_RHEEM/MEXICO "/>
    <s v="Piezas"/>
    <n v="30"/>
    <n v="504"/>
    <n v="15120"/>
    <m/>
    <m/>
    <n v="473"/>
    <n v="238392"/>
    <n v="72.41379310344827"/>
    <n v="34251.724137931029"/>
    <n v="29798.999999999996"/>
    <n v="0"/>
    <d v="2023-07-06T00:00:00"/>
    <s v="FEBRERO"/>
    <s v="09/05/2476"/>
    <n v="125"/>
    <n v="2555"/>
    <n v="110"/>
    <d v="2024-08-26T00:00:00"/>
    <n v="165398"/>
    <n v="197147800.08000001"/>
    <n v="16687.440000000002"/>
    <n v="-196926095.52000001"/>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83"/>
    <x v="7"/>
    <x v="68"/>
    <x v="67"/>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84"/>
    <x v="7"/>
    <x v="68"/>
    <x v="0"/>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85"/>
    <x v="7"/>
    <x v="5"/>
    <x v="68"/>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86"/>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
    <s v="CAJA REDUCTORA PARTE INFERIOR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87"/>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3"/>
    <s v="EJE TRANSMIS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88"/>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4"/>
    <s v="DESCANSO LATERAL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89"/>
    <x v="4"/>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5"/>
    <s v="CHAVETA DE DESCANSO LATERAL "/>
    <s v="PZA"/>
    <n v="8"/>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90"/>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6"/>
    <s v="TAPA IN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91"/>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7"/>
    <s v="TAPA EX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92"/>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8"/>
    <s v="TAPA REDUCTOR LADO CORON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93"/>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9"/>
    <s v="TAPA SIN FIN LADO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694"/>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0"/>
    <s v="TAPA SIN FIN LADO CIEG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695"/>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1"/>
    <s v="CAMISA ESPACIADORA EJ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696"/>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2"/>
    <s v="CORONA Z=39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697"/>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3"/>
    <s v="MACERO DE 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698"/>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4"/>
    <s v="TORNILLO SIN FIN Z=4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699"/>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5"/>
    <s v="ACOPL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700"/>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6"/>
    <s v="ARANDELA DE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701"/>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7"/>
    <s v="ANILLA ESPACIADOR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702"/>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8"/>
    <s v="CHAVETA EJE-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703"/>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9"/>
    <s v="ELEMENTOS DE SUJEC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704"/>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0"/>
    <s v="MONTAJ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705"/>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1"/>
    <s v="RETEN 88.9X114.3X9.53mm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706"/>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2"/>
    <s v="RETEN 140X155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707"/>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3"/>
    <s v="RETEN 100X136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708"/>
    <x v="3"/>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4"/>
    <s v="GRASERA DE 1/4p NPT "/>
    <s v="PZA"/>
    <n v="1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709"/>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5"/>
    <s v="GRASERA DE 1p "/>
    <s v="PZA"/>
    <n v="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710"/>
    <x v="102"/>
    <x v="51"/>
    <x v="0"/>
    <x v="8"/>
    <x v="0"/>
    <s v="11/07/2023"/>
    <s v="11/07/2023"/>
    <s v="14:30"/>
    <s v="15:00"/>
    <s v="CLOVIS VELASCO HINOJOZA "/>
    <s v="PAMELA OLIVIA CAYO MAMANI"/>
    <s v="CLOVIS VELASCO HINOJOZA"/>
    <d v="2023-07-31T00:00:00"/>
    <s v="I.T.ADQ.MANTTO Y SERV. 72/2023"/>
    <d v="2023-08-21T00:00:00"/>
    <s v="CD-300"/>
    <s v="CD-300-A"/>
    <s v="CD-300"/>
    <n v="248381.12"/>
    <s v="CD-300-A"/>
    <m/>
    <s v="COMPAÑÍA IMPORTADORA DE AUTOMOTORES MATHIAS CSAPEK S.A."/>
    <m/>
    <n v="30"/>
    <n v="8"/>
    <m/>
    <d v="2023-07-11T00:00:00"/>
    <m/>
    <s v="COLQUIRI"/>
    <m/>
    <m/>
    <s v="CLQ-23-CD-300/2023 ADQUISICION DE LUBRICANTES PARA LA SECCION DE MANTENIMIENTO DE LA EMPRESA MINERA COLQUIRI (MODALIDAD DE CONTRATACION DIRECTA)"/>
    <s v="ADQ.MANTTO Y SERV. 99/2023"/>
    <n v="34110"/>
    <n v="1"/>
    <s v="ACEITE PARA MOTOR DIESEL SAE 15W40_x000a_AÑO DE FABRICACION 2023_x000a_AMALIE/XLO HEAVY DUTY FLEET ENGINE OIL 15W-40-TMB/USA "/>
    <s v="LT"/>
    <n v="1664"/>
    <n v="32.35"/>
    <n v="53830.400000000001"/>
    <m/>
    <m/>
    <n v="0"/>
    <n v="0"/>
    <n v="4.6479885057471266"/>
    <n v="0"/>
    <n v="0"/>
    <n v="0"/>
    <d v="1900-01-07T00:00:00"/>
    <s v="FEBRERO"/>
    <s v="09/05/2476"/>
    <n v="125"/>
    <n v="2555"/>
    <n v="110"/>
    <d v="2024-08-26T00:00:00"/>
    <n v="210503"/>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711"/>
    <x v="103"/>
    <x v="51"/>
    <x v="0"/>
    <x v="8"/>
    <x v="0"/>
    <s v="11/07/2023"/>
    <s v="11/07/2023"/>
    <s v="14:30"/>
    <s v="15:00"/>
    <s v="CLOVIS VELASCO HINOJOZA "/>
    <s v="PAMELA OLIVIA CAYO MAMANI"/>
    <s v="CLOVIS VELASCO HINOJOZA"/>
    <d v="2023-07-31T00:00:00"/>
    <s v="I.T.ADQ.MANTTO Y SERV. 72/2023"/>
    <d v="2023-08-21T00:00:00"/>
    <s v="CD-300"/>
    <s v="CD-300-A"/>
    <s v="CD-300"/>
    <n v="248381.12"/>
    <s v="CD-300-A"/>
    <m/>
    <s v="COMPAÑÍA IMPORTADORA DE AUTOMOTORES MATHIAS CSAPEK S.A."/>
    <m/>
    <n v="30"/>
    <n v="8"/>
    <m/>
    <d v="2023-07-11T00:00:00"/>
    <m/>
    <s v="COLQUIRI"/>
    <m/>
    <m/>
    <s v="CLQ-23-CD-300/2023 ADQUISICION DE LUBRICANTES PARA LA SECCION DE MANTENIMIENTO DE LA EMPRESA MINERA COLQUIRI (MODALIDAD DE CONTRATACION DIRECTA)"/>
    <s v="ADQ.MANTTO Y SERV. 99/2023"/>
    <n v="34110"/>
    <n v="2"/>
    <s v="ACEITE PARA SISTEMAS HIDRAULICO ISO 68_x000a_AÑO DE FABRICACION 2023_x000a_AMALIE/ALL-WEATHER HYDRAULIC OIL 68-TMB/USA "/>
    <s v="LT"/>
    <n v="7072"/>
    <n v="27.51"/>
    <n v="194550.72"/>
    <m/>
    <m/>
    <n v="0"/>
    <n v="0"/>
    <n v="3.952586206896552"/>
    <n v="0"/>
    <n v="0"/>
    <n v="0"/>
    <d v="1900-01-07T00:00:00"/>
    <s v="FEBRERO"/>
    <s v="09/05/2476"/>
    <n v="125"/>
    <n v="2555"/>
    <n v="110"/>
    <d v="2024-08-26T00:00:00"/>
    <n v="210503"/>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712"/>
    <x v="104"/>
    <x v="0"/>
    <x v="0"/>
    <x v="8"/>
    <x v="0"/>
    <s v="11/07/2023"/>
    <s v="11/07/2023"/>
    <s v="14:30"/>
    <s v="15:00"/>
    <s v="CLOVIS VELASCO HINOJOZA "/>
    <s v="PAMELA OLIVIA CAYO MAMANI"/>
    <s v="CLOVIS VELASCO HINOJOZA"/>
    <d v="2023-07-31T00:00:00"/>
    <s v="I.T.ADQ.MANTTO Y SERV. 72/2023"/>
    <d v="2023-08-21T00:00:00"/>
    <s v="CD-300"/>
    <s v="CD-300-B"/>
    <s v="CD-300"/>
    <n v="66587.399999999994"/>
    <s v="CD-300-B"/>
    <m/>
    <s v="FINI LAGER S.A."/>
    <m/>
    <n v="30"/>
    <n v="200"/>
    <m/>
    <d v="2023-07-11T00:00:00"/>
    <m/>
    <s v="COLQUIRI"/>
    <m/>
    <m/>
    <s v="CLQ-23-CD-300/2023 ADQUISICION DE LUBRICANTES PARA LA SECCION DE MANTENIMIENTO DE LA EMPRESA MINERA COLQUIRI (MODALIDAD DE CONTRATACION DIRECTA)"/>
    <s v="ADQ.MANTTO Y SERV. 99/2023"/>
    <n v="34110"/>
    <n v="3"/>
    <s v="GRASA INDUSTRIAL NLG-2_x000a_GRASA LITICA MP 2 BG-180-RP_x000a_REPSOL/ESPAÑA "/>
    <s v="KG"/>
    <n v="1980"/>
    <n v="33.630000000000003"/>
    <n v="66587.400000000009"/>
    <m/>
    <m/>
    <n v="0"/>
    <n v="0"/>
    <n v="4.8318965517241379"/>
    <n v="0"/>
    <n v="0"/>
    <n v="0"/>
    <d v="1900-07-18T00:00:00"/>
    <s v="FEBRERO"/>
    <s v="09/05/2476"/>
    <n v="125"/>
    <n v="2555"/>
    <n v="110"/>
    <d v="2024-08-26T00:00:00"/>
    <n v="21031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713"/>
    <x v="16"/>
    <x v="5"/>
    <x v="69"/>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m/>
    <m/>
    <n v="0"/>
    <n v="0"/>
    <n v="20695.870689655174"/>
    <n v="0"/>
    <n v="0"/>
    <n v="0"/>
    <d v="2023-11-06T00:00:00"/>
    <s v="FEBRERO"/>
    <s v="09/05/2476"/>
    <n v="125"/>
    <n v="2555"/>
    <n v="110"/>
    <d v="2024-08-26T00:00:00"/>
    <n v="165275"/>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714"/>
    <x v="16"/>
    <x v="5"/>
    <x v="0"/>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2"/>
    <s v="RADIATOR DEUTZ N° PARTE ANTERIOR 5580005682 N° PARTE ACTUAL 5580005682L_x000a_MESABI/CHILE "/>
    <s v="PZA"/>
    <n v="1"/>
    <n v="137365.9"/>
    <n v="137365.9"/>
    <m/>
    <m/>
    <n v="0"/>
    <n v="0"/>
    <n v="19736.47988505747"/>
    <n v="0"/>
    <n v="0"/>
    <n v="0"/>
    <d v="2023-11-06T00:00:00"/>
    <s v="FEBRERO"/>
    <s v="09/05/2476"/>
    <n v="125"/>
    <n v="2555"/>
    <n v="110"/>
    <d v="2024-08-26T00:00:00"/>
    <n v="165275"/>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715"/>
    <x v="7"/>
    <x v="5"/>
    <x v="0"/>
    <x v="8"/>
    <x v="0"/>
    <s v="19/07/2023"/>
    <s v="19/07/2023"/>
    <s v="14:30"/>
    <s v="15:00"/>
    <s v="JOAQUIN ANDRES ZAPATA LAFUENTE"/>
    <s v="PAMELA OLIVIA CAYO MAMANI"/>
    <s v="JOAQUIN ANDRES ZAPATA LAFUENTE"/>
    <d v="2023-07-28T00:00:00"/>
    <s v="I.T.ADQ. MANTTO Y SERV. 80/2023"/>
    <d v="2023-08-21T00:00:00"/>
    <s v="CD-290"/>
    <s v="CD-290"/>
    <s v="CD-290"/>
    <n v="9260"/>
    <s v="CD-290"/>
    <m/>
    <s v="SOCIEDAD COMERCIAL LA LLAVE S.A."/>
    <m/>
    <n v="30"/>
    <n v="10"/>
    <m/>
    <d v="2023-07-17T00:00:00"/>
    <m/>
    <s v="COLQUIRI"/>
    <m/>
    <m/>
    <s v="CLQ-23-CD-290/2023 ADQUISICION DE REPUESTOS PARA COMPRESOR INGERSOLL DE LA EMPRESA MINERA COLQUIRI (MODALIDAD DE CONTRATACION DIRECTA)"/>
    <s v="ADQ.MANTTO Y SERV. 89/2023"/>
    <n v="39800"/>
    <n v="18"/>
    <s v="ELEMENT, COOLANT FILTER N75-160 **N° DE PARTE 39911631_x000a_INGERSOLL RAND/EEUU  "/>
    <s v="PZA"/>
    <n v="2"/>
    <n v="2330"/>
    <n v="4660"/>
    <m/>
    <m/>
    <n v="0"/>
    <n v="0"/>
    <n v="334.77011494252872"/>
    <n v="0"/>
    <n v="0"/>
    <n v="0"/>
    <d v="1900-01-09T00:00:00"/>
    <s v="FEBRERO"/>
    <s v="09/05/2476"/>
    <n v="125"/>
    <n v="2555"/>
    <n v="110"/>
    <d v="2024-08-26T00:00:00"/>
    <n v="21050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716"/>
    <x v="16"/>
    <x v="5"/>
    <x v="0"/>
    <x v="8"/>
    <x v="0"/>
    <s v="19/07/2023"/>
    <s v="19/07/2023"/>
    <s v="14:30"/>
    <s v="15:00"/>
    <s v="JOAQUIN ANDRES ZAPATA LAFUENTE"/>
    <s v="PAMELA OLIVIA CAYO MAMANI"/>
    <s v="JOAQUIN ANDRES ZAPATA LAFUENTE"/>
    <d v="2023-07-28T00:00:00"/>
    <s v="I.T.ADQ. MANTTO Y SERV. 80/2023"/>
    <d v="2023-08-21T00:00:00"/>
    <s v="CD-290"/>
    <s v="CD-290"/>
    <s v="CD-290"/>
    <n v="9260"/>
    <s v="CD-290"/>
    <m/>
    <s v="SOCIEDAD COMERCIAL LA LLAVE S.A."/>
    <n v="30"/>
    <n v="10"/>
    <n v="10"/>
    <m/>
    <d v="2023-07-17T00:00:00"/>
    <m/>
    <s v="COLQUIRI"/>
    <m/>
    <m/>
    <s v="CLQ-23-CD-290/2023 ADQUISICION DE REPUESTOS PARA COMPRESOR INGERSOLL DE LA EMPRESA MINERA COLQUIRI (MODALIDAD DE CONTRATACION DIRECTA)"/>
    <s v="ADQ.MANTTO Y SERV. 89/2023"/>
    <n v="39800"/>
    <n v="19"/>
    <s v="ELEMENT, AIR FITER 2600 300-500 N° DE PARTE 39903265_x000a_INGERSOLL RAND/EEUU  "/>
    <s v="PZA"/>
    <n v="1"/>
    <n v="4600"/>
    <n v="4600"/>
    <m/>
    <m/>
    <n v="0"/>
    <n v="0"/>
    <n v="660.91954022988511"/>
    <n v="0"/>
    <n v="0"/>
    <n v="0"/>
    <d v="1900-01-09T00:00:00"/>
    <s v="FEBRERO"/>
    <s v="09/05/2476"/>
    <n v="125"/>
    <n v="2555"/>
    <n v="110"/>
    <d v="2024-08-26T00:00:00"/>
    <n v="21050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0"/>
    <x v="717"/>
    <x v="16"/>
    <x v="18"/>
    <x v="70"/>
    <x v="12"/>
    <x v="1"/>
    <s v="19/07/2023"/>
    <s v="19/07/2023"/>
    <s v="14:30"/>
    <s v="15:00"/>
    <s v="CESAR ROCHA ZANGA"/>
    <s v="FRANZ GUILLERMO CARLOS FLORES ERGUETA "/>
    <s v="CESAR ROCHA ZANGA"/>
    <d v="2023-07-28T00:00:00"/>
    <s v="IT-PCPL-081/2023"/>
    <d v="2023-08-17T00:00:00"/>
    <s v="CD-306"/>
    <s v="CD-306"/>
    <s v="CD-306"/>
    <n v="389000"/>
    <s v="CD-306"/>
    <m/>
    <s v="INDUSTRIAS CMTR S.R.L."/>
    <m/>
    <n v="30"/>
    <m/>
    <m/>
    <d v="2023-07-19T00:00:00"/>
    <m/>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n v="100000"/>
    <n v="100000"/>
    <m/>
    <m/>
    <n v="0"/>
    <n v="0"/>
    <n v="14367.816091954022"/>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1"/>
    <x v="718"/>
    <x v="16"/>
    <x v="18"/>
    <x v="0"/>
    <x v="12"/>
    <x v="1"/>
    <s v="19/07/2023"/>
    <s v="19/07/2023"/>
    <s v="14:30"/>
    <s v="15:00"/>
    <s v="CESAR ROCHA ZANGA"/>
    <s v="FRANZ GUILLERMO CARLOS FLORES ERGUETA "/>
    <s v="CESAR ROCHA ZANGA"/>
    <d v="2023-07-28T00:00:00"/>
    <s v="IT-PCPL-081/2023"/>
    <d v="2023-08-17T00:00:00"/>
    <s v="CD-306"/>
    <s v="CD-306"/>
    <s v="CD-306"/>
    <n v="389000"/>
    <s v="CD-306"/>
    <m/>
    <s v="INDUSTRIAS CMTR S.R.L."/>
    <n v="30"/>
    <m/>
    <d v="2023-07-19T00:00:00"/>
    <m/>
    <m/>
    <m/>
    <s v="COLQUIRI"/>
    <m/>
    <m/>
    <s v="CLQ-23-CD-306/2023 ADQUISICION DE REPUESTOS Y ACCESORIOS PARA HORNO DE SECADO DE ESTAÑO"/>
    <s v="EMC-PCPL-100/2023"/>
    <n v="39800"/>
    <n v="2"/>
    <s v="SALIDA DE POLVOS DE MINERAL EN PLANCHA INOXIDABLE AISI 316 "/>
    <s v="PZA."/>
    <n v="1"/>
    <n v="89000"/>
    <n v="89000"/>
    <m/>
    <m/>
    <n v="0"/>
    <n v="0"/>
    <n v="12787.356321839081"/>
    <n v="0"/>
    <n v="0"/>
    <n v="0"/>
    <d v="2023-07-19T00:00:00"/>
    <s v="FEBRERO"/>
    <s v="09/05/2476"/>
    <n v="125"/>
    <n v="2555"/>
    <n v="110"/>
    <d v="2024-08-26T00:00:00"/>
    <n v="165385"/>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2"/>
    <x v="719"/>
    <x v="16"/>
    <x v="18"/>
    <x v="0"/>
    <x v="12"/>
    <x v="1"/>
    <s v="19/07/2023"/>
    <s v="19/07/2023"/>
    <s v="14:30"/>
    <s v="15:00"/>
    <s v="CESAR ROCHA ZANGA"/>
    <s v="FRANZ GUILLERMO CARLOS FLORES ERGUETA "/>
    <s v="CESAR ROCHA ZANGA"/>
    <d v="2023-07-28T00:00:00"/>
    <s v="IT-PCPL-081/2023"/>
    <d v="2023-08-17T00:00:00"/>
    <s v="CD-306"/>
    <s v="CD-306"/>
    <s v="CD-306"/>
    <n v="389000"/>
    <s v="CD-306"/>
    <m/>
    <s v="INDUSTRIAS CMTR S.R.L."/>
    <n v="30"/>
    <m/>
    <d v="2023-07-19T00:00:00"/>
    <m/>
    <m/>
    <m/>
    <s v="COLQUIRI"/>
    <m/>
    <m/>
    <s v="CLQ-23-CD-306/2023 ADQUISICION DE REPUESTOS Y ACCESORIOS PARA HORNO DE SECADO DE ESTAÑO"/>
    <s v="EMC-PCPL-100/2023"/>
    <n v="39800"/>
    <n v="3"/>
    <s v="ESTRACTOR DE CICLON EN PLANCHA INOXIDABLE AISI 316 "/>
    <s v="PZA."/>
    <n v="1"/>
    <n v="200000"/>
    <n v="200000"/>
    <m/>
    <m/>
    <n v="0"/>
    <n v="0"/>
    <n v="28735.632183908045"/>
    <n v="0"/>
    <n v="0"/>
    <n v="0"/>
    <d v="2023-07-19T00:00:00"/>
    <s v="FEBRERO"/>
    <s v="09/05/2476"/>
    <n v="125"/>
    <n v="2555"/>
    <n v="110"/>
    <d v="2024-08-26T00:00:00"/>
    <n v="165385"/>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0"/>
    <x v="720"/>
    <x v="29"/>
    <x v="18"/>
    <x v="33"/>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O VALORES SUPERIORES) SE ADJUNTA CONDICIONES TECNICAS (PDF)"/>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
    <x v="721"/>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2"/>
    <x v="722"/>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3"/>
    <x v="723"/>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4"/>
    <s v="PISTOLA ENGRASADORA, CAUDAL: 2,6 OZ/MIN, PRESION 8000 PSI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4"/>
    <x v="724"/>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5"/>
    <s v="TALADRO PERCUTOR DE ½” CON SET DE BROCAS, POTENCIA : 850 W, 220V/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5"/>
    <x v="725"/>
    <x v="45"/>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6"/>
    <s v="AMOLADORA ANGULAR DE 9”, 2200W, 220V, 50HZ (O VALORES SUPERIORES) "/>
    <s v="PZA."/>
    <n v="3"/>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6"/>
    <x v="726"/>
    <x v="8"/>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7"/>
    <s v="AMOLADORA ANGULAR DE 7” 2000W, 220V, 50HZ (O VALORES SUPERIORES) "/>
    <s v="PZA."/>
    <n v="6"/>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7"/>
    <x v="727"/>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8"/>
    <s v="AMOLADORA ANGULAR DE 4 ½” 1550W, 220V, 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8"/>
    <x v="728"/>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9"/>
    <s v="RECTIFICADOR DE 1/4&quot; 2200 W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9"/>
    <x v="729"/>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0"/>
    <s v="AMOLADORA ANGULAR DE 4 ½”, 11A,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0"/>
    <x v="730"/>
    <x v="16"/>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1"/>
    <s v="INFLADOR DE NEUMATICOS INALAMBRICO DE 18V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1"/>
    <x v="731"/>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O VALORES SUPERIORES) "/>
    <s v="PZA."/>
    <n v="4"/>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0"/>
    <x v="732"/>
    <x v="27"/>
    <x v="5"/>
    <x v="71"/>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1"/>
    <x v="733"/>
    <x v="4"/>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2"/>
    <s v="ALTERNADOR 28VDC, 55A P/MOTOR DEUTZ, VOLQUETE DUX (incluye su regulador de voltaje) N° Parte  4199-7 "/>
    <s v="PZA"/>
    <n v="8"/>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2"/>
    <x v="734"/>
    <x v="9"/>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3"/>
    <s v="ALTERNADOR 24VDC, 75A DELCO REMY P/MOTOR DEUTZ  SCOOPTRAM ST2G (incluye su regulador de voltaje) N° Parte 190100002 "/>
    <s v="PZA"/>
    <n v="10"/>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3"/>
    <x v="735"/>
    <x v="7"/>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4"/>
    <s v="ALTERNADOR 12VDC, 55A DELCO REMY P/MOTOR DEUTZ SCOOPTRAM HST1A (incluye su regulador de voltaje) N° Parte 7781749 "/>
    <s v="PZA"/>
    <n v="2"/>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4"/>
    <x v="736"/>
    <x v="8"/>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5"/>
    <s v="MOTOR DE ARRANQUE 12VDC, 9 DIENTES P/MOTOR DEUTZ N° Parte 7791847 "/>
    <s v="PZA"/>
    <n v="6"/>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0"/>
    <x v="737"/>
    <x v="26"/>
    <x v="5"/>
    <x v="72"/>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1"/>
    <s v="CORREA DE GOMA SIN FIN EN &quot;V&quot; 3VX-325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1"/>
    <x v="738"/>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2"/>
    <s v="CORREA DE GOMA SIN FIN EN &quot;V&quot; 3VX-530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2"/>
    <x v="739"/>
    <x v="7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3"/>
    <s v="CORREA DE GOMA SIN FIN EN&quot;\/&quot; 3VX-475 "/>
    <s v="PZA"/>
    <n v="7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3"/>
    <x v="740"/>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4"/>
    <s v="CORREA DE GOMA SIN FIN EN &quot;V&quot; 3VX-450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4"/>
    <x v="741"/>
    <x v="25"/>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5"/>
    <s v="CORREA DE GOMA SIN FIN EN &quot;V&quot; R3V 475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5"/>
    <x v="742"/>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6"/>
    <s v="CORREA DE GOMA SIN FIN EN &quot;V&quot; A-37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6"/>
    <x v="743"/>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7"/>
    <s v="CORREA DE GOMA SIN FIN EN &quot;\/&quot; A-38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7"/>
    <x v="744"/>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8"/>
    <s v="CORREA DE GOMA SIN FIN EN &quot;V&quot; A-39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8"/>
    <x v="745"/>
    <x v="25"/>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9"/>
    <s v="CORREA DE GOMA SIN FIN EN &quot;V&quot; A-41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9"/>
    <x v="746"/>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10"/>
    <s v="CORREA DE TRANSMISION CUMMINS 3290142/5580 0219 90 "/>
    <s v="PZA"/>
    <n v="5"/>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0"/>
    <x v="747"/>
    <x v="29"/>
    <x v="5"/>
    <x v="73"/>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1"/>
    <x v="748"/>
    <x v="8"/>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2"/>
    <s v="ACOPLE FLEXIBLE DE CUBO NORMAL A-70 "/>
    <s v="PZA"/>
    <n v="6"/>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2"/>
    <x v="749"/>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3"/>
    <s v="ACOPLE FLEXIBLE DE CUBO NORMAL A-8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3"/>
    <x v="750"/>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4"/>
    <s v="ACOPLE FLEXIBLE DE CUBO NORMAL A-9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4"/>
    <x v="751"/>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5"/>
    <s v="SELLO MECÁNICO PARA BOMBA SULZER SNS4-40, N° PARTE 433.101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5"/>
    <x v="752"/>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6"/>
    <s v="EJE AC. INOXIDABLE PARA BOMBA SULZER SNS4-40, N° PARTE 210.101 "/>
    <s v="PZA"/>
    <n v="2"/>
    <m/>
    <n v="0"/>
    <m/>
    <m/>
    <n v="473"/>
    <n v="0"/>
    <n v="0"/>
    <n v="0"/>
    <n v="0"/>
    <n v="0"/>
    <d v="1899-12-30T00:00:00"/>
    <s v="FEBRERO"/>
    <s v="09/05/2476"/>
    <n v="125"/>
    <n v="2555"/>
    <n v="110"/>
    <d v="2024-08-26T00:00:00"/>
    <n v="210511"/>
    <n v="0"/>
    <n v="0"/>
    <n v="0"/>
    <m/>
    <m/>
    <m/>
    <m/>
    <m/>
    <m/>
    <m/>
    <m/>
    <m/>
    <m/>
    <m/>
    <m/>
    <m/>
    <m/>
    <m/>
    <m/>
    <m/>
  </r>
  <r>
    <x v="0"/>
    <x v="127"/>
    <m/>
    <s v="COTIZACION"/>
    <s v="JUNIO"/>
    <d v="2023-06-29T00:00:00"/>
    <s v="C-3-EDDY FAZ PACHECO"/>
    <n v="22300"/>
    <s v="FLETES Y ALMACENAMIENTO"/>
    <s v="ALMACEN-PLANIFICACION DE MATERIALES"/>
    <s v="RAMIRO VASQUEZ FRANCO"/>
    <s v="EMC/ALM-INF-032/2023"/>
    <d v="2023-07-13T00:00:00"/>
    <m/>
    <n v="623"/>
    <s v="SERVICIO"/>
    <x v="126"/>
    <n v="80000"/>
    <x v="0"/>
    <x v="753"/>
    <x v="16"/>
    <x v="54"/>
    <x v="0"/>
    <x v="1"/>
    <x v="1"/>
    <s v="21/07/2023"/>
    <s v="21/07/2023"/>
    <s v="14:30"/>
    <s v="15:00"/>
    <s v="MARIA JAQUELINE DURAN COSSIO"/>
    <s v="MARIA JAQUELINE DURAN COSSIO"/>
    <s v="MARIA JAQUELINE DURAN COSSIO"/>
    <m/>
    <m/>
    <m/>
    <m/>
    <m/>
    <m/>
    <m/>
    <n v="0"/>
    <m/>
    <m/>
    <m/>
    <m/>
    <m/>
    <m/>
    <m/>
    <m/>
    <s v="COLQUIRI"/>
    <m/>
    <m/>
    <s v="CLQ-23-CD-316/2023 ADQUISICION DE SERVICIO DE TRANSPORTE DE BIENES Y MATERIALES EMC"/>
    <s v="EMC/ALM-INF-032/2023"/>
    <n v="22300"/>
    <n v="1"/>
    <s v="SERVICIO DE TRANSPORTE DE BIENES Y MATERIALES EMC "/>
    <s v="SERVICIO"/>
    <n v="1"/>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0"/>
    <x v="754"/>
    <x v="8"/>
    <x v="5"/>
    <x v="74"/>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1"/>
    <s v="Unidad de mantenimiento FRC-1/2-D-MIDI combinacion filtro-valvula reguladora -lubricador CONDICIONES TECNICAS PDF"/>
    <s v="PZA"/>
    <n v="6"/>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1"/>
    <x v="755"/>
    <x v="7"/>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2"/>
    <s v="Cilindro neumatico normalizado de doble efecto 400M2XD=2000MXL=600MM "/>
    <s v="PZA"/>
    <n v="2"/>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2"/>
    <x v="756"/>
    <x v="4"/>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3"/>
    <s v="Válvula neumatica de palanca manual VHER-H-B43C-G12 "/>
    <s v="PZA"/>
    <n v="8"/>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3"/>
    <x v="757"/>
    <x v="29"/>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4"/>
    <s v="Caballete LNG-200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4"/>
    <x v="758"/>
    <x v="29"/>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5"/>
    <s v="Brida basculante SNGB-200-B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5"/>
    <x v="759"/>
    <x v="8"/>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6"/>
    <s v="Boquilla reductora NPFC-R-G34-G12-MF "/>
    <s v="PZA"/>
    <n v="6"/>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0"/>
    <x v="760"/>
    <x v="45"/>
    <x v="5"/>
    <x v="74"/>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1"/>
    <s v="Fuente LUNA2 CONDICIONES TECNICAS PDF"/>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1"/>
    <x v="761"/>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2"/>
    <s v="Módulo analógico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2"/>
    <x v="762"/>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3"/>
    <s v="Módulo digital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3"/>
    <x v="763"/>
    <x v="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4"/>
    <s v="UPS de 3KVA Liebert "/>
    <s v="PZA"/>
    <n v="2"/>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4"/>
    <x v="764"/>
    <x v="8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5"/>
    <s v="Caja metalica 50X40X20cm e=1,2mm IP54 o IP65 "/>
    <s v="PZA"/>
    <n v="14"/>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0"/>
    <x v="765"/>
    <x v="2"/>
    <x v="0"/>
    <x v="75"/>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
    <s v="ALAMBRE MIG AWS ER 70S-6 0.90MM CONDICIONES TECNICAS_x000a_Plazo de entrega: 45 días calendario_x000a_Manuales; debe contar con sus fichas técnicas_x000a_Remitir la ficha técnica de los materiales solicitados_x000a_Lugar de entrega: Almacenes de la Empresa Minera Colquiri._x000a_Garantía: 1 año"/>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
    <x v="766"/>
    <x v="2"/>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2"/>
    <s v="ALAMBRE MIG AWS ER 70S-6 1.2MM  "/>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2"/>
    <x v="767"/>
    <x v="105"/>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3"/>
    <s v="ELECTRODO AWS A5.1 E6013 DE 1/8&quot; (3.25 MM) "/>
    <s v="Kg"/>
    <n v="2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3"/>
    <x v="768"/>
    <x v="23"/>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4"/>
    <s v="ELECTRODO AWS A5.1 E7018 DE 3/16&quot; (5.00 MM) "/>
    <s v="Kg"/>
    <n v="2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4"/>
    <x v="769"/>
    <x v="97"/>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5"/>
    <s v="ELECTRODO AWS A5.1 E7018 DE 5/32&quot; (4 MM) "/>
    <s v="Kg"/>
    <n v="35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5"/>
    <x v="770"/>
    <x v="28"/>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6"/>
    <s v="ELECTRODO AWS A5.1 E7018 DE 1/8&quot; (3.25 MM) "/>
    <s v="Kg"/>
    <n v="4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6"/>
    <x v="771"/>
    <x v="25"/>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7"/>
    <s v="SOLDADURA BRONCE 1/8&quot;X 36&quot; "/>
    <s v="Kg"/>
    <n v="4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7"/>
    <x v="772"/>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8"/>
    <s v="ELECTRODO INOX 680 DE 3.25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8"/>
    <x v="773"/>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9"/>
    <s v="ELECTRODO INOX 680 DE 4.00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9"/>
    <x v="774"/>
    <x v="7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0"/>
    <s v="ELECTRODO INOX AWS A5.4 E312-16, 1/8&quot; (3.25 MM) "/>
    <s v="Kg"/>
    <n v="7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0"/>
    <x v="775"/>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1"/>
    <s v="ELECTRODO INOX AWS A5.4 E312-16, 5/32&quot; (4.0 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1"/>
    <x v="776"/>
    <x v="9"/>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2"/>
    <s v="BORAX FUNDENTE "/>
    <s v="Kg"/>
    <n v="1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0"/>
    <x v="777"/>
    <x v="23"/>
    <x v="5"/>
    <x v="76"/>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
    <s v="Tubo Led 8W/220VAC/50 HZ, L=600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
    <x v="778"/>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
    <s v="Tubo Led 16W/220VAC/50 HZ, L=1200mm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
    <x v="779"/>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3"/>
    <s v="Tubo fluorescente 18W/220VAC/50 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3"/>
    <x v="780"/>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4"/>
    <s v="Tubo fluorescente 36W/220VAC/50 HZ.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4"/>
    <x v="781"/>
    <x v="10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5"/>
    <s v="Reflector LED 50W/220VAC/50 HZ "/>
    <s v="PZA"/>
    <n v="1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5"/>
    <x v="782"/>
    <x v="81"/>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6"/>
    <s v="Reflector LED 100W/220VAC/50 HZ "/>
    <s v="PZA"/>
    <n v="5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6"/>
    <x v="783"/>
    <x v="107"/>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7"/>
    <s v="Reflector LED 150W/220VAC/50 HZ "/>
    <s v="PZA"/>
    <n v="4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7"/>
    <x v="784"/>
    <x v="2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8"/>
    <s v="Reflector LED 200W/220VAC/50 HZ "/>
    <s v="PZA"/>
    <n v="2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8"/>
    <x v="785"/>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9"/>
    <s v="BULBOS LED (LAMPARAS) DE 1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9"/>
    <x v="786"/>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0"/>
    <s v="BULBOS LED (LAMPARAS) DE 2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0"/>
    <x v="787"/>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1"/>
    <s v="PANTALLA ESTANCA PARA TUBOS LED COMPLETA (LUMINARIA HERMETICA) 2x9/220VAC/50HZ L=6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1"/>
    <x v="788"/>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2"/>
    <s v="PANTALLA ESTANCA PARA TUBOS LED COMPLETA (LUMINARIA HERMETICA) 2x18W/220VAC/50HZ L=12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2"/>
    <x v="789"/>
    <x v="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3"/>
    <s v="LUMINARIA LED (ALUMBRADO PÚBLICO) 60W/220V/50HZ, IP66 "/>
    <s v="PZA"/>
    <n v="6"/>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3"/>
    <x v="790"/>
    <x v="7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4"/>
    <s v="LUMINARIA LED (ALUMBRADO PÚBLICO) 280W/220V/50HZ, IP66 "/>
    <s v="PZA"/>
    <n v="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4"/>
    <x v="791"/>
    <x v="7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5"/>
    <s v="Reactancia de 20W/220VAC/0,37A/50HZ "/>
    <s v="PZA"/>
    <n v="5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5"/>
    <x v="792"/>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6"/>
    <s v="Reactancia de 36W/220VAC/0,43A/50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6"/>
    <x v="793"/>
    <x v="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7"/>
    <s v="Plafon led blanco redondo 24W/220V/50HZ 6000k "/>
    <s v="PZA"/>
    <n v="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7"/>
    <x v="794"/>
    <x v="10"/>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8"/>
    <s v="Arrancador p/tubo 40W "/>
    <s v="PZA"/>
    <n v="5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8"/>
    <x v="795"/>
    <x v="2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9"/>
    <s v="Fotocelula de usos externo de 220VAC/1000W/1800VA/10A "/>
    <s v="PZA"/>
    <n v="4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9"/>
    <x v="796"/>
    <x v="3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0"/>
    <s v="Base para fotocelula externa 10A "/>
    <s v="PZA"/>
    <n v="3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0"/>
    <x v="797"/>
    <x v="10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1"/>
    <s v="Portalampara baquelita  220VAC/E26 (SOCKET) "/>
    <s v="PZA"/>
    <n v="22"/>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0"/>
    <x v="798"/>
    <x v="109"/>
    <x v="67"/>
    <x v="77"/>
    <x v="0"/>
    <x v="0"/>
    <s v="11/08/2023"/>
    <s v="11/08/2023"/>
    <s v="14:30"/>
    <s v="15:00"/>
    <s v="JOSE ALFREDO MIRANDA TICONA "/>
    <s v="MARTIN DAVID TALLACAGUA POLOMINO"/>
    <s v="JOSE ALFREDO MIRANDA TICONA "/>
    <m/>
    <m/>
    <m/>
    <m/>
    <m/>
    <m/>
    <m/>
    <n v="0"/>
    <m/>
    <m/>
    <m/>
    <m/>
    <m/>
    <m/>
    <m/>
    <m/>
    <s v="COLQUIRI"/>
    <m/>
    <m/>
    <s v="CLQ-23-CD-346/2023 ADQUISICION DE MALLA OLIMPICA GALVANIZADA Y CABEZAS DE EXPANSION"/>
    <s v="ADQ/MINA-048/2023"/>
    <n v="34600"/>
    <n v="1"/>
    <s v="MALLA OLIMPICA GALVANIZADA_x000a_ABERTURA 5 CM * 5 CM._x000a_ROLLOS DE 50 M2.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1"/>
    <x v="799"/>
    <x v="23"/>
    <x v="18"/>
    <x v="0"/>
    <x v="0"/>
    <x v="0"/>
    <s v="11/08/2023"/>
    <s v="11/08/2023"/>
    <s v="14:30"/>
    <s v="15:00"/>
    <s v="JOSE ALFREDO MIRANDA TICONA "/>
    <s v="MARTIN DAVID TALLACAGUA POLOMINO"/>
    <s v="JOSE ALFREDO MIRANDA TICONA "/>
    <m/>
    <m/>
    <m/>
    <m/>
    <m/>
    <m/>
    <m/>
    <n v="0"/>
    <m/>
    <m/>
    <m/>
    <m/>
    <m/>
    <m/>
    <m/>
    <m/>
    <s v="COLQUIRI"/>
    <m/>
    <m/>
    <s v="CLQ-23-CD-346/2023 ADQUISICION DE MALLA OLIMPICA GALVANIZADA Y CABEZAS DE EXPANSION"/>
    <s v="ADQ/MINA-048/2023"/>
    <n v="34600"/>
    <n v="2"/>
    <s v="CABEZAS DE EXPANSION_x000a_ROSCA IZQUIERDA UNC 5/8&quot;_x000a_LARGO DEL CASQUILLO 4 1/4&quot;_x000a_LARGO DE LA CUÑA 1 3/8&quot;_x000a_DIAMETRO DEL CASQUILLO 32 MM. "/>
    <s v="PZA."/>
    <n v="200"/>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0"/>
    <x v="800"/>
    <x v="29"/>
    <x v="56"/>
    <x v="78"/>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1"/>
    <s v="BATERIAS ELECTROLITICAS DE 150 Ah 12 VDC (BORNE NORMAL) SE ADJUNTA CONDICIONES TECNICAS PDF"/>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1"/>
    <x v="801"/>
    <x v="7"/>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2"/>
    <s v="BATERIAS ELECTROLITICAS DE 120 Ah 12 VDC (BORNE NORMAL) "/>
    <s v="Piezas"/>
    <n v="2"/>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2"/>
    <x v="802"/>
    <x v="29"/>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3"/>
    <s v="BATERIAS ELECTROLITICAS DE 100 Ah 12 VDC (BORNE NORMAL) "/>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3"/>
    <x v="803"/>
    <x v="110"/>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4"/>
    <s v="BATERIAS ELECTROLITICAS DE 70 Ah 12 VDC (BORNE NORMAL) "/>
    <s v="Piezas"/>
    <n v="13"/>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4"/>
    <x v="804"/>
    <x v="29"/>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5"/>
    <s v="BATERIAS ELECTROLITICAS DE 60 Ah 12 VDC (BORNE NORMAL) "/>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5"/>
    <x v="805"/>
    <x v="111"/>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6"/>
    <s v="BATERIAS ELECTROLITICAS DE 100 Ah 12 VDC (BORNE Los terminales deben ser roscados para tuerca) "/>
    <s v="Piezas"/>
    <n v="59"/>
    <m/>
    <n v="0"/>
    <m/>
    <m/>
    <n v="473"/>
    <n v="0"/>
    <n v="0"/>
    <n v="0"/>
    <n v="0"/>
    <n v="0"/>
    <d v="1899-12-30T00:00:00"/>
    <s v="FEBRERO"/>
    <s v="09/05/2476"/>
    <n v="125"/>
    <n v="2555"/>
    <n v="110"/>
    <d v="2024-08-26T00:00:00"/>
    <n v="210511"/>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0"/>
    <x v="806"/>
    <x v="16"/>
    <x v="54"/>
    <x v="78"/>
    <x v="8"/>
    <x v="0"/>
    <s v="14/08/2023"/>
    <s v="14/08/2023"/>
    <s v="14:30"/>
    <s v="15:00"/>
    <s v="JOAQUIN ANDRES ZAPATA LAFUENTE"/>
    <s v="OSCAR ZABALA SOLIZ"/>
    <s v="JOAQUIN ANDRES ZAPATA LAFUENTE"/>
    <m/>
    <m/>
    <m/>
    <m/>
    <m/>
    <m/>
    <m/>
    <n v="0"/>
    <m/>
    <m/>
    <m/>
    <m/>
    <m/>
    <m/>
    <m/>
    <m/>
    <s v="COLQUIRI"/>
    <m/>
    <m/>
    <s v="CLQ-23-CD-338/2023 SERVICIO DE MANTENIMIENTO DE 8000HRS COMPRESOR GA500 Y MOTOSOLDADOR DE LA EMPRESA MINERA COLQUIRI (MODALIDAD DE CONTRATACION DIRECTA)"/>
    <s v="ADQ.MANTTO Y SERV. 123/2023"/>
    <n v="24120"/>
    <n v="1"/>
    <s v="Servicio de mantenimiento de 8000 hrs y medicion predictiva (vibracion y termografia) compresor Atlas Copco GA500 Nº 3 SE ADJUNTA CONDICIONES TECNICAS PDF"/>
    <s v="Servicio"/>
    <n v="1"/>
    <m/>
    <n v="0"/>
    <m/>
    <m/>
    <n v="473"/>
    <n v="0"/>
    <n v="0"/>
    <n v="0"/>
    <n v="0"/>
    <n v="0"/>
    <d v="1899-12-30T00:00:00"/>
    <s v="FEBRERO"/>
    <s v="09/05/2476"/>
    <n v="125"/>
    <n v="2555"/>
    <n v="110"/>
    <d v="2024-08-26T00:00:00"/>
    <n v="210511"/>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1"/>
    <x v="807"/>
    <x v="16"/>
    <x v="54"/>
    <x v="0"/>
    <x v="8"/>
    <x v="0"/>
    <s v="14/08/2023"/>
    <s v="14/08/2023"/>
    <s v="14:30"/>
    <s v="15:00"/>
    <s v="JOAQUIN ANDRES ZAPATA LAFUENTE"/>
    <s v="OSCAR ZABALA SOLIZ"/>
    <s v="JOAQUIN ANDRES ZAPATA LAFUENTE"/>
    <m/>
    <m/>
    <m/>
    <m/>
    <m/>
    <m/>
    <m/>
    <n v="0"/>
    <m/>
    <m/>
    <m/>
    <m/>
    <m/>
    <m/>
    <m/>
    <m/>
    <s v="COLQUIRI"/>
    <m/>
    <m/>
    <s v="CLQ-23-CD-338/2023 SERVICIO DE MANTENIMIENTO DE 8000HRS COMPRESOR GA500 Y MOTOSOLDADOR DE LA EMPRESA MINERA COLQUIRI (MODALIDAD DE CONTRATACION DIRECTA)"/>
    <s v="ADQ.MANTTO Y SERV. 123/2023"/>
    <n v="24120"/>
    <n v="2"/>
    <s v="Servicio de reparacion motosoldador Miller BIG BLUE 400XPRO (incluye tarjeta de fuente de tension) "/>
    <s v="Servicio"/>
    <n v="1"/>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0"/>
    <x v="808"/>
    <x v="2"/>
    <x v="56"/>
    <x v="79"/>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1"/>
    <s v="Tablas de madera semidura roja, seccion 12&quot; x 1&quot;, L = 3.0 m Lugar de entrega: Almacenes EMC (Incluye descarguio)_x000a_Tiempo de entrega maximo 15 dias "/>
    <s v="Piezas"/>
    <n v="6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1"/>
    <x v="809"/>
    <x v="2"/>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2"/>
    <s v="Tablas de madera semidura roja, seccion 16&quot; x 1&quot;, L = 3.0 m "/>
    <s v="Piezas"/>
    <n v="6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2"/>
    <x v="810"/>
    <x v="81"/>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3"/>
    <s v="Tablas de madera semidura roja, seccion 12&quot; x 1&quot;, L = 4.0 m "/>
    <s v="Piezas"/>
    <n v="5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3"/>
    <x v="811"/>
    <x v="81"/>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4"/>
    <s v="Tablas de madera semidura roja, seccion 16&quot; x 1&quot;, L = 4.0 m "/>
    <s v="Piezas"/>
    <n v="5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4"/>
    <x v="812"/>
    <x v="10"/>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5"/>
    <s v="Listones de madera semidura roja de las siguientes dimensiones: seccion: 2&quot; x 2&quot; L= 4.0 m "/>
    <s v="Piezas"/>
    <n v="50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5"/>
    <x v="813"/>
    <x v="23"/>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6"/>
    <s v="Listones de madera semidura roja de las siguientes dimensiones: seccion: 2&quot; x 2&quot; L= 3.50 m "/>
    <s v="Piezas"/>
    <n v="20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6"/>
    <x v="814"/>
    <x v="25"/>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7"/>
    <s v="Vigas de madera semidura (roja) escuadra 2&quot;x4&quot;x4,00m "/>
    <s v="Piezas"/>
    <n v="4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7"/>
    <x v="815"/>
    <x v="35"/>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8"/>
    <s v="Vigas de madera semidura (roja) escuadra 2&quot;x4&quot;x3,50m "/>
    <s v="Piezas"/>
    <n v="3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8"/>
    <x v="816"/>
    <x v="25"/>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9"/>
    <s v="Vigas de madera semidura (roja) escuadra 2&quot;x5&quot;x4,50m "/>
    <s v="Piezas"/>
    <n v="4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9"/>
    <x v="817"/>
    <x v="9"/>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10"/>
    <s v="Tablones de madera semidura roja, seccion 12&quot;x2&quot;, L=4,0 "/>
    <s v="Piezas"/>
    <n v="1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10"/>
    <x v="818"/>
    <x v="9"/>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11"/>
    <s v="Tablones de madera semidura roja, seccion 16&quot;x2&quot;, L=3,5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0"/>
    <x v="819"/>
    <x v="8"/>
    <x v="56"/>
    <x v="8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
    <s v="Escuadra de mecánico 12&quot; CONDICIONES TECNICAS_x000a_Plazo de entrega: 45 días calendario_x000a_Manuales; debe contar con sus fichas técnicas_x000a_Lugar de entrega: Almacenes de la Empresa Minera Colquiri._x000a_Garantía: 6 meses"/>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
    <x v="820"/>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
    <s v="Llave de lona para filtro de aceite hasta 7&quot;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
    <x v="821"/>
    <x v="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
    <s v="Juego de destornilladores de 8 piezas (cushiongrip)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
    <x v="822"/>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4"/>
    <s v="Juego de llaves dado, encastre de 1/2&quot; (30 pza)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4"/>
    <x v="823"/>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5"/>
    <s v="Llave ajustable tipo Crescent de 10&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5"/>
    <x v="824"/>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6"/>
    <s v="Llave ajustable tipo Crescent de 12&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6"/>
    <x v="825"/>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7"/>
    <s v="Llave ajustable tipo Crescent de 6&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7"/>
    <x v="826"/>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8"/>
    <s v="Llave ajustable tipo Crescent de 8&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8"/>
    <x v="827"/>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9"/>
    <s v="Llave mixta 19 m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9"/>
    <x v="828"/>
    <x v="2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0"/>
    <s v="Llave mixta 24 mm "/>
    <s v="Piezas"/>
    <n v="5"/>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0"/>
    <x v="829"/>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1"/>
    <s v="Llave stillson de 14&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1"/>
    <x v="830"/>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2"/>
    <s v="Eslinga sintética plana tipo III (ojo recto) de 1 TN (2&quot;x1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2"/>
    <x v="831"/>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3"/>
    <s v="Eslinga sintética plana tipo III (ojo recto) de 1 TN (2&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3"/>
    <x v="832"/>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4"/>
    <s v="Eslinga sintética plana tipo III (ojo recto) de 2 TN (2,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4"/>
    <x v="833"/>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5"/>
    <s v="Eslinga sintética plana tipo III (ojo recto) de 2 TN (2,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5"/>
    <x v="834"/>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6"/>
    <s v="Eslinga sintética plana tipo III (ojo recto) de 3 TN (3,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6"/>
    <x v="835"/>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7"/>
    <s v="Eslinga sintética plana tipo III (ojo recto) de 3 TN (3,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7"/>
    <x v="836"/>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8"/>
    <s v="Eslinga sintética plana tipo III (ojo recto) de 3 TN (3,5&quot;x6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8"/>
    <x v="837"/>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9"/>
    <s v="Eslinga sintética plana tipo III (ojo recto) de 4 TN (4,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9"/>
    <x v="838"/>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0"/>
    <s v="Eslinga sintética plana tipo III (ojo recto) de 4 TN (4,5&quot;x3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0"/>
    <x v="839"/>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1"/>
    <s v="Eslinga sintética plana tipo III (ojo recto) de 5 TN (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1"/>
    <x v="840"/>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2"/>
    <s v="Eslinga sintética plana tipo III (ojo recto) de 6 TN (6&quot;x4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2"/>
    <x v="841"/>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3"/>
    <s v="Eslinga sintética plana tipo III (ojo recto) de 10 TN (10&quot;x6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3"/>
    <x v="842"/>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4"/>
    <s v="Eslingas con alma de acero grado 1770 con ojal estandar EN 13414-1 de 5,16&quot;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4"/>
    <x v="843"/>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5"/>
    <s v="Eslingas con alma de acero grado 1770 con ojal estandar EN 13414-1 de 8mmX1,50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5"/>
    <x v="844"/>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6"/>
    <s v="Eslingas con alma de acero grado 1770 con ojal estandar EN 13414-1 de 10mm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6"/>
    <x v="845"/>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7"/>
    <s v="Eslingas con alma de acero grado 1770 con ojal estandar EN 13414-1 de 10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7"/>
    <x v="846"/>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8"/>
    <s v="Eslingas con alma de acero grado 1770 con ojal estandar EN 13414-1 de 12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8"/>
    <x v="847"/>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9"/>
    <s v="Eslingas con alma de acero grado 1770 con ojal estandar EN 13414-1 de 12mmX4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9"/>
    <x v="848"/>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0"/>
    <s v="Eslingas con alma de acero grado 1770 con ojal estandar EN 13414-1 DE 16mmX4m "/>
    <s v="Piezas"/>
    <n v="2"/>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0"/>
    <x v="849"/>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1"/>
    <s v="Eslingas con alma de acero grado 1770 con ojal estandar EN 13414-1 DE 16mmX6m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0"/>
    <x v="850"/>
    <x v="45"/>
    <x v="56"/>
    <x v="81"/>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
    <s v="Plancha de acero antidesgaste 500 HB, 2000 X 1000 X 32 mm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
    <x v="851"/>
    <x v="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2"/>
    <s v="Plancha de acero antidesgaste 500 HB, 2000 X 1000 X 20 mm (3/4&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2"/>
    <x v="852"/>
    <x v="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3"/>
    <s v="Plancha de acero antidesgaste 500 HB, 2000 X 1000 X 16 mm (5/8&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3"/>
    <x v="853"/>
    <x v="2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4"/>
    <s v="Plancha de acero antidesgaste 500 HB, 2000 X 1000 X 12 mm (1/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4"/>
    <x v="854"/>
    <x v="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5"/>
    <s v="Plancha de acero antidesgaste 500 HB, 2000 X 1000 X 10 mm (3/8&quot;)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5"/>
    <x v="251"/>
    <x v="35"/>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6"/>
    <s v="Plancha de acero antidesgaste 500 HB, 2000 X 1000 X 8 mm (5/16&quot;) "/>
    <s v="Piezas"/>
    <n v="30"/>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6"/>
    <x v="855"/>
    <x v="4"/>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7"/>
    <s v="Plancha de acero antidesgaste 500 HB, 2000 X 1000 X 6 mm (1/4&quot;) "/>
    <s v="Piezas"/>
    <n v="8"/>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7"/>
    <x v="252"/>
    <x v="2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8"/>
    <s v="Plancha de acero antidesgaste 450 HB, 2000 X 1000 X 4 mm (5/3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8"/>
    <x v="856"/>
    <x v="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9"/>
    <s v="Plancha de Acero ASTM A36 de 5/32¨x1.0x2.0 m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9"/>
    <x v="857"/>
    <x v="112"/>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0"/>
    <s v="Plancha de Acero ASTM A36 de 1/4¨x1.0x2.0 m "/>
    <s v="Piezas"/>
    <n v="2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0"/>
    <x v="858"/>
    <x v="78"/>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1"/>
    <s v="Plancha de Acero ASTM A36 de 5/16¨x1.0x2.0 m "/>
    <s v="Piezas"/>
    <n v="2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1"/>
    <x v="859"/>
    <x v="8"/>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2"/>
    <s v="Plancha de Acero ASTM A36 de 5/8¨x1.0x2.0 m "/>
    <s v="Piezas"/>
    <n v="6"/>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2"/>
    <x v="860"/>
    <x v="2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3"/>
    <s v="Plancha de Acero ASTM A36 de 1 x1.0x2.0 m "/>
    <s v="Piezas"/>
    <n v="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3"/>
    <x v="861"/>
    <x v="16"/>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4"/>
    <s v="Plancha de Acero ASTM A36 de 1 1/4¨x1.0x2.0 m "/>
    <s v="Piezas"/>
    <n v="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0"/>
    <x v="862"/>
    <x v="29"/>
    <x v="56"/>
    <x v="82"/>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
    <s v="Rodamiento de rodillos cilindricos de una hilera NU 311ECP CONDICIONES TECNICAS_x000a_Certificación: debe contar con ficha técnica_x000a_Certificación: debe contar con certificación de la calidad del material utilizad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
    <x v="863"/>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
    <s v="Rodamiento de rodillos cilindricos de una hilera NJ 410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
    <x v="864"/>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3"/>
    <s v="Rodamiento de bolas a rotula con sellos a ambos lados 2213E-2RS1TN9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3"/>
    <x v="865"/>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4"/>
    <s v="Rodamiento de una hilera de rodillos conicos 482/472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4"/>
    <x v="866"/>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5"/>
    <s v="Rodamiento de rodillos conicos 749/742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5"/>
    <x v="867"/>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6"/>
    <s v="Rodamiento rígidos de bolas 6203 2RSH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6"/>
    <x v="868"/>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7"/>
    <s v="Rodamiento rígidos de bolas 62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7"/>
    <x v="869"/>
    <x v="2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8"/>
    <s v="Rodamiento rígidos de bolas 6212 2Z/C3 "/>
    <s v="Piezas"/>
    <n v="5"/>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8"/>
    <x v="870"/>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9"/>
    <s v="Rodamiento rígidos de bolas 6216-2Z 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9"/>
    <x v="871"/>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0"/>
    <s v="Rodamiento rígido a bolas 6305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0"/>
    <x v="872"/>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1"/>
    <s v="Rodamiento rígido a bolas 630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1"/>
    <x v="873"/>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2"/>
    <s v="Rodamiento rígidos de bolas 63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2"/>
    <x v="874"/>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3"/>
    <s v="Rodamiento rígidos de bolas 6316 2Z/C3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3"/>
    <x v="875"/>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4"/>
    <s v="Rodamiento rígidos de bolas 631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4"/>
    <x v="876"/>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5"/>
    <s v="Rodamiento de una hilera de rodillos cónicos 7518 (32218)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5"/>
    <x v="877"/>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6"/>
    <s v="Rodamiento de rodillos conicos 78225/78551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6"/>
    <x v="878"/>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7"/>
    <s v="Rodamiento de rodillo a rotula 22218 E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7"/>
    <x v="879"/>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8"/>
    <s v="Rodamiento de rodillos a rótula 3526 (22226E)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8"/>
    <x v="880"/>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9"/>
    <s v="Rodamiento de rodillo a rotula 22314E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9"/>
    <x v="881"/>
    <x v="41"/>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0"/>
    <s v="Rótula esférica radial GEZ 208 ES "/>
    <s v="Piezas"/>
    <n v="1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0"/>
    <x v="882"/>
    <x v="62"/>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1"/>
    <s v="Reten de aceite 105X140X12mm "/>
    <s v="Piezas"/>
    <n v="9"/>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1"/>
    <x v="883"/>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2"/>
    <s v="Reten de aceite 120X150X14mm "/>
    <s v="Piezas"/>
    <n v="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0"/>
    <x v="884"/>
    <x v="25"/>
    <x v="5"/>
    <x v="83"/>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
    <s v="FILTRO DE ACEITE     Nº DE PARTE  61000070005 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PZA"/>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
    <x v="885"/>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2"/>
    <s v="FILTRO DE COMBUSTIBLE    Nº DE PARTE  6126000-81333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2"/>
    <x v="886"/>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3"/>
    <s v="WATER PUMP ASSY Nº DE PARTE  612600060338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3"/>
    <x v="887"/>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4"/>
    <s v="SEAL WASHER Nº DE PARTE  609070080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4"/>
    <x v="888"/>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5"/>
    <s v="WASHER Nº DE PARTE  614080082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5"/>
    <x v="889"/>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6"/>
    <s v="ALTERNATOR 24 V Nº DE PARTE  612600090630.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6"/>
    <x v="890"/>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7"/>
    <s v="RODAMIENTO DESPLASADOR Nº DE PARTE  125481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7"/>
    <x v="891"/>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8"/>
    <s v="SERBO DE EMBRAGUE Nº DE PARTE  1602350-Q851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8"/>
    <x v="892"/>
    <x v="3"/>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9"/>
    <s v="JUNTA UNIVERSAL Nº DE PARTE  26013314080 "/>
    <s v="PZA"/>
    <n v="1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9"/>
    <x v="893"/>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0"/>
    <s v="CHICHARRAS REGULADORAS DE FRENO TRASERO IZQUIERDO Nº DE PARTE  W350221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0"/>
    <x v="894"/>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1"/>
    <s v="CHICHARRAS REGULADORAS DE FRENO TRASERO DERECHO Nº DE PARTE  W350222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1"/>
    <x v="895"/>
    <x v="3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2"/>
    <s v="TAMBOR DE FRENO POSTERIOR Nº DE PARTE  W2405117F15C "/>
    <s v="PZA"/>
    <n v="1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2"/>
    <x v="896"/>
    <x v="2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3"/>
    <s v="BRAKE SHOE(BALATAS DE FRENO POSTERIOR) Nº DE PARTE  W3502012F01C "/>
    <s v="JGO"/>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3"/>
    <x v="897"/>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4"/>
    <s v="PERNOS EN U PARA MUELLES FRONTAL Nº DE PARTE  2902411-Q376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4"/>
    <x v="898"/>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5"/>
    <s v="AMORTIGUADOR DE CABINA Nº DE PARTE  5001290B109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5"/>
    <x v="899"/>
    <x v="29"/>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6"/>
    <s v="TURBO CARGADOR COMPLETO Nº DE PARTE  612601110933. "/>
    <s v="JGO"/>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6"/>
    <x v="900"/>
    <x v="4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7"/>
    <s v="TIRANTES DE EJE TREN EN&quot;V&quot; Nº DE PARTE  LOB232919005-D603U "/>
    <s v="JGO"/>
    <n v="3"/>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7"/>
    <x v="901"/>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8"/>
    <s v="PASADORES DELANTEROS DE MUELLE Nº DE PARTE  2902471-Q367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8"/>
    <x v="902"/>
    <x v="7"/>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9"/>
    <s v="CHICOTILLOS DE ACELERADOR Nº DE PARTE  2S1108410-174 "/>
    <s v="JGO"/>
    <n v="2"/>
    <m/>
    <n v="0"/>
    <m/>
    <m/>
    <n v="473"/>
    <n v="0"/>
    <n v="0"/>
    <n v="0"/>
    <n v="0"/>
    <n v="0"/>
    <d v="1899-12-30T00:00:00"/>
    <s v="FEBRERO"/>
    <s v="09/05/2476"/>
    <n v="125"/>
    <n v="2555"/>
    <n v="110"/>
    <d v="2024-08-26T00:00:00"/>
    <n v="210511"/>
    <n v="0"/>
    <n v="0"/>
    <n v="0"/>
    <m/>
    <m/>
    <m/>
    <m/>
    <m/>
    <m/>
    <m/>
    <m/>
    <m/>
    <m/>
    <m/>
    <m/>
    <m/>
    <m/>
    <m/>
    <m/>
    <m/>
  </r>
  <r>
    <x v="0"/>
    <x v="140"/>
    <m/>
    <s v="COTIZACION"/>
    <s v="JULIO"/>
    <d v="2023-07-31T00:00:00"/>
    <s v="C-3-EDDY FAZ PACHECO"/>
    <n v="34110"/>
    <s v="COMBUSTIBLES, LUBRICANTES Y DERIVADOS PARA CONSUMO"/>
    <s v="MANTENIMIENTO Y SERVICIOS"/>
    <s v="PERCY BORIS ROJAS BILBAO"/>
    <s v="ADQ.MANTTO Y SERV. 133/2023"/>
    <d v="2023-07-10T00:00:00"/>
    <m/>
    <n v="178"/>
    <s v="BIEN"/>
    <x v="139"/>
    <n v="36011.760000000002"/>
    <x v="3"/>
    <x v="903"/>
    <x v="69"/>
    <x v="51"/>
    <x v="67"/>
    <x v="8"/>
    <x v="0"/>
    <s v="21/08/2023"/>
    <s v="21/08/2023"/>
    <s v="14:30"/>
    <s v="15:00"/>
    <s v="JOAQUIN ANDRES ZAPATA LAFUENTE"/>
    <s v="FRANZ GUILLERMO CARLOS FLORES ERGUETA "/>
    <s v="JOAQUIN ANDRES ZAPATA LAFUENTE"/>
    <m/>
    <m/>
    <m/>
    <m/>
    <m/>
    <m/>
    <m/>
    <n v="0"/>
    <m/>
    <m/>
    <m/>
    <m/>
    <m/>
    <m/>
    <m/>
    <m/>
    <s v="COLQUIRI"/>
    <m/>
    <m/>
    <s v="CLQ-23-CD-65/2023 ADQUISICION DE ACEITE PARA COMPRESORES DE AIRE DE LA EMPRESA MINERA COLQUIRI, SEGUNDA CONVOCATORIA (MODALIDAD DE CONTRATACION DIRECTA)"/>
    <s v="ADQ.MANTTO Y SERV. 133/2023"/>
    <n v="34110"/>
    <n v="4"/>
    <s v="ACEITE ULTRA COOLANT PARA COMPRESOR INGERSOLL RAND SE ADJUNTA CONDICIONES TECNICAS Y ADICIONALES (PDF)"/>
    <s v="Lt"/>
    <n v="120"/>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0"/>
    <x v="904"/>
    <x v="7"/>
    <x v="56"/>
    <x v="84"/>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2"/>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11"/>
    <x v="905"/>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2"/>
    <s v="Barra sólida cuadrada de acero ASTM A36; dimensiones: 3&quot; X 3&quot; X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3"/>
    <x v="906"/>
    <x v="27"/>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4"/>
    <s v="Perfil estructural de acero en &quot;C&quot;3&quot;X1.1/2&quot;X1.1/2&quot;, esp 1/4&quot;, largo 6 m - Perfil conformado U: UF 80.5 "/>
    <s v="Piezas"/>
    <n v="5"/>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4"/>
    <x v="907"/>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5"/>
    <s v="Perfil estructural de acero en &quot;C&quot;: 4&quot;X 2&quot;X 2&quot;, esp 3/8&quot;, largo 6 m&quot;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5"/>
    <x v="908"/>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6"/>
    <s v="Perfil estructural de acero en &quot;C&quot;: 5&quot;X 2&quot;X 2&quot;, esp 5/16&quot;, largo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6"/>
    <x v="909"/>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7"/>
    <s v="Perfil estructural de acero en &quot;I&quot; (Perfil de alas paralelas W): 200 X 100 mm; espesor 8 mm, largo 12 m. "/>
    <s v="Piezas"/>
    <n v="1"/>
    <m/>
    <n v="0"/>
    <m/>
    <m/>
    <n v="473"/>
    <n v="0"/>
    <n v="0"/>
    <n v="0"/>
    <n v="0"/>
    <n v="0"/>
    <d v="1899-12-30T00:00:00"/>
    <s v="FEBRERO"/>
    <s v="09/05/2476"/>
    <n v="125"/>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0"/>
    <x v="910"/>
    <x v="29"/>
    <x v="56"/>
    <x v="85"/>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1"/>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1"/>
    <x v="911"/>
    <x v="29"/>
    <x v="56"/>
    <x v="0"/>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2"/>
    <s v="BARRA SÓLIDA CROMADO SAE 1045 Ø=80 mm x 2 m "/>
    <s v="Piezas"/>
    <n v="4"/>
    <m/>
    <n v="0"/>
    <m/>
    <m/>
    <n v="473"/>
    <n v="0"/>
    <n v="0"/>
    <n v="0"/>
    <n v="0"/>
    <n v="0"/>
    <d v="1899-12-30T00:00:00"/>
    <s v="FEBRERO"/>
    <s v="09/05/2476"/>
    <n v="125"/>
    <n v="2555"/>
    <n v="110"/>
    <d v="2024-08-26T00:00:00"/>
    <n v="210511"/>
    <n v="0"/>
    <n v="0"/>
    <n v="0"/>
    <m/>
    <m/>
    <m/>
    <m/>
    <m/>
    <m/>
    <m/>
    <m/>
    <m/>
    <m/>
    <m/>
    <m/>
    <m/>
    <m/>
    <m/>
    <m/>
    <m/>
  </r>
  <r>
    <x v="0"/>
    <x v="143"/>
    <m/>
    <s v="COTIZACION"/>
    <s v="JULIO"/>
    <d v="2023-07-31T00:00:00"/>
    <s v="C-3-EDDY FAZ PACHECO"/>
    <n v="39700"/>
    <s v="UTILES Y MATERIAL ELECTRICO"/>
    <s v="MANTENIMIENTO Y SERVICIOS"/>
    <s v="PERCY BORIS ROJAS BILBAO"/>
    <s v="ADQ.MANTTO Y SERV. 144/2023"/>
    <d v="2023-07-10T00:00:00"/>
    <m/>
    <n v="451"/>
    <s v="BIEN"/>
    <x v="142"/>
    <n v="12600"/>
    <x v="1"/>
    <x v="912"/>
    <x v="10"/>
    <x v="62"/>
    <x v="86"/>
    <x v="8"/>
    <x v="0"/>
    <s v="21/08/2023"/>
    <s v="21/08/2023"/>
    <s v="14:30"/>
    <s v="15:00"/>
    <s v="OSCAR MIRKO MIRANDA ROMERO "/>
    <s v="FRANZ GUILLERMO CARLOS FLORES ERGUETA "/>
    <s v="OSCAR MIRKO MIRANDA ROMERO "/>
    <m/>
    <m/>
    <m/>
    <m/>
    <m/>
    <m/>
    <m/>
    <n v="0"/>
    <m/>
    <m/>
    <m/>
    <m/>
    <m/>
    <m/>
    <m/>
    <m/>
    <s v="COLQUIRI"/>
    <m/>
    <m/>
    <s v="CLQ-23-CD-225/2023 ADQUISICION DE CONDUCTORES ELECTRICOS DE BAJA TENSION PARA TALLER ELECTRICO DE LA EMPRESA MINERA COLQUIRI, SEGUNDA CONVOCATORIA (MODALIDAD DE CONTRATACION DIRECTA)"/>
    <s v="ADQ.MANTTO Y SERV. 144/2023"/>
    <n v="39700"/>
    <n v="2"/>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m"/>
    <n v="500"/>
    <m/>
    <n v="0"/>
    <m/>
    <m/>
    <n v="473"/>
    <n v="0"/>
    <n v="0"/>
    <n v="0"/>
    <n v="0"/>
    <n v="0"/>
    <d v="1899-12-30T00:00:00"/>
    <s v="FEBRERO"/>
    <s v="09/05/2476"/>
    <n v="125"/>
    <n v="2555"/>
    <n v="110"/>
    <d v="2024-08-26T00:00:00"/>
    <n v="210511"/>
    <n v="0"/>
    <n v="0"/>
    <n v="0"/>
    <m/>
    <m/>
    <m/>
    <m/>
    <m/>
    <m/>
    <m/>
    <m/>
    <m/>
    <m/>
    <m/>
    <m/>
    <m/>
    <m/>
    <m/>
    <m/>
    <m/>
  </r>
  <r>
    <x v="0"/>
    <x v="144"/>
    <m/>
    <s v="COTIZACION"/>
    <s v="MAYO"/>
    <d v="2023-05-15T00:00:00"/>
    <s v="C-3-EDDY FAZ PACHECO"/>
    <n v="25220"/>
    <s v="CONSULTORÍAS POR LINEA"/>
    <s v="ADMINISTRACION"/>
    <s v="MARIA JAQUELINE DURAN COSSIO"/>
    <s v="RS/CL-004/2023"/>
    <d v="2023-05-15T00:00:00"/>
    <m/>
    <n v="598"/>
    <s v="SERVICIO"/>
    <x v="143"/>
    <n v="19600"/>
    <x v="0"/>
    <x v="913"/>
    <x v="16"/>
    <x v="54"/>
    <x v="0"/>
    <x v="10"/>
    <x v="1"/>
    <s v="22/05/2023"/>
    <s v="22/05/2023"/>
    <s v="14:30"/>
    <s v="15:00"/>
    <s v="MARIA JAQUELINE DURAN COSSIO"/>
    <s v="MARIA JAQUELINE DURAN COSSIO"/>
    <s v="MARIA JAQUELINE DURAN COSSIO"/>
    <d v="2023-05-22T00:00:00"/>
    <m/>
    <d v="2023-05-23T00:00:00"/>
    <s v="CM-02"/>
    <s v="CM-02"/>
    <s v="CM-02"/>
    <n v="19600"/>
    <s v="CM-02"/>
    <s v="EMC-UAL-244-CM-02/2023"/>
    <s v="MARIO OLMOS ROJAS"/>
    <m/>
    <n v="30"/>
    <m/>
    <m/>
    <d v="2023-05-16T00:00:00"/>
    <d v="2023-05-29T00:00:00"/>
    <s v="COLQUIRI"/>
    <m/>
    <m/>
    <s v="CLQ-23-CM-02/2023 CONSULTOR EN LINEA PARA LA ATENCION DEL LABORATORIO COMPUTACIONAL Y CURSOS DE CAPACITACION EN PAQUETES COMPUTACIONALES (MODALIDAD MENOR) "/>
    <s v="RS/CL-004/2023"/>
    <n v="25220"/>
    <n v="1"/>
    <s v="CONSULTOR EN LINEA PARA LA ATENCION DEL LABORATORIO COMPUTACIONAL Y CURSOS DE CAPACITACION EN PAQUETES COMPUTACIONALES "/>
    <s v="Servicio"/>
    <n v="1"/>
    <n v="5600"/>
    <n v="5600"/>
    <m/>
    <m/>
    <n v="1"/>
    <n v="5600"/>
    <n v="804.59770114942535"/>
    <n v="804.59770114942535"/>
    <n v="700"/>
    <n v="0"/>
    <d v="2023-05-29T00:00:00"/>
    <s v="FEBRERO"/>
    <s v="15/08/2023"/>
    <m/>
    <n v="0"/>
    <n v="370"/>
    <d v="2023-08-15T00:00:00"/>
    <n v="78"/>
    <n v="2184"/>
    <n v="392.00000000000006"/>
    <n v="3024"/>
    <m/>
    <m/>
    <m/>
    <m/>
    <m/>
    <m/>
    <m/>
    <m/>
    <m/>
    <m/>
    <m/>
    <m/>
    <m/>
    <m/>
    <m/>
    <m/>
    <m/>
  </r>
  <r>
    <x v="0"/>
    <x v="145"/>
    <m/>
    <s v="COTIZACION"/>
    <s v="AGOSTO"/>
    <d v="2023-08-17T00:00:00"/>
    <s v="C-3-EDDY FAZ PACHECO"/>
    <n v="34600"/>
    <s v="PRODUCTOS METÁLICOS"/>
    <s v="MINA"/>
    <s v="MARCELINO VASQUEZ GUZMAN"/>
    <s v="ADQ/MINA-051/2023"/>
    <d v="2023-08-23T00:00:00"/>
    <m/>
    <n v="751"/>
    <s v="BIEN"/>
    <x v="144"/>
    <n v="38400"/>
    <x v="0"/>
    <x v="914"/>
    <x v="4"/>
    <x v="56"/>
    <x v="0"/>
    <x v="0"/>
    <x v="0"/>
    <s v="31/08/2023"/>
    <s v="31/08/2023"/>
    <s v="14:30"/>
    <s v="15:00"/>
    <s v="JOSE ALFREDO MIRANDA TICONA "/>
    <s v="MARIA JAQUELINE DURAN COSSIO"/>
    <s v="JOSE ALFREDO MIRANDA TICONA "/>
    <m/>
    <m/>
    <m/>
    <m/>
    <m/>
    <m/>
    <m/>
    <n v="0"/>
    <m/>
    <m/>
    <m/>
    <m/>
    <m/>
    <m/>
    <m/>
    <m/>
    <s v="COLQUIRI"/>
    <m/>
    <m/>
    <s v="CLQ-23-CD-354/2023 ADQUISICION DE BOTELLONES DE OXIGENO Y ACETILENO "/>
    <s v="ADQ/MINA-051/2023"/>
    <n v="34600"/>
    <n v="1"/>
    <s v="BOTELLON DE OXIGENO DE 6 M3_x000a_PARA USO INDUSTRIAL. "/>
    <s v="Piezas"/>
    <n v="8"/>
    <m/>
    <n v="0"/>
    <m/>
    <m/>
    <n v="473"/>
    <n v="0"/>
    <n v="0"/>
    <n v="0"/>
    <n v="0"/>
    <n v="0"/>
    <d v="1899-12-30T00:00:00"/>
    <s v="FEBRERO"/>
    <s v="09/05/2476"/>
    <n v="125"/>
    <n v="2555"/>
    <n v="110"/>
    <d v="2024-08-26T00:00:00"/>
    <n v="210511"/>
    <n v="0"/>
    <n v="0"/>
    <n v="0"/>
    <m/>
    <m/>
    <m/>
    <m/>
    <m/>
    <m/>
    <m/>
    <m/>
    <m/>
    <m/>
    <m/>
    <m/>
    <m/>
    <m/>
    <m/>
    <m/>
    <m/>
  </r>
  <r>
    <x v="0"/>
    <x v="145"/>
    <m/>
    <s v="COTIZACION"/>
    <s v="AGOSTO"/>
    <d v="2023-08-17T00:00:00"/>
    <s v="C-3-EDDY FAZ PACHECO"/>
    <n v="34600"/>
    <s v="PRODUCTOS METÁLICOS"/>
    <s v="MINA"/>
    <s v="MARCELINO VASQUEZ GUZMAN"/>
    <s v="ADQ/MINA-051/2023"/>
    <d v="2023-08-23T00:00:00"/>
    <m/>
    <n v="751"/>
    <s v="BIEN"/>
    <x v="144"/>
    <n v="38400"/>
    <x v="1"/>
    <x v="915"/>
    <x v="8"/>
    <x v="56"/>
    <x v="0"/>
    <x v="0"/>
    <x v="0"/>
    <s v="31/08/2023"/>
    <s v="31/08/2023"/>
    <s v="14:30"/>
    <s v="15:00"/>
    <s v="JOSE ALFREDO MIRANDA TICONA "/>
    <s v="MARIA JAQUELINE DURAN COSSIO"/>
    <s v="JOSE ALFREDO MIRANDA TICONA "/>
    <m/>
    <m/>
    <m/>
    <m/>
    <m/>
    <m/>
    <m/>
    <n v="0"/>
    <m/>
    <m/>
    <m/>
    <m/>
    <m/>
    <m/>
    <m/>
    <m/>
    <s v="COLQUIRI"/>
    <m/>
    <m/>
    <s v="CLQ-23-CD-354/2023 ADQUISICION DE BOTELLONES DE OXIGENO Y ACETILENO "/>
    <s v="ADQ/MINA-051/2023"/>
    <n v="34600"/>
    <n v="2"/>
    <s v="BOTELLON DE ACETILENO DE 5 KG. "/>
    <s v="Piezas"/>
    <n v="6"/>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0"/>
    <x v="916"/>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1"/>
    <s v="Perno con cabeza hexagonal de ½¨ x 16¨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1"/>
    <x v="917"/>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2"/>
    <s v="Perno con cabeza hexagonal de ½¨ x 6¨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2"/>
    <x v="918"/>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3"/>
    <s v="Perno con cabeza hexagonal de ½¨ x 4¨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3"/>
    <x v="919"/>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4"/>
    <s v="Volandas Planas orificio ½¨, espesor = 2.5 mm, ancho 35 mm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4"/>
    <x v="920"/>
    <x v="22"/>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5"/>
    <s v="Pernos de Expansión de 1,2 mts. Para sostenimiento, completo "/>
    <s v="Piezas"/>
    <n v="3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5"/>
    <x v="921"/>
    <x v="36"/>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6"/>
    <s v="Perno rielero 5/8&quot; * 2,1/2 para línea cauville de 30 LB. "/>
    <s v="Piezas"/>
    <n v="10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6"/>
    <x v="922"/>
    <x v="113"/>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7"/>
    <s v="Perno rielero 3/4&quot; * 3 para línea cauville de  60 LB. "/>
    <s v="Piezas"/>
    <n v="1800"/>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0"/>
    <x v="923"/>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
    <s v="GRASERA NEUMATICA DE 13 KG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1"/>
    <x v="924"/>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
    <s v="BALDE DE ACEITE 250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2"/>
    <x v="925"/>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3"/>
    <s v="BALDE DE GRASA LITHIUM EP2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3"/>
    <x v="926"/>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4"/>
    <s v="LLAVES COMBINADAS 6-32 MM "/>
    <s v="JGO."/>
    <n v="1"/>
    <m/>
    <n v="0"/>
    <m/>
    <m/>
    <n v="474"/>
    <n v="0"/>
    <n v="0"/>
    <n v="0"/>
    <n v="0"/>
    <n v="0"/>
    <d v="1899-12-30T00:00:00"/>
    <s v="MARZO"/>
    <s v="09/05/2477"/>
    <n v="125"/>
    <n v="2555"/>
    <n v="110"/>
    <d v="2024-08-27T00:00:00"/>
    <n v="210876"/>
    <n v="0"/>
    <n v="0"/>
    <n v="0"/>
    <m/>
    <m/>
    <m/>
    <m/>
    <m/>
    <m/>
    <m/>
    <m/>
    <m/>
    <m/>
    <m/>
    <m/>
    <m/>
    <m/>
    <m/>
    <m/>
    <m/>
  </r>
  <r>
    <x v="0"/>
    <x v="147"/>
    <m/>
    <s v="COTIZACION"/>
    <s v="AGOSTO"/>
    <d v="2023-08-17T00:00:00"/>
    <s v="C-3-EDDY FAZ PACHECO"/>
    <n v="34800"/>
    <s v="HERRAMIENTAS MENORES"/>
    <s v="MINA"/>
    <s v="MARCELINO VASQUEZ GUZMAN"/>
    <s v="ADQ/MINA-055/2023"/>
    <d v="2023-08-23T00:00:00"/>
    <m/>
    <n v="749"/>
    <s v="BIEN"/>
    <x v="146"/>
    <n v="81100"/>
    <x v="4"/>
    <x v="927"/>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5"/>
    <s v="JUEGO DE 26 PZAS. FAMAX 8-34 MM "/>
    <s v="JGO."/>
    <n v="1"/>
    <m/>
    <n v="0"/>
    <m/>
    <m/>
    <n v="475"/>
    <n v="0"/>
    <n v="0"/>
    <n v="0"/>
    <n v="0"/>
    <n v="0"/>
    <d v="1899-12-30T00:00:00"/>
    <s v="ABRIL"/>
    <s v="09/05/2478"/>
    <n v="125"/>
    <n v="2555"/>
    <n v="110"/>
    <d v="2024-08-28T00:00:00"/>
    <n v="211241"/>
    <n v="0"/>
    <n v="0"/>
    <n v="0"/>
    <m/>
    <m/>
    <m/>
    <m/>
    <m/>
    <m/>
    <m/>
    <m/>
    <m/>
    <m/>
    <m/>
    <m/>
    <m/>
    <m/>
    <m/>
    <m/>
    <m/>
  </r>
  <r>
    <x v="0"/>
    <x v="147"/>
    <m/>
    <s v="COTIZACION"/>
    <s v="AGOSTO"/>
    <d v="2023-08-17T00:00:00"/>
    <s v="C-3-EDDY FAZ PACHECO"/>
    <n v="34800"/>
    <s v="HERRAMIENTAS MENORES"/>
    <s v="MINA"/>
    <s v="MARCELINO VASQUEZ GUZMAN"/>
    <s v="ADQ/MINA-055/2023"/>
    <d v="2023-08-23T00:00:00"/>
    <m/>
    <n v="749"/>
    <s v="BIEN"/>
    <x v="146"/>
    <n v="81100"/>
    <x v="5"/>
    <x v="928"/>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6"/>
    <s v="CALIBRE PIE DE REY "/>
    <s v="PZA"/>
    <n v="1"/>
    <m/>
    <n v="0"/>
    <m/>
    <m/>
    <n v="476"/>
    <n v="0"/>
    <n v="0"/>
    <n v="0"/>
    <n v="0"/>
    <n v="0"/>
    <d v="1899-12-30T00:00:00"/>
    <s v="MAYO"/>
    <s v="09/05/2479"/>
    <n v="125"/>
    <n v="2555"/>
    <n v="110"/>
    <d v="2024-08-29T00:00:00"/>
    <n v="211606"/>
    <n v="0"/>
    <n v="0"/>
    <n v="0"/>
    <m/>
    <m/>
    <m/>
    <m/>
    <m/>
    <m/>
    <m/>
    <m/>
    <m/>
    <m/>
    <m/>
    <m/>
    <m/>
    <m/>
    <m/>
    <m/>
    <m/>
  </r>
  <r>
    <x v="0"/>
    <x v="147"/>
    <m/>
    <s v="COTIZACION"/>
    <s v="AGOSTO"/>
    <d v="2023-08-17T00:00:00"/>
    <s v="C-3-EDDY FAZ PACHECO"/>
    <n v="34800"/>
    <s v="HERRAMIENTAS MENORES"/>
    <s v="MINA"/>
    <s v="MARCELINO VASQUEZ GUZMAN"/>
    <s v="ADQ/MINA-055/2023"/>
    <d v="2023-08-23T00:00:00"/>
    <m/>
    <n v="749"/>
    <s v="BIEN"/>
    <x v="146"/>
    <n v="81100"/>
    <x v="6"/>
    <x v="929"/>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7"/>
    <s v="JUEGO DE DESTORNILLADORES 100 V "/>
    <s v="JGO."/>
    <n v="1"/>
    <m/>
    <n v="0"/>
    <m/>
    <m/>
    <n v="477"/>
    <n v="0"/>
    <n v="0"/>
    <n v="0"/>
    <n v="0"/>
    <n v="0"/>
    <d v="1899-12-30T00:00:00"/>
    <s v="JUNIO"/>
    <s v="09/05/2480"/>
    <n v="125"/>
    <n v="2555"/>
    <n v="110"/>
    <d v="2024-08-30T00:00:00"/>
    <n v="211972"/>
    <n v="0"/>
    <n v="0"/>
    <n v="0"/>
    <m/>
    <m/>
    <m/>
    <m/>
    <m/>
    <m/>
    <m/>
    <m/>
    <m/>
    <m/>
    <m/>
    <m/>
    <m/>
    <m/>
    <m/>
    <m/>
    <m/>
  </r>
  <r>
    <x v="0"/>
    <x v="147"/>
    <m/>
    <s v="COTIZACION"/>
    <s v="AGOSTO"/>
    <d v="2023-08-17T00:00:00"/>
    <s v="C-3-EDDY FAZ PACHECO"/>
    <n v="34800"/>
    <s v="HERRAMIENTAS MENORES"/>
    <s v="MINA"/>
    <s v="MARCELINO VASQUEZ GUZMAN"/>
    <s v="ADQ/MINA-055/2023"/>
    <d v="2023-08-23T00:00:00"/>
    <m/>
    <n v="749"/>
    <s v="BIEN"/>
    <x v="146"/>
    <n v="81100"/>
    <x v="7"/>
    <x v="930"/>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8"/>
    <s v="CAJA METALICA ROJA 19&quot; CON BANDEJA PARA HERRAMIENTAS "/>
    <s v="PZA"/>
    <n v="1"/>
    <m/>
    <n v="0"/>
    <m/>
    <m/>
    <n v="478"/>
    <n v="0"/>
    <n v="0"/>
    <n v="0"/>
    <n v="0"/>
    <n v="0"/>
    <d v="1899-12-30T00:00:00"/>
    <s v="JULIO"/>
    <s v="09/05/2481"/>
    <n v="125"/>
    <n v="2555"/>
    <n v="110"/>
    <d v="2024-08-31T00:00:00"/>
    <n v="212337"/>
    <n v="0"/>
    <n v="0"/>
    <n v="0"/>
    <m/>
    <m/>
    <m/>
    <m/>
    <m/>
    <m/>
    <m/>
    <m/>
    <m/>
    <m/>
    <m/>
    <m/>
    <m/>
    <m/>
    <m/>
    <m/>
    <m/>
  </r>
  <r>
    <x v="0"/>
    <x v="147"/>
    <m/>
    <s v="COTIZACION"/>
    <s v="AGOSTO"/>
    <d v="2023-08-17T00:00:00"/>
    <s v="C-3-EDDY FAZ PACHECO"/>
    <n v="34800"/>
    <s v="HERRAMIENTAS MENORES"/>
    <s v="MINA"/>
    <s v="MARCELINO VASQUEZ GUZMAN"/>
    <s v="ADQ/MINA-055/2023"/>
    <d v="2023-08-23T00:00:00"/>
    <m/>
    <n v="749"/>
    <s v="BIEN"/>
    <x v="146"/>
    <n v="81100"/>
    <x v="8"/>
    <x v="931"/>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9"/>
    <s v="AMOLADORA DE 5&quot; 1300 W GSM13 "/>
    <s v="PZA"/>
    <n v="1"/>
    <m/>
    <n v="0"/>
    <m/>
    <m/>
    <n v="479"/>
    <n v="0"/>
    <n v="0"/>
    <n v="0"/>
    <n v="0"/>
    <n v="0"/>
    <d v="1899-12-30T00:00:00"/>
    <s v="AGOSTO"/>
    <s v="09/05/2482"/>
    <n v="125"/>
    <n v="2555"/>
    <n v="110"/>
    <d v="2024-09-01T00:00:00"/>
    <n v="212702"/>
    <n v="0"/>
    <n v="0"/>
    <n v="0"/>
    <m/>
    <m/>
    <m/>
    <m/>
    <m/>
    <m/>
    <m/>
    <m/>
    <m/>
    <m/>
    <m/>
    <m/>
    <m/>
    <m/>
    <m/>
    <m/>
    <m/>
  </r>
  <r>
    <x v="0"/>
    <x v="147"/>
    <m/>
    <s v="COTIZACION"/>
    <s v="AGOSTO"/>
    <d v="2023-08-17T00:00:00"/>
    <s v="C-3-EDDY FAZ PACHECO"/>
    <n v="34800"/>
    <s v="HERRAMIENTAS MENORES"/>
    <s v="MINA"/>
    <s v="MARCELINO VASQUEZ GUZMAN"/>
    <s v="ADQ/MINA-055/2023"/>
    <d v="2023-08-23T00:00:00"/>
    <m/>
    <n v="749"/>
    <s v="BIEN"/>
    <x v="146"/>
    <n v="81100"/>
    <x v="9"/>
    <x v="932"/>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0"/>
    <s v="TALADRO C/PERC 1/2&quot; 650 W "/>
    <s v="PZA"/>
    <n v="1"/>
    <m/>
    <n v="0"/>
    <m/>
    <m/>
    <n v="480"/>
    <n v="0"/>
    <n v="0"/>
    <n v="0"/>
    <n v="0"/>
    <n v="0"/>
    <d v="1899-12-30T00:00:00"/>
    <s v="SEPTIEMBRE"/>
    <s v="09/05/2483"/>
    <n v="125"/>
    <n v="2555"/>
    <n v="110"/>
    <d v="2024-09-02T00:00:00"/>
    <n v="213067"/>
    <n v="0"/>
    <n v="0"/>
    <n v="0"/>
    <m/>
    <m/>
    <m/>
    <m/>
    <m/>
    <m/>
    <m/>
    <m/>
    <m/>
    <m/>
    <m/>
    <m/>
    <m/>
    <m/>
    <m/>
    <m/>
    <m/>
  </r>
  <r>
    <x v="0"/>
    <x v="147"/>
    <m/>
    <s v="COTIZACION"/>
    <s v="AGOSTO"/>
    <d v="2023-08-17T00:00:00"/>
    <s v="C-3-EDDY FAZ PACHECO"/>
    <n v="34800"/>
    <s v="HERRAMIENTAS MENORES"/>
    <s v="MINA"/>
    <s v="MARCELINO VASQUEZ GUZMAN"/>
    <s v="ADQ/MINA-055/2023"/>
    <d v="2023-08-23T00:00:00"/>
    <m/>
    <n v="749"/>
    <s v="BIEN"/>
    <x v="146"/>
    <n v="81100"/>
    <x v="10"/>
    <x v="933"/>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1"/>
    <s v="JUEGO DE LLAVES MIXTAS DE 1/4 A 1&quot; "/>
    <s v="JGO."/>
    <n v="1"/>
    <m/>
    <n v="0"/>
    <m/>
    <m/>
    <n v="481"/>
    <n v="0"/>
    <n v="0"/>
    <n v="0"/>
    <n v="0"/>
    <n v="0"/>
    <d v="1899-12-30T00:00:00"/>
    <s v="OCTUBRE"/>
    <s v="09/05/2484"/>
    <n v="125"/>
    <n v="2555"/>
    <n v="110"/>
    <d v="2024-09-03T00:00:00"/>
    <n v="213433"/>
    <n v="0"/>
    <n v="0"/>
    <n v="0"/>
    <m/>
    <m/>
    <m/>
    <m/>
    <m/>
    <m/>
    <m/>
    <m/>
    <m/>
    <m/>
    <m/>
    <m/>
    <m/>
    <m/>
    <m/>
    <m/>
    <m/>
  </r>
  <r>
    <x v="0"/>
    <x v="147"/>
    <m/>
    <s v="COTIZACION"/>
    <s v="AGOSTO"/>
    <d v="2023-08-17T00:00:00"/>
    <s v="C-3-EDDY FAZ PACHECO"/>
    <n v="34800"/>
    <s v="HERRAMIENTAS MENORES"/>
    <s v="MINA"/>
    <s v="MARCELINO VASQUEZ GUZMAN"/>
    <s v="ADQ/MINA-055/2023"/>
    <d v="2023-08-23T00:00:00"/>
    <m/>
    <n v="749"/>
    <s v="BIEN"/>
    <x v="146"/>
    <n v="81100"/>
    <x v="11"/>
    <x v="934"/>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2"/>
    <s v="JUEGO DE DADOS DESDE 6 MM A 32 MM "/>
    <s v="JGO."/>
    <n v="1"/>
    <m/>
    <n v="0"/>
    <m/>
    <m/>
    <n v="482"/>
    <n v="0"/>
    <n v="0"/>
    <n v="0"/>
    <n v="0"/>
    <n v="0"/>
    <d v="1899-12-30T00:00:00"/>
    <s v="NOVIEMBRE"/>
    <s v="09/05/2485"/>
    <n v="125"/>
    <n v="2555"/>
    <n v="110"/>
    <d v="2024-09-04T00:00:00"/>
    <n v="213798"/>
    <n v="0"/>
    <n v="0"/>
    <n v="0"/>
    <m/>
    <m/>
    <m/>
    <m/>
    <m/>
    <m/>
    <m/>
    <m/>
    <m/>
    <m/>
    <m/>
    <m/>
    <m/>
    <m/>
    <m/>
    <m/>
    <m/>
  </r>
  <r>
    <x v="0"/>
    <x v="147"/>
    <m/>
    <s v="COTIZACION"/>
    <s v="AGOSTO"/>
    <d v="2023-08-17T00:00:00"/>
    <s v="C-3-EDDY FAZ PACHECO"/>
    <n v="34800"/>
    <s v="HERRAMIENTAS MENORES"/>
    <s v="MINA"/>
    <s v="MARCELINO VASQUEZ GUZMAN"/>
    <s v="ADQ/MINA-055/2023"/>
    <d v="2023-08-23T00:00:00"/>
    <m/>
    <n v="749"/>
    <s v="BIEN"/>
    <x v="146"/>
    <n v="81100"/>
    <x v="12"/>
    <x v="935"/>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3"/>
    <s v="PAR DE LLAVES MIXTAS DE 1 1/8&quot; "/>
    <s v="PZA"/>
    <n v="1"/>
    <m/>
    <n v="0"/>
    <m/>
    <m/>
    <n v="483"/>
    <n v="0"/>
    <n v="0"/>
    <n v="0"/>
    <n v="0"/>
    <n v="0"/>
    <d v="1899-12-30T00:00:00"/>
    <s v="DICIEMBRE"/>
    <s v="09/05/2486"/>
    <n v="125"/>
    <n v="2555"/>
    <n v="110"/>
    <d v="2024-09-05T00:00:00"/>
    <n v="214163"/>
    <n v="0"/>
    <n v="0"/>
    <n v="0"/>
    <m/>
    <m/>
    <m/>
    <m/>
    <m/>
    <m/>
    <m/>
    <m/>
    <m/>
    <m/>
    <m/>
    <m/>
    <m/>
    <m/>
    <m/>
    <m/>
    <m/>
  </r>
  <r>
    <x v="0"/>
    <x v="147"/>
    <m/>
    <s v="COTIZACION"/>
    <s v="AGOSTO"/>
    <d v="2023-08-17T00:00:00"/>
    <s v="C-3-EDDY FAZ PACHECO"/>
    <n v="34800"/>
    <s v="HERRAMIENTAS MENORES"/>
    <s v="MINA"/>
    <s v="MARCELINO VASQUEZ GUZMAN"/>
    <s v="ADQ/MINA-055/2023"/>
    <d v="2023-08-23T00:00:00"/>
    <m/>
    <n v="749"/>
    <s v="BIEN"/>
    <x v="146"/>
    <n v="81100"/>
    <x v="13"/>
    <x v="936"/>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4"/>
    <s v="MULTIMETRO "/>
    <s v="PZA"/>
    <n v="1"/>
    <m/>
    <n v="0"/>
    <m/>
    <m/>
    <n v="484"/>
    <n v="0"/>
    <n v="0"/>
    <n v="0"/>
    <n v="0"/>
    <n v="0"/>
    <d v="1899-12-30T00:00:00"/>
    <s v="ENERO"/>
    <s v="09/05/2487"/>
    <n v="125"/>
    <n v="2555"/>
    <n v="110"/>
    <d v="2024-09-06T00:00:00"/>
    <n v="214528"/>
    <n v="0"/>
    <n v="0"/>
    <n v="0"/>
    <m/>
    <m/>
    <m/>
    <m/>
    <m/>
    <m/>
    <m/>
    <m/>
    <m/>
    <m/>
    <m/>
    <m/>
    <m/>
    <m/>
    <m/>
    <m/>
    <m/>
  </r>
  <r>
    <x v="0"/>
    <x v="147"/>
    <m/>
    <s v="COTIZACION"/>
    <s v="AGOSTO"/>
    <d v="2023-08-17T00:00:00"/>
    <s v="C-3-EDDY FAZ PACHECO"/>
    <n v="34800"/>
    <s v="HERRAMIENTAS MENORES"/>
    <s v="MINA"/>
    <s v="MARCELINO VASQUEZ GUZMAN"/>
    <s v="ADQ/MINA-055/2023"/>
    <d v="2023-08-23T00:00:00"/>
    <m/>
    <n v="749"/>
    <s v="BIEN"/>
    <x v="146"/>
    <n v="81100"/>
    <x v="14"/>
    <x v="937"/>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5"/>
    <s v="DESARMADORES DIELECTRICOS "/>
    <s v="JGO."/>
    <n v="1"/>
    <m/>
    <n v="0"/>
    <m/>
    <m/>
    <n v="485"/>
    <n v="0"/>
    <n v="0"/>
    <n v="0"/>
    <n v="0"/>
    <n v="0"/>
    <d v="1899-12-30T00:00:00"/>
    <s v="FEBRERO"/>
    <s v="09/05/2488"/>
    <n v="125"/>
    <n v="2555"/>
    <n v="110"/>
    <d v="2024-09-07T00:00:00"/>
    <n v="214894"/>
    <n v="0"/>
    <n v="0"/>
    <n v="0"/>
    <m/>
    <m/>
    <m/>
    <m/>
    <m/>
    <m/>
    <m/>
    <m/>
    <m/>
    <m/>
    <m/>
    <m/>
    <m/>
    <m/>
    <m/>
    <m/>
    <m/>
  </r>
  <r>
    <x v="0"/>
    <x v="147"/>
    <m/>
    <s v="COTIZACION"/>
    <s v="AGOSTO"/>
    <d v="2023-08-17T00:00:00"/>
    <s v="C-3-EDDY FAZ PACHECO"/>
    <n v="34800"/>
    <s v="HERRAMIENTAS MENORES"/>
    <s v="MINA"/>
    <s v="MARCELINO VASQUEZ GUZMAN"/>
    <s v="ADQ/MINA-055/2023"/>
    <d v="2023-08-23T00:00:00"/>
    <m/>
    <n v="749"/>
    <s v="BIEN"/>
    <x v="146"/>
    <n v="81100"/>
    <x v="15"/>
    <x v="938"/>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6"/>
    <s v="ALICATE DE CORTE AISLADO "/>
    <s v="PZA"/>
    <n v="1"/>
    <m/>
    <n v="0"/>
    <m/>
    <m/>
    <n v="486"/>
    <n v="0"/>
    <n v="0"/>
    <n v="0"/>
    <n v="0"/>
    <n v="0"/>
    <d v="1899-12-30T00:00:00"/>
    <s v="MARZO"/>
    <s v="09/05/2489"/>
    <n v="125"/>
    <n v="2555"/>
    <n v="110"/>
    <d v="2024-09-08T00:00:00"/>
    <n v="215259"/>
    <n v="0"/>
    <n v="0"/>
    <n v="0"/>
    <m/>
    <m/>
    <m/>
    <m/>
    <m/>
    <m/>
    <m/>
    <m/>
    <m/>
    <m/>
    <m/>
    <m/>
    <m/>
    <m/>
    <m/>
    <m/>
    <m/>
  </r>
  <r>
    <x v="0"/>
    <x v="147"/>
    <m/>
    <s v="COTIZACION"/>
    <s v="AGOSTO"/>
    <d v="2023-08-17T00:00:00"/>
    <s v="C-3-EDDY FAZ PACHECO"/>
    <n v="34800"/>
    <s v="HERRAMIENTAS MENORES"/>
    <s v="MINA"/>
    <s v="MARCELINO VASQUEZ GUZMAN"/>
    <s v="ADQ/MINA-055/2023"/>
    <d v="2023-08-23T00:00:00"/>
    <m/>
    <n v="749"/>
    <s v="BIEN"/>
    <x v="146"/>
    <n v="81100"/>
    <x v="16"/>
    <x v="939"/>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7"/>
    <s v="CUCHILLA DE CORTE "/>
    <s v="PZA"/>
    <n v="1"/>
    <m/>
    <n v="0"/>
    <m/>
    <m/>
    <n v="487"/>
    <n v="0"/>
    <n v="0"/>
    <n v="0"/>
    <n v="0"/>
    <n v="0"/>
    <d v="1899-12-30T00:00:00"/>
    <s v="ABRIL"/>
    <s v="09/05/2490"/>
    <n v="125"/>
    <n v="2555"/>
    <n v="110"/>
    <d v="2024-09-09T00:00:00"/>
    <n v="215624"/>
    <n v="0"/>
    <n v="0"/>
    <n v="0"/>
    <m/>
    <m/>
    <m/>
    <m/>
    <m/>
    <m/>
    <m/>
    <m/>
    <m/>
    <m/>
    <m/>
    <m/>
    <m/>
    <m/>
    <m/>
    <m/>
    <m/>
  </r>
  <r>
    <x v="0"/>
    <x v="147"/>
    <m/>
    <s v="COTIZACION"/>
    <s v="AGOSTO"/>
    <d v="2023-08-17T00:00:00"/>
    <s v="C-3-EDDY FAZ PACHECO"/>
    <n v="34800"/>
    <s v="HERRAMIENTAS MENORES"/>
    <s v="MINA"/>
    <s v="MARCELINO VASQUEZ GUZMAN"/>
    <s v="ADQ/MINA-055/2023"/>
    <d v="2023-08-23T00:00:00"/>
    <m/>
    <n v="749"/>
    <s v="BIEN"/>
    <x v="146"/>
    <n v="81100"/>
    <x v="17"/>
    <x v="940"/>
    <x v="45"/>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8"/>
    <s v="JUEGO DE ALICATES "/>
    <s v="PZA"/>
    <n v="3"/>
    <m/>
    <n v="0"/>
    <m/>
    <m/>
    <n v="488"/>
    <n v="0"/>
    <n v="0"/>
    <n v="0"/>
    <n v="0"/>
    <n v="0"/>
    <d v="1899-12-30T00:00:00"/>
    <s v="MAYO"/>
    <s v="09/05/2491"/>
    <n v="125"/>
    <n v="2555"/>
    <n v="110"/>
    <d v="2024-09-10T00:00:00"/>
    <n v="215989"/>
    <n v="0"/>
    <n v="0"/>
    <n v="0"/>
    <m/>
    <m/>
    <m/>
    <m/>
    <m/>
    <m/>
    <m/>
    <m/>
    <m/>
    <m/>
    <m/>
    <m/>
    <m/>
    <m/>
    <m/>
    <m/>
    <m/>
  </r>
  <r>
    <x v="0"/>
    <x v="147"/>
    <m/>
    <s v="COTIZACION"/>
    <s v="AGOSTO"/>
    <d v="2023-08-17T00:00:00"/>
    <s v="C-3-EDDY FAZ PACHECO"/>
    <n v="34800"/>
    <s v="HERRAMIENTAS MENORES"/>
    <s v="MINA"/>
    <s v="MARCELINO VASQUEZ GUZMAN"/>
    <s v="ADQ/MINA-055/2023"/>
    <d v="2023-08-23T00:00:00"/>
    <m/>
    <n v="749"/>
    <s v="BIEN"/>
    <x v="146"/>
    <n v="81100"/>
    <x v="18"/>
    <x v="941"/>
    <x v="3"/>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9"/>
    <s v="JUEGO DE DESTORNILLADORES DE GOLPE "/>
    <s v="PZA"/>
    <n v="12"/>
    <m/>
    <n v="0"/>
    <m/>
    <m/>
    <n v="489"/>
    <n v="0"/>
    <n v="0"/>
    <n v="0"/>
    <n v="0"/>
    <n v="0"/>
    <d v="1899-12-30T00:00:00"/>
    <s v="JUNIO"/>
    <s v="09/05/2492"/>
    <n v="125"/>
    <n v="2555"/>
    <n v="110"/>
    <d v="2024-09-11T00:00:00"/>
    <n v="216355"/>
    <n v="0"/>
    <n v="0"/>
    <n v="0"/>
    <m/>
    <m/>
    <m/>
    <m/>
    <m/>
    <m/>
    <m/>
    <m/>
    <m/>
    <m/>
    <m/>
    <m/>
    <m/>
    <m/>
    <m/>
    <m/>
    <m/>
  </r>
  <r>
    <x v="0"/>
    <x v="147"/>
    <m/>
    <s v="COTIZACION"/>
    <s v="AGOSTO"/>
    <d v="2023-08-17T00:00:00"/>
    <s v="C-3-EDDY FAZ PACHECO"/>
    <n v="34800"/>
    <s v="HERRAMIENTAS MENORES"/>
    <s v="MINA"/>
    <s v="MARCELINO VASQUEZ GUZMAN"/>
    <s v="ADQ/MINA-055/2023"/>
    <d v="2023-08-23T00:00:00"/>
    <m/>
    <n v="749"/>
    <s v="BIEN"/>
    <x v="146"/>
    <n v="81100"/>
    <x v="19"/>
    <x v="942"/>
    <x v="3"/>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0"/>
    <s v="CINTA AISLANTE "/>
    <s v="PZA"/>
    <n v="12"/>
    <m/>
    <n v="0"/>
    <m/>
    <m/>
    <n v="490"/>
    <n v="0"/>
    <n v="0"/>
    <n v="0"/>
    <n v="0"/>
    <n v="0"/>
    <d v="1899-12-30T00:00:00"/>
    <s v="JULIO"/>
    <s v="09/05/2493"/>
    <n v="125"/>
    <n v="2555"/>
    <n v="110"/>
    <d v="2024-09-12T00:00:00"/>
    <n v="216720"/>
    <n v="0"/>
    <n v="0"/>
    <n v="0"/>
    <m/>
    <m/>
    <m/>
    <m/>
    <m/>
    <m/>
    <m/>
    <m/>
    <m/>
    <m/>
    <m/>
    <m/>
    <m/>
    <m/>
    <m/>
    <m/>
    <m/>
  </r>
  <r>
    <x v="0"/>
    <x v="147"/>
    <m/>
    <s v="COTIZACION"/>
    <s v="AGOSTO"/>
    <d v="2023-08-17T00:00:00"/>
    <s v="C-3-EDDY FAZ PACHECO"/>
    <n v="34800"/>
    <s v="HERRAMIENTAS MENORES"/>
    <s v="MINA"/>
    <s v="MARCELINO VASQUEZ GUZMAN"/>
    <s v="ADQ/MINA-055/2023"/>
    <d v="2023-08-23T00:00:00"/>
    <m/>
    <n v="749"/>
    <s v="BIEN"/>
    <x v="146"/>
    <n v="81100"/>
    <x v="20"/>
    <x v="943"/>
    <x v="8"/>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1"/>
    <s v="CINTA VULCANIZANTE "/>
    <s v="PZA"/>
    <n v="6"/>
    <m/>
    <n v="0"/>
    <m/>
    <m/>
    <n v="491"/>
    <n v="0"/>
    <n v="0"/>
    <n v="0"/>
    <n v="0"/>
    <n v="0"/>
    <d v="1899-12-30T00:00:00"/>
    <s v="AGOSTO"/>
    <s v="09/05/2494"/>
    <n v="125"/>
    <n v="2555"/>
    <n v="110"/>
    <d v="2024-09-13T00:00:00"/>
    <n v="217085"/>
    <n v="0"/>
    <n v="0"/>
    <n v="0"/>
    <m/>
    <m/>
    <m/>
    <m/>
    <m/>
    <m/>
    <m/>
    <m/>
    <m/>
    <m/>
    <m/>
    <m/>
    <m/>
    <m/>
    <m/>
    <m/>
    <m/>
  </r>
  <r>
    <x v="0"/>
    <x v="148"/>
    <m/>
    <s v="COTIZACION"/>
    <s v="AGOSTO"/>
    <d v="2023-08-17T00:00:00"/>
    <s v="C-3-EDDY FAZ PACHECO"/>
    <n v="43700"/>
    <s v="OTRAS MAQUINARIAS Y EQUIPO"/>
    <s v="MINA"/>
    <s v="MARCELINO VASQUEZ GUZMAN"/>
    <s v="ADQ/MINA-052/2023"/>
    <d v="2023-08-23T00:00:00"/>
    <m/>
    <n v="746"/>
    <s v="BIEN"/>
    <x v="147"/>
    <n v="266000"/>
    <x v="0"/>
    <x v="944"/>
    <x v="7"/>
    <x v="56"/>
    <x v="0"/>
    <x v="0"/>
    <x v="0"/>
    <s v="31/08/2023"/>
    <s v="31/08/2023"/>
    <s v="14:30"/>
    <s v="15:00"/>
    <s v="JOSE ALFREDO MIRANDA TICONA "/>
    <s v="MARIA JAQUELINE DURAN COSSIO"/>
    <s v="JOSE ALFREDO MIRANDA TICONA "/>
    <m/>
    <m/>
    <m/>
    <m/>
    <m/>
    <m/>
    <m/>
    <m/>
    <m/>
    <m/>
    <m/>
    <m/>
    <m/>
    <m/>
    <m/>
    <m/>
    <s v="COLQUIRI"/>
    <m/>
    <m/>
    <s v="CLQ-23-CD-364/2023 ADQUISICION DE VENTILADOR AXIAL MINERO DE 30 HP."/>
    <s v="ADQ/MINA-052/2023"/>
    <n v="43700"/>
    <n v="1"/>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
    <s v="Piezas"/>
    <n v="2"/>
    <m/>
    <n v="0"/>
    <m/>
    <m/>
    <n v="492"/>
    <n v="0"/>
    <n v="0"/>
    <n v="0"/>
    <n v="0"/>
    <n v="0"/>
    <d v="1899-12-30T00:00:00"/>
    <s v="SEPTIEMBRE"/>
    <s v="09/05/2495"/>
    <n v="125"/>
    <n v="2555"/>
    <n v="110"/>
    <d v="2024-09-14T00:00:00"/>
    <n v="2174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0"/>
    <x v="94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
    <s v="Acople de Inodoro para tubo de 4&quot;  CALI "/>
    <s v="pza"/>
    <n v="25"/>
    <m/>
    <n v="0"/>
    <m/>
    <m/>
    <n v="493"/>
    <n v="0"/>
    <n v="0"/>
    <n v="0"/>
    <n v="0"/>
    <n v="0"/>
    <d v="1899-12-30T00:00:00"/>
    <s v="OCTUBRE"/>
    <s v="09/05/2496"/>
    <n v="125"/>
    <n v="2555"/>
    <n v="110"/>
    <d v="2024-09-15T00:00:00"/>
    <n v="21781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
    <x v="946"/>
    <x v="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
    <s v="Adaptador CPVC DN 3/4&quot;  PAVCO "/>
    <s v="pza"/>
    <n v="10"/>
    <m/>
    <n v="0"/>
    <m/>
    <m/>
    <n v="494"/>
    <n v="0"/>
    <n v="0"/>
    <n v="0"/>
    <n v="0"/>
    <n v="0"/>
    <d v="1899-12-30T00:00:00"/>
    <s v="NOVIEMBRE"/>
    <s v="09/05/2497"/>
    <n v="125"/>
    <n v="2555"/>
    <n v="110"/>
    <d v="2024-09-16T00:00:00"/>
    <n v="2181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
    <x v="947"/>
    <x v="2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
    <s v="Adaptador CPVC DN 3/4&quot; - 1/2&quot;  PAVCO "/>
    <s v="pza"/>
    <n v="20"/>
    <m/>
    <n v="0"/>
    <m/>
    <m/>
    <n v="495"/>
    <n v="0"/>
    <n v="0"/>
    <n v="0"/>
    <n v="0"/>
    <n v="0"/>
    <d v="1899-12-30T00:00:00"/>
    <s v="DICIEMBRE"/>
    <s v="09/05/2498"/>
    <n v="125"/>
    <n v="2555"/>
    <n v="110"/>
    <d v="2024-09-17T00:00:00"/>
    <n v="21854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
    <x v="948"/>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
    <s v="Adaptador macho PVC 1/2&quot;   "/>
    <s v="pza"/>
    <n v="50"/>
    <m/>
    <n v="0"/>
    <m/>
    <m/>
    <n v="496"/>
    <n v="0"/>
    <n v="0"/>
    <n v="0"/>
    <n v="0"/>
    <n v="0"/>
    <d v="1899-12-30T00:00:00"/>
    <s v="ENERO"/>
    <s v="09/05/2499"/>
    <n v="125"/>
    <n v="2555"/>
    <n v="110"/>
    <d v="2024-09-18T00:00:00"/>
    <n v="2189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
    <x v="949"/>
    <x v="5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
    <s v="Adaptador macho PVC 3/4&quot;   "/>
    <s v="pza"/>
    <n v="15"/>
    <m/>
    <n v="0"/>
    <m/>
    <m/>
    <n v="497"/>
    <n v="0"/>
    <n v="0"/>
    <n v="0"/>
    <n v="0"/>
    <n v="0"/>
    <d v="1899-12-30T00:00:00"/>
    <s v="FEBRERO"/>
    <s v="09/05/2500"/>
    <n v="125"/>
    <n v="2555"/>
    <n v="110"/>
    <d v="2024-09-19T00:00:00"/>
    <n v="2192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
    <x v="950"/>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6"/>
    <s v="Brida Rosc sin agujero 1/2&quot;   "/>
    <s v="pza"/>
    <n v="25"/>
    <m/>
    <n v="0"/>
    <m/>
    <m/>
    <n v="498"/>
    <n v="0"/>
    <n v="0"/>
    <n v="0"/>
    <n v="0"/>
    <n v="0"/>
    <d v="1899-12-30T00:00:00"/>
    <s v="MARZO"/>
    <s v="09/05/2501"/>
    <n v="125"/>
    <n v="2555"/>
    <n v="110"/>
    <d v="2024-09-20T00:00:00"/>
    <n v="21964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
    <x v="951"/>
    <x v="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7"/>
    <s v="Brida Rosc sin agujero 3/4&quot;   "/>
    <s v="pza"/>
    <n v="10"/>
    <m/>
    <n v="0"/>
    <m/>
    <m/>
    <n v="499"/>
    <n v="0"/>
    <n v="0"/>
    <n v="0"/>
    <n v="0"/>
    <n v="0"/>
    <d v="1899-12-30T00:00:00"/>
    <s v="ABRIL"/>
    <s v="09/05/2502"/>
    <n v="125"/>
    <n v="2555"/>
    <n v="110"/>
    <d v="2024-09-21T00:00:00"/>
    <n v="22000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
    <x v="952"/>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8"/>
    <s v="Caja sifonada sanitaria 10cm x 10cm PVC   "/>
    <s v="pza"/>
    <n v="25"/>
    <m/>
    <n v="0"/>
    <m/>
    <m/>
    <n v="500"/>
    <n v="0"/>
    <n v="0"/>
    <n v="0"/>
    <n v="0"/>
    <n v="0"/>
    <d v="1899-12-30T00:00:00"/>
    <s v="MAYO"/>
    <s v="09/05/2503"/>
    <n v="125"/>
    <n v="2555"/>
    <n v="110"/>
    <d v="2024-09-22T00:00:00"/>
    <n v="22037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8"/>
    <x v="95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9"/>
    <s v="Caja sifonada sanitaria 15cm x 15cm PVC   "/>
    <s v="pza"/>
    <n v="25"/>
    <m/>
    <n v="0"/>
    <m/>
    <m/>
    <n v="501"/>
    <n v="0"/>
    <n v="0"/>
    <n v="0"/>
    <n v="0"/>
    <n v="0"/>
    <d v="1899-12-30T00:00:00"/>
    <s v="JUNIO"/>
    <s v="09/05/2504"/>
    <n v="125"/>
    <n v="2555"/>
    <n v="110"/>
    <d v="2024-09-23T00:00:00"/>
    <n v="2207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9"/>
    <x v="954"/>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0"/>
    <s v="Caja sifonada sanitaria 4x2x 1 1/2&quot; PVC  PLAMAT "/>
    <s v="pza"/>
    <n v="25"/>
    <m/>
    <n v="0"/>
    <m/>
    <m/>
    <n v="502"/>
    <n v="0"/>
    <n v="0"/>
    <n v="0"/>
    <n v="0"/>
    <n v="0"/>
    <d v="1899-12-30T00:00:00"/>
    <s v="JULIO"/>
    <s v="09/05/2505"/>
    <n v="125"/>
    <n v="2555"/>
    <n v="110"/>
    <d v="2024-09-24T00:00:00"/>
    <n v="22110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0"/>
    <x v="95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1"/>
    <s v="Caja sifonada sanitaria 6x3x 1 1/2&quot; PVC  PLAMAT "/>
    <s v="pza"/>
    <n v="25"/>
    <m/>
    <n v="0"/>
    <m/>
    <m/>
    <n v="503"/>
    <n v="0"/>
    <n v="0"/>
    <n v="0"/>
    <n v="0"/>
    <n v="0"/>
    <d v="1899-12-30T00:00:00"/>
    <s v="AGOSTO"/>
    <s v="09/05/2506"/>
    <n v="125"/>
    <n v="2555"/>
    <n v="110"/>
    <d v="2024-09-25T00:00:00"/>
    <n v="22146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1"/>
    <x v="956"/>
    <x v="2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2"/>
    <s v="Caja rectangular PVC 4&quot;x2&quot; "/>
    <s v="pza"/>
    <n v="200"/>
    <m/>
    <n v="0"/>
    <m/>
    <m/>
    <n v="504"/>
    <n v="0"/>
    <n v="0"/>
    <n v="0"/>
    <n v="0"/>
    <n v="0"/>
    <d v="1899-12-30T00:00:00"/>
    <s v="SEPTIEMBRE"/>
    <s v="09/05/2507"/>
    <n v="125"/>
    <n v="2555"/>
    <n v="110"/>
    <d v="2024-09-26T00:00:00"/>
    <n v="22183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2"/>
    <x v="957"/>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3"/>
    <s v="Caja eléctrica octogonal  PVC  4&quot; "/>
    <s v="pza"/>
    <n v="50"/>
    <m/>
    <n v="0"/>
    <m/>
    <m/>
    <n v="505"/>
    <n v="0"/>
    <n v="0"/>
    <n v="0"/>
    <n v="0"/>
    <n v="0"/>
    <d v="1899-12-30T00:00:00"/>
    <s v="OCTUBRE"/>
    <s v="09/05/2508"/>
    <n v="125"/>
    <n v="2555"/>
    <n v="110"/>
    <d v="2024-09-27T00:00:00"/>
    <n v="22219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3"/>
    <x v="958"/>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4"/>
    <s v="Caja de Paso Electrica PVC redonda  "/>
    <s v="pza"/>
    <n v="50"/>
    <m/>
    <n v="0"/>
    <m/>
    <m/>
    <n v="506"/>
    <n v="0"/>
    <n v="0"/>
    <n v="0"/>
    <n v="0"/>
    <n v="0"/>
    <d v="1899-12-30T00:00:00"/>
    <s v="NOVIEMBRE"/>
    <s v="09/05/2509"/>
    <n v="125"/>
    <n v="2555"/>
    <n v="110"/>
    <d v="2024-09-28T00:00:00"/>
    <n v="22256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4"/>
    <x v="959"/>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5"/>
    <s v="Chicotillo 1/2&quot; x 40 cm PVC  PAVCO "/>
    <s v="pza"/>
    <n v="50"/>
    <m/>
    <n v="0"/>
    <m/>
    <m/>
    <n v="507"/>
    <n v="0"/>
    <n v="0"/>
    <n v="0"/>
    <n v="0"/>
    <n v="0"/>
    <d v="1899-12-30T00:00:00"/>
    <s v="DICIEMBRE"/>
    <s v="09/05/2510"/>
    <n v="125"/>
    <n v="2555"/>
    <n v="110"/>
    <d v="2024-09-29T00:00:00"/>
    <n v="22292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5"/>
    <x v="960"/>
    <x v="36"/>
    <x v="69"/>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6"/>
    <s v="Cinta sella rosca 3/4&quot;   "/>
    <s v="pza. (50 metros)"/>
    <n v="1000"/>
    <m/>
    <n v="0"/>
    <m/>
    <m/>
    <n v="508"/>
    <n v="0"/>
    <n v="0"/>
    <n v="0"/>
    <n v="0"/>
    <n v="0"/>
    <d v="1899-12-30T00:00:00"/>
    <s v="ENERO"/>
    <s v="09/05/2511"/>
    <n v="125"/>
    <n v="2555"/>
    <n v="110"/>
    <d v="2024-09-30T00:00:00"/>
    <n v="22329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6"/>
    <x v="96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7"/>
    <s v="Codo 45°   2&quot; Soldable PVC  PAVCO "/>
    <s v="pza"/>
    <n v="25"/>
    <m/>
    <n v="0"/>
    <m/>
    <m/>
    <n v="509"/>
    <n v="0"/>
    <n v="0"/>
    <n v="0"/>
    <n v="0"/>
    <n v="0"/>
    <d v="1899-12-30T00:00:00"/>
    <s v="FEBRERO"/>
    <s v="09/05/2512"/>
    <n v="125"/>
    <n v="2555"/>
    <n v="110"/>
    <d v="2024-10-01T00:00:00"/>
    <n v="2236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7"/>
    <x v="962"/>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8"/>
    <s v="Codo 45°  1/2&quot; PVC   "/>
    <s v="pza"/>
    <n v="100"/>
    <m/>
    <n v="0"/>
    <m/>
    <m/>
    <n v="510"/>
    <n v="0"/>
    <n v="0"/>
    <n v="0"/>
    <n v="0"/>
    <n v="0"/>
    <d v="1899-12-30T00:00:00"/>
    <s v="MARZO"/>
    <s v="09/05/2513"/>
    <n v="125"/>
    <n v="2555"/>
    <n v="110"/>
    <d v="2024-10-02T00:00:00"/>
    <n v="22402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8"/>
    <x v="96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9"/>
    <s v="Codo 45°  4&quot; PVC  PLAMAT "/>
    <s v="pza"/>
    <n v="25"/>
    <m/>
    <n v="0"/>
    <m/>
    <m/>
    <n v="511"/>
    <n v="0"/>
    <n v="0"/>
    <n v="0"/>
    <n v="0"/>
    <n v="0"/>
    <d v="1899-12-30T00:00:00"/>
    <s v="ABRIL"/>
    <s v="09/05/2514"/>
    <n v="125"/>
    <n v="2555"/>
    <n v="110"/>
    <d v="2024-10-03T00:00:00"/>
    <n v="22438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9"/>
    <x v="964"/>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0"/>
    <s v="Codo 45°  4&quot; PVC  PAVCO "/>
    <s v="pza"/>
    <n v="25"/>
    <m/>
    <n v="0"/>
    <m/>
    <m/>
    <n v="512"/>
    <n v="0"/>
    <n v="0"/>
    <n v="0"/>
    <n v="0"/>
    <n v="0"/>
    <d v="1899-12-30T00:00:00"/>
    <s v="MAYO"/>
    <s v="09/05/2515"/>
    <n v="125"/>
    <n v="2555"/>
    <n v="110"/>
    <d v="2024-10-04T00:00:00"/>
    <n v="22475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0"/>
    <x v="965"/>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1"/>
    <s v="Codo 45° 1 1/2&quot; PVC  PAVCO "/>
    <s v="pza"/>
    <n v="50"/>
    <m/>
    <n v="0"/>
    <m/>
    <m/>
    <n v="513"/>
    <n v="0"/>
    <n v="0"/>
    <n v="0"/>
    <n v="0"/>
    <n v="0"/>
    <d v="1899-12-30T00:00:00"/>
    <s v="JUNIO"/>
    <s v="09/05/2516"/>
    <n v="125"/>
    <n v="2555"/>
    <n v="110"/>
    <d v="2024-10-05T00:00:00"/>
    <n v="22512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1"/>
    <x v="966"/>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2"/>
    <s v="Codo 45° 3/4&quot; PVC   "/>
    <s v="pza"/>
    <n v="25"/>
    <m/>
    <n v="0"/>
    <m/>
    <m/>
    <n v="514"/>
    <n v="0"/>
    <n v="0"/>
    <n v="0"/>
    <n v="0"/>
    <n v="0"/>
    <d v="1899-12-30T00:00:00"/>
    <s v="JULIO"/>
    <s v="09/05/2517"/>
    <n v="125"/>
    <n v="2555"/>
    <n v="110"/>
    <d v="2024-10-06T00:00:00"/>
    <n v="22548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2"/>
    <x v="96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3"/>
    <s v="Codo 45° CPVC DN 3/4&quot;  PAVCO "/>
    <s v="pza"/>
    <n v="25"/>
    <m/>
    <n v="0"/>
    <m/>
    <m/>
    <n v="515"/>
    <n v="0"/>
    <n v="0"/>
    <n v="0"/>
    <n v="0"/>
    <n v="0"/>
    <d v="1899-12-30T00:00:00"/>
    <s v="AGOSTO"/>
    <s v="09/05/2518"/>
    <n v="125"/>
    <n v="2555"/>
    <n v="110"/>
    <d v="2024-10-07T00:00:00"/>
    <n v="2258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3"/>
    <x v="968"/>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4"/>
    <s v="Codo 45°sanitario 2&quot; PVC  PLAMAT "/>
    <s v="pza"/>
    <n v="25"/>
    <m/>
    <n v="0"/>
    <m/>
    <m/>
    <n v="516"/>
    <n v="0"/>
    <n v="0"/>
    <n v="0"/>
    <n v="0"/>
    <n v="0"/>
    <d v="1899-12-30T00:00:00"/>
    <s v="SEPTIEMBRE"/>
    <s v="09/05/2519"/>
    <n v="125"/>
    <n v="2555"/>
    <n v="110"/>
    <d v="2024-10-08T00:00:00"/>
    <n v="22621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4"/>
    <x v="969"/>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5"/>
    <s v="Codo 90 ° 1 1/2&quot; PVC  PAVCO "/>
    <s v="pza"/>
    <n v="30"/>
    <m/>
    <n v="0"/>
    <m/>
    <m/>
    <n v="517"/>
    <n v="0"/>
    <n v="0"/>
    <n v="0"/>
    <n v="0"/>
    <n v="0"/>
    <d v="1899-12-30T00:00:00"/>
    <s v="OCTUBRE"/>
    <s v="09/05/2520"/>
    <n v="125"/>
    <n v="2555"/>
    <n v="110"/>
    <d v="2024-10-09T00:00:00"/>
    <n v="2265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5"/>
    <x v="970"/>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6"/>
    <s v="Codo 90°   2&quot; PVC  PAVCO "/>
    <s v="pza"/>
    <n v="25"/>
    <m/>
    <n v="0"/>
    <m/>
    <m/>
    <n v="518"/>
    <n v="0"/>
    <n v="0"/>
    <n v="0"/>
    <n v="0"/>
    <n v="0"/>
    <d v="1899-12-30T00:00:00"/>
    <s v="NOVIEMBRE"/>
    <s v="09/05/2521"/>
    <n v="125"/>
    <n v="2555"/>
    <n v="110"/>
    <d v="2024-10-10T00:00:00"/>
    <n v="22694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6"/>
    <x v="97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7"/>
    <s v="Codo 90°  4&quot; PVC  PAVCO "/>
    <s v="pza"/>
    <n v="25"/>
    <m/>
    <n v="0"/>
    <m/>
    <m/>
    <n v="519"/>
    <n v="0"/>
    <n v="0"/>
    <n v="0"/>
    <n v="0"/>
    <n v="0"/>
    <d v="1899-12-30T00:00:00"/>
    <s v="DICIEMBRE"/>
    <s v="09/05/2522"/>
    <n v="125"/>
    <n v="2555"/>
    <n v="110"/>
    <d v="2024-10-11T00:00:00"/>
    <n v="2273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7"/>
    <x v="972"/>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8"/>
    <s v="Codo 90° CPVC DN 3/4&quot;  PAVCO "/>
    <s v="pza"/>
    <n v="30"/>
    <m/>
    <n v="0"/>
    <m/>
    <m/>
    <n v="520"/>
    <n v="0"/>
    <n v="0"/>
    <n v="0"/>
    <n v="0"/>
    <n v="0"/>
    <d v="1899-12-30T00:00:00"/>
    <s v="ENERO"/>
    <s v="09/05/2523"/>
    <n v="125"/>
    <n v="2555"/>
    <n v="110"/>
    <d v="2024-10-12T00:00:00"/>
    <n v="2276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8"/>
    <x v="973"/>
    <x v="2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9"/>
    <s v="Codo 90° rosca 1/2&quot; PVC   "/>
    <s v="pza"/>
    <n v="200"/>
    <m/>
    <n v="0"/>
    <m/>
    <m/>
    <n v="521"/>
    <n v="0"/>
    <n v="0"/>
    <n v="0"/>
    <n v="0"/>
    <n v="0"/>
    <d v="1899-12-30T00:00:00"/>
    <s v="FEBRERO"/>
    <s v="09/05/2524"/>
    <n v="125"/>
    <n v="2555"/>
    <n v="110"/>
    <d v="2024-10-13T00:00:00"/>
    <n v="22804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9"/>
    <x v="974"/>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0"/>
    <s v="Codo 90° rosca 3/4&quot; PVc   "/>
    <s v="pza"/>
    <n v="50"/>
    <m/>
    <n v="0"/>
    <m/>
    <m/>
    <n v="522"/>
    <n v="0"/>
    <n v="0"/>
    <n v="0"/>
    <n v="0"/>
    <n v="0"/>
    <d v="1899-12-30T00:00:00"/>
    <s v="MARZO"/>
    <s v="09/05/2525"/>
    <n v="125"/>
    <n v="2555"/>
    <n v="110"/>
    <d v="2024-10-14T00:00:00"/>
    <n v="22840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0"/>
    <x v="97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1"/>
    <s v="Codos 90° 2&quot; PVC  PLAMAT "/>
    <s v="pza"/>
    <n v="25"/>
    <m/>
    <n v="0"/>
    <m/>
    <m/>
    <n v="523"/>
    <n v="0"/>
    <n v="0"/>
    <n v="0"/>
    <n v="0"/>
    <n v="0"/>
    <d v="1899-12-30T00:00:00"/>
    <s v="ABRIL"/>
    <s v="09/05/2526"/>
    <n v="125"/>
    <n v="2555"/>
    <n v="110"/>
    <d v="2024-10-15T00:00:00"/>
    <n v="22877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1"/>
    <x v="976"/>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2"/>
    <s v="Codos 90° 4&quot; PVC  PLAMAT "/>
    <s v="pza"/>
    <n v="25"/>
    <m/>
    <n v="0"/>
    <m/>
    <m/>
    <n v="524"/>
    <n v="0"/>
    <n v="0"/>
    <n v="0"/>
    <n v="0"/>
    <n v="0"/>
    <d v="1899-12-30T00:00:00"/>
    <s v="MAYO"/>
    <s v="09/05/2527"/>
    <n v="125"/>
    <n v="2555"/>
    <n v="110"/>
    <d v="2024-10-16T00:00:00"/>
    <n v="2291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2"/>
    <x v="97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3"/>
    <s v="Copla CPVC DN 3/4&quot;  PAVCO "/>
    <s v="pza"/>
    <n v="25"/>
    <m/>
    <n v="0"/>
    <m/>
    <m/>
    <n v="525"/>
    <n v="0"/>
    <n v="0"/>
    <n v="0"/>
    <n v="0"/>
    <n v="0"/>
    <d v="1899-12-30T00:00:00"/>
    <s v="JUNIO"/>
    <s v="09/05/2528"/>
    <n v="125"/>
    <n v="2555"/>
    <n v="110"/>
    <d v="2024-10-17T00:00:00"/>
    <n v="22950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3"/>
    <x v="978"/>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4"/>
    <s v="Copla rosca 1/2&quot; PVC   "/>
    <s v="pza"/>
    <n v="100"/>
    <m/>
    <n v="0"/>
    <m/>
    <m/>
    <n v="526"/>
    <n v="0"/>
    <n v="0"/>
    <n v="0"/>
    <n v="0"/>
    <n v="0"/>
    <d v="1899-12-30T00:00:00"/>
    <s v="JULIO"/>
    <s v="09/05/2529"/>
    <n v="125"/>
    <n v="2555"/>
    <n v="110"/>
    <d v="2024-10-18T00:00:00"/>
    <n v="22986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4"/>
    <x v="979"/>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5"/>
    <s v="Cupla rosca 3/4&quot; PVC   "/>
    <s v="pza"/>
    <n v="25"/>
    <m/>
    <n v="0"/>
    <m/>
    <m/>
    <n v="527"/>
    <n v="0"/>
    <n v="0"/>
    <n v="0"/>
    <n v="0"/>
    <n v="0"/>
    <d v="1899-12-30T00:00:00"/>
    <s v="AGOSTO"/>
    <s v="09/05/2530"/>
    <n v="125"/>
    <n v="2555"/>
    <n v="110"/>
    <d v="2024-10-19T00:00:00"/>
    <n v="23023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5"/>
    <x v="980"/>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6"/>
    <s v="Flotador Esseti C/Boya de Plastico 1/2&quot;  PAVCO "/>
    <s v="pza"/>
    <n v="25"/>
    <m/>
    <n v="0"/>
    <m/>
    <m/>
    <n v="528"/>
    <n v="0"/>
    <n v="0"/>
    <n v="0"/>
    <n v="0"/>
    <n v="0"/>
    <d v="1899-12-30T00:00:00"/>
    <s v="SEPTIEMBRE"/>
    <s v="09/05/2531"/>
    <n v="125"/>
    <n v="2555"/>
    <n v="110"/>
    <d v="2024-10-20T00:00:00"/>
    <n v="23059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6"/>
    <x v="98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7"/>
    <s v="Flotador Esseti C/Boya de Plastico 3/4&quot;  PAVCO "/>
    <s v="pza"/>
    <n v="25"/>
    <m/>
    <n v="0"/>
    <m/>
    <m/>
    <n v="529"/>
    <n v="0"/>
    <n v="0"/>
    <n v="0"/>
    <n v="0"/>
    <n v="0"/>
    <d v="1899-12-30T00:00:00"/>
    <s v="OCTUBRE"/>
    <s v="09/05/2532"/>
    <n v="125"/>
    <n v="2555"/>
    <n v="110"/>
    <d v="2024-10-21T00:00:00"/>
    <n v="23096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7"/>
    <x v="982"/>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8"/>
    <s v="Limpiador PVC 760 ml Pavco  PAVCO "/>
    <s v="pza"/>
    <n v="25"/>
    <m/>
    <n v="0"/>
    <m/>
    <m/>
    <n v="530"/>
    <n v="0"/>
    <n v="0"/>
    <n v="0"/>
    <n v="0"/>
    <n v="0"/>
    <d v="1899-12-30T00:00:00"/>
    <s v="NOVIEMBRE"/>
    <s v="09/05/2533"/>
    <n v="125"/>
    <n v="2555"/>
    <n v="110"/>
    <d v="2024-10-22T00:00:00"/>
    <n v="23132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8"/>
    <x v="98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9"/>
    <s v="Limpiador para CPVC 760 grs.  PAVCO "/>
    <s v="pza"/>
    <n v="25"/>
    <m/>
    <n v="0"/>
    <m/>
    <m/>
    <n v="531"/>
    <n v="0"/>
    <n v="0"/>
    <n v="0"/>
    <n v="0"/>
    <n v="0"/>
    <d v="1899-12-30T00:00:00"/>
    <s v="DICIEMBRE"/>
    <s v="09/05/2534"/>
    <n v="125"/>
    <n v="2555"/>
    <n v="110"/>
    <d v="2024-10-23T00:00:00"/>
    <n v="23169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9"/>
    <x v="984"/>
    <x v="3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0"/>
    <s v="Niple rosca 1/2&quot; PVc   "/>
    <s v="pza"/>
    <n v="150"/>
    <m/>
    <n v="0"/>
    <m/>
    <m/>
    <n v="532"/>
    <n v="0"/>
    <n v="0"/>
    <n v="0"/>
    <n v="0"/>
    <n v="0"/>
    <d v="1899-12-30T00:00:00"/>
    <s v="ENERO"/>
    <s v="09/05/2535"/>
    <n v="125"/>
    <n v="2555"/>
    <n v="110"/>
    <d v="2024-10-24T00:00:00"/>
    <n v="2320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0"/>
    <x v="985"/>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1"/>
    <s v="Niple rosca 3/4&quot; PVc   "/>
    <s v="pza"/>
    <n v="50"/>
    <m/>
    <n v="0"/>
    <m/>
    <m/>
    <n v="533"/>
    <n v="0"/>
    <n v="0"/>
    <n v="0"/>
    <n v="0"/>
    <n v="0"/>
    <d v="1899-12-30T00:00:00"/>
    <s v="FEBRERO"/>
    <s v="09/05/2536"/>
    <n v="125"/>
    <n v="2555"/>
    <n v="110"/>
    <d v="2024-10-25T00:00:00"/>
    <n v="23242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1"/>
    <x v="986"/>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2"/>
    <s v="Reducción 2&quot; - 1 1/2&quot; PVc  PAVCO "/>
    <s v="pza"/>
    <n v="50"/>
    <m/>
    <n v="0"/>
    <m/>
    <m/>
    <n v="534"/>
    <n v="0"/>
    <n v="0"/>
    <n v="0"/>
    <n v="0"/>
    <n v="0"/>
    <d v="1899-12-30T00:00:00"/>
    <s v="MARZO"/>
    <s v="09/05/2537"/>
    <n v="125"/>
    <n v="2555"/>
    <n v="110"/>
    <d v="2024-10-26T00:00:00"/>
    <n v="23279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2"/>
    <x v="98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3"/>
    <s v="Reducción de 4&quot; a 2&quot; PVc  PLAMAT "/>
    <s v="pza"/>
    <n v="25"/>
    <m/>
    <n v="0"/>
    <m/>
    <m/>
    <n v="535"/>
    <n v="0"/>
    <n v="0"/>
    <n v="0"/>
    <n v="0"/>
    <n v="0"/>
    <d v="1899-12-30T00:00:00"/>
    <s v="ABRIL"/>
    <s v="09/05/2538"/>
    <n v="125"/>
    <n v="2555"/>
    <n v="110"/>
    <d v="2024-10-27T00:00:00"/>
    <n v="23315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3"/>
    <x v="988"/>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4"/>
    <s v="Reducción de 4&quot; a 2&quot; PVc  PAVCO "/>
    <s v="pza"/>
    <n v="25"/>
    <m/>
    <n v="0"/>
    <m/>
    <m/>
    <n v="536"/>
    <n v="0"/>
    <n v="0"/>
    <n v="0"/>
    <n v="0"/>
    <n v="0"/>
    <d v="1899-12-30T00:00:00"/>
    <s v="MAYO"/>
    <s v="09/05/2539"/>
    <n v="125"/>
    <n v="2555"/>
    <n v="110"/>
    <d v="2024-10-28T00:00:00"/>
    <n v="23352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4"/>
    <x v="989"/>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5"/>
    <s v="Reducción Rosca 3/4&quot;- 1/2&quot; PVc   "/>
    <s v="pza"/>
    <n v="25"/>
    <m/>
    <n v="0"/>
    <m/>
    <m/>
    <n v="537"/>
    <n v="0"/>
    <n v="0"/>
    <n v="0"/>
    <n v="0"/>
    <n v="0"/>
    <d v="1899-12-30T00:00:00"/>
    <s v="JUNIO"/>
    <s v="09/05/2540"/>
    <n v="125"/>
    <n v="2555"/>
    <n v="110"/>
    <d v="2024-10-29T00:00:00"/>
    <n v="23388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5"/>
    <x v="990"/>
    <x v="78"/>
    <x v="70"/>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6"/>
    <s v="SELLAROSCA H3 POMO 125cc   "/>
    <s v="pomo"/>
    <n v="25"/>
    <m/>
    <n v="0"/>
    <m/>
    <m/>
    <n v="538"/>
    <n v="0"/>
    <n v="0"/>
    <n v="0"/>
    <n v="0"/>
    <n v="0"/>
    <d v="1899-12-30T00:00:00"/>
    <s v="JULIO"/>
    <s v="09/05/2541"/>
    <n v="125"/>
    <n v="2555"/>
    <n v="110"/>
    <d v="2024-10-30T00:00:00"/>
    <n v="23425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6"/>
    <x v="99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7"/>
    <s v="Tapa de Inodoro universal Calidad Extra   "/>
    <s v="pza"/>
    <n v="25"/>
    <m/>
    <n v="0"/>
    <m/>
    <m/>
    <n v="539"/>
    <n v="0"/>
    <n v="0"/>
    <n v="0"/>
    <n v="0"/>
    <n v="0"/>
    <d v="1899-12-30T00:00:00"/>
    <s v="AGOSTO"/>
    <s v="09/05/2542"/>
    <n v="125"/>
    <n v="2555"/>
    <n v="110"/>
    <d v="2024-10-31T00:00:00"/>
    <n v="23461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7"/>
    <x v="992"/>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8"/>
    <s v="Tapon rosca macho 1/2&quot; PVc   "/>
    <s v="pza"/>
    <n v="100"/>
    <m/>
    <n v="0"/>
    <m/>
    <m/>
    <n v="540"/>
    <n v="0"/>
    <n v="0"/>
    <n v="0"/>
    <n v="0"/>
    <n v="0"/>
    <d v="1899-12-30T00:00:00"/>
    <s v="SEPTIEMBRE"/>
    <s v="09/05/2543"/>
    <n v="125"/>
    <n v="2555"/>
    <n v="110"/>
    <d v="2024-11-01T00:00:00"/>
    <n v="2349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8"/>
    <x v="99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9"/>
    <s v="Tapon rosca macho 3/4&quot; PVc   "/>
    <s v="pza"/>
    <n v="25"/>
    <m/>
    <n v="0"/>
    <m/>
    <m/>
    <n v="541"/>
    <n v="0"/>
    <n v="0"/>
    <n v="0"/>
    <n v="0"/>
    <n v="0"/>
    <d v="1899-12-30T00:00:00"/>
    <s v="OCTUBRE"/>
    <s v="09/05/2544"/>
    <n v="125"/>
    <n v="2555"/>
    <n v="110"/>
    <d v="2024-11-02T00:00:00"/>
    <n v="23534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9"/>
    <x v="994"/>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0"/>
    <s v="Tee 1 1/2&quot; PVC   "/>
    <s v="pza"/>
    <n v="25"/>
    <m/>
    <n v="0"/>
    <m/>
    <m/>
    <n v="542"/>
    <n v="0"/>
    <n v="0"/>
    <n v="0"/>
    <n v="0"/>
    <n v="0"/>
    <d v="1899-12-30T00:00:00"/>
    <s v="NOVIEMBRE"/>
    <s v="09/05/2545"/>
    <n v="125"/>
    <n v="2555"/>
    <n v="110"/>
    <d v="2024-11-03T00:00:00"/>
    <n v="23571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0"/>
    <x v="99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1"/>
    <s v="Tee 2&quot; PVC   "/>
    <s v="pza"/>
    <n v="25"/>
    <m/>
    <n v="0"/>
    <m/>
    <m/>
    <n v="543"/>
    <n v="0"/>
    <n v="0"/>
    <n v="0"/>
    <n v="0"/>
    <n v="0"/>
    <d v="1899-12-30T00:00:00"/>
    <s v="DICIEMBRE"/>
    <s v="09/05/2546"/>
    <n v="125"/>
    <n v="2555"/>
    <n v="110"/>
    <d v="2024-11-04T00:00:00"/>
    <n v="23607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1"/>
    <x v="996"/>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2"/>
    <s v="Tee CPVC DN 3/4&quot;  PAVCO "/>
    <s v="pza"/>
    <n v="100"/>
    <m/>
    <n v="0"/>
    <m/>
    <m/>
    <n v="544"/>
    <n v="0"/>
    <n v="0"/>
    <n v="0"/>
    <n v="0"/>
    <n v="0"/>
    <d v="1899-12-30T00:00:00"/>
    <s v="ENERO"/>
    <s v="09/05/2547"/>
    <n v="125"/>
    <n v="2555"/>
    <n v="110"/>
    <d v="2024-11-05T00:00:00"/>
    <n v="23644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2"/>
    <x v="997"/>
    <x v="3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3"/>
    <s v="Tee rosca 1/2&quot; PVc   "/>
    <s v="pza"/>
    <n v="150"/>
    <m/>
    <n v="0"/>
    <m/>
    <m/>
    <n v="545"/>
    <n v="0"/>
    <n v="0"/>
    <n v="0"/>
    <n v="0"/>
    <n v="0"/>
    <d v="1899-12-30T00:00:00"/>
    <s v="FEBRERO"/>
    <s v="09/05/2548"/>
    <n v="125"/>
    <n v="2555"/>
    <n v="110"/>
    <d v="2024-11-06T00:00:00"/>
    <n v="23680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3"/>
    <x v="998"/>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4"/>
    <s v="Tee rosca 3/4&quot; PVC   "/>
    <s v="pza"/>
    <n v="50"/>
    <m/>
    <n v="0"/>
    <m/>
    <m/>
    <n v="546"/>
    <n v="0"/>
    <n v="0"/>
    <n v="0"/>
    <n v="0"/>
    <n v="0"/>
    <d v="1899-12-30T00:00:00"/>
    <s v="MARZO"/>
    <s v="09/05/2549"/>
    <n v="125"/>
    <n v="2555"/>
    <n v="110"/>
    <d v="2024-11-07T00:00:00"/>
    <n v="23717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4"/>
    <x v="999"/>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5"/>
    <s v="Tee Sanitario 4&quot; PVC  PLAMAT "/>
    <s v="pza"/>
    <n v="30"/>
    <m/>
    <n v="0"/>
    <m/>
    <m/>
    <n v="547"/>
    <n v="0"/>
    <n v="0"/>
    <n v="0"/>
    <n v="0"/>
    <n v="0"/>
    <d v="1899-12-30T00:00:00"/>
    <s v="ABRIL"/>
    <s v="09/05/2550"/>
    <n v="125"/>
    <n v="2555"/>
    <n v="110"/>
    <d v="2024-11-08T00:00:00"/>
    <n v="23753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5"/>
    <x v="1000"/>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6"/>
    <s v="Tee Sanitario 4&quot; PVC  PAVCO "/>
    <s v="pza"/>
    <n v="30"/>
    <m/>
    <n v="0"/>
    <m/>
    <m/>
    <n v="548"/>
    <n v="0"/>
    <n v="0"/>
    <n v="0"/>
    <n v="0"/>
    <n v="0"/>
    <d v="1899-12-30T00:00:00"/>
    <s v="MAYO"/>
    <s v="09/05/2551"/>
    <n v="125"/>
    <n v="2555"/>
    <n v="110"/>
    <d v="2024-11-09T00:00:00"/>
    <n v="23790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6"/>
    <x v="1001"/>
    <x v="27"/>
    <x v="6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7"/>
    <s v="Tuberia 6&quot; (150mm)   PLAMAT "/>
    <s v="Barra"/>
    <n v="5"/>
    <m/>
    <n v="0"/>
    <m/>
    <m/>
    <n v="549"/>
    <n v="0"/>
    <n v="0"/>
    <n v="0"/>
    <n v="0"/>
    <n v="0"/>
    <d v="1899-12-30T00:00:00"/>
    <s v="JUNIO"/>
    <s v="09/05/2552"/>
    <n v="125"/>
    <n v="2555"/>
    <n v="110"/>
    <d v="2024-11-10T00:00:00"/>
    <n v="23826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7"/>
    <x v="1002"/>
    <x v="26"/>
    <x v="6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8"/>
    <s v="Tuberia clase 6    1 1/2&quot;   "/>
    <s v="Barra"/>
    <n v="20"/>
    <m/>
    <n v="0"/>
    <m/>
    <m/>
    <n v="550"/>
    <n v="0"/>
    <n v="0"/>
    <n v="0"/>
    <n v="0"/>
    <n v="0"/>
    <d v="1899-12-30T00:00:00"/>
    <s v="JULIO"/>
    <s v="09/05/2553"/>
    <n v="125"/>
    <n v="2555"/>
    <n v="110"/>
    <d v="2024-11-11T00:00:00"/>
    <n v="23863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8"/>
    <x v="1003"/>
    <x v="26"/>
    <x v="6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9"/>
    <s v="Tuberia clase 6    2&quot;   "/>
    <s v="Barra"/>
    <n v="20"/>
    <m/>
    <n v="0"/>
    <m/>
    <m/>
    <n v="551"/>
    <n v="0"/>
    <n v="0"/>
    <n v="0"/>
    <n v="0"/>
    <n v="0"/>
    <d v="1899-12-30T00:00:00"/>
    <s v="AGOSTO"/>
    <s v="09/05/2554"/>
    <n v="125"/>
    <n v="2555"/>
    <n v="110"/>
    <d v="2024-11-12T00:00:00"/>
    <n v="23899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9"/>
    <x v="1004"/>
    <x v="26"/>
    <x v="6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60"/>
    <s v="Tuberia clase 6    4&quot;   "/>
    <s v="Barra"/>
    <n v="20"/>
    <m/>
    <n v="0"/>
    <m/>
    <m/>
    <n v="552"/>
    <n v="0"/>
    <n v="0"/>
    <n v="0"/>
    <n v="0"/>
    <n v="0"/>
    <d v="1899-12-30T00:00:00"/>
    <s v="SEPTIEMBRE"/>
    <s v="09/05/2555"/>
    <n v="125"/>
    <n v="2555"/>
    <n v="110"/>
    <d v="2024-11-13T00:00:00"/>
    <n v="23936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0"/>
    <x v="1005"/>
    <x v="26"/>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1"/>
    <x v="1006"/>
    <x v="26"/>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2"/>
    <x v="1007"/>
    <x v="26"/>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3"/>
    <x v="1008"/>
    <x v="26"/>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4"/>
    <x v="1009"/>
    <x v="78"/>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5"/>
    <x v="1010"/>
    <x v="26"/>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6"/>
    <x v="1011"/>
    <x v="59"/>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7"/>
    <x v="1012"/>
    <x v="59"/>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8"/>
    <x v="1013"/>
    <x v="9"/>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9"/>
    <x v="1014"/>
    <x v="5"/>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0"/>
    <x v="1015"/>
    <x v="5"/>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1"/>
    <x v="1016"/>
    <x v="5"/>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2"/>
    <x v="1017"/>
    <x v="33"/>
    <x v="18"/>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3"/>
    <x v="1018"/>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4"/>
    <x v="1019"/>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5"/>
    <x v="1020"/>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6"/>
    <x v="1021"/>
    <x v="65"/>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0"/>
    <x v="1022"/>
    <x v="8"/>
    <x v="5"/>
    <x v="87"/>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1"/>
    <x v="1023"/>
    <x v="8"/>
    <x v="5"/>
    <x v="0"/>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2"/>
    <x v="1024"/>
    <x v="29"/>
    <x v="5"/>
    <x v="0"/>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0"/>
    <x v="1025"/>
    <x v="91"/>
    <x v="10"/>
    <x v="88"/>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1"/>
    <x v="1026"/>
    <x v="23"/>
    <x v="10"/>
    <x v="0"/>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2"/>
    <x v="1027"/>
    <x v="114"/>
    <x v="10"/>
    <x v="0"/>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2"/>
    <m/>
    <s v="COTIZACION"/>
    <s v="MARZO"/>
    <d v="2023-08-24T00:00:00"/>
    <s v="C-3-EDDY FAZ PACHECO"/>
    <n v="34507"/>
    <e v="#N/A"/>
    <s v="INGENIERIA Y PLANIFICACION"/>
    <s v="HILARION PEÑARANDA COLQUE"/>
    <s v="CMB/EMC/O CIV-ADQ/044/2030"/>
    <d v="2023-08-30T00:00:00"/>
    <m/>
    <n v="778"/>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ABRIL"/>
    <d v="2023-08-25T00:00:00"/>
    <s v="C-3-EDDY FAZ PACHECO"/>
    <n v="34508"/>
    <e v="#N/A"/>
    <s v="INGENIERIA Y PLANIFICACION"/>
    <s v="HILARION PEÑARANDA COLQUE"/>
    <s v="CMB/EMC/O CIV-ADQ/044/2031"/>
    <d v="2023-08-31T00:00:00"/>
    <m/>
    <n v="779"/>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MAYO"/>
    <d v="2023-08-26T00:00:00"/>
    <s v="C-3-EDDY FAZ PACHECO"/>
    <n v="34509"/>
    <e v="#N/A"/>
    <s v="INGENIERIA Y PLANIFICACION"/>
    <s v="HILARION PEÑARANDA COLQUE"/>
    <s v="CMB/EMC/O CIV-ADQ/044/2032"/>
    <d v="2023-09-01T00:00:00"/>
    <m/>
    <n v="780"/>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JUNIO"/>
    <d v="2023-08-27T00:00:00"/>
    <s v="C-3-EDDY FAZ PACHECO"/>
    <n v="34510"/>
    <e v="#N/A"/>
    <s v="INGENIERIA Y PLANIFICACION"/>
    <s v="HILARION PEÑARANDA COLQUE"/>
    <s v="CMB/EMC/O CIV-ADQ/044/2033"/>
    <d v="2023-09-02T00:00:00"/>
    <m/>
    <n v="781"/>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JULIO"/>
    <d v="2023-08-28T00:00:00"/>
    <s v="C-3-EDDY FAZ PACHECO"/>
    <n v="34511"/>
    <e v="#N/A"/>
    <s v="INGENIERIA Y PLANIFICACION"/>
    <s v="HILARION PEÑARANDA COLQUE"/>
    <s v="CMB/EMC/O CIV-ADQ/044/2034"/>
    <d v="2023-09-03T00:00:00"/>
    <m/>
    <n v="782"/>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AGOSTO"/>
    <d v="2023-08-29T00:00:00"/>
    <s v="C-3-EDDY FAZ PACHECO"/>
    <n v="34512"/>
    <e v="#N/A"/>
    <s v="INGENIERIA Y PLANIFICACION"/>
    <s v="HILARION PEÑARANDA COLQUE"/>
    <s v="CMB/EMC/O CIV-ADQ/044/2035"/>
    <d v="2023-09-04T00:00:00"/>
    <m/>
    <n v="783"/>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SEPTIEMBRE"/>
    <d v="2023-08-30T00:00:00"/>
    <s v="C-3-EDDY FAZ PACHECO"/>
    <n v="34513"/>
    <e v="#N/A"/>
    <s v="INGENIERIA Y PLANIFICACION"/>
    <s v="HILARION PEÑARANDA COLQUE"/>
    <s v="CMB/EMC/O CIV-ADQ/044/2036"/>
    <d v="2023-09-05T00:00:00"/>
    <m/>
    <n v="78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OCTUBRE"/>
    <d v="2023-08-31T00:00:00"/>
    <s v="C-3-EDDY FAZ PACHECO"/>
    <n v="34514"/>
    <e v="#N/A"/>
    <s v="INGENIERIA Y PLANIFICACION"/>
    <s v="HILARION PEÑARANDA COLQUE"/>
    <s v="CMB/EMC/O CIV-ADQ/044/2037"/>
    <d v="2023-09-06T00:00:00"/>
    <m/>
    <n v="785"/>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NOVIEMBRE"/>
    <d v="2023-09-01T00:00:00"/>
    <s v="C-3-EDDY FAZ PACHECO"/>
    <n v="34515"/>
    <e v="#N/A"/>
    <s v="INGENIERIA Y PLANIFICACION"/>
    <s v="HILARION PEÑARANDA COLQUE"/>
    <s v="CMB/EMC/O CIV-ADQ/044/2038"/>
    <d v="2023-09-07T00:00:00"/>
    <m/>
    <n v="786"/>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DICIEMBRE"/>
    <d v="2023-09-02T00:00:00"/>
    <s v="C-3-EDDY FAZ PACHECO"/>
    <n v="34516"/>
    <e v="#N/A"/>
    <s v="INGENIERIA Y PLANIFICACION"/>
    <s v="HILARION PEÑARANDA COLQUE"/>
    <s v="CMB/EMC/O CIV-ADQ/044/2039"/>
    <d v="2023-09-08T00:00:00"/>
    <m/>
    <n v="787"/>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ENERO"/>
    <d v="2023-09-03T00:00:00"/>
    <s v="C-3-EDDY FAZ PACHECO"/>
    <n v="34517"/>
    <e v="#N/A"/>
    <s v="INGENIERIA Y PLANIFICACION"/>
    <s v="HILARION PEÑARANDA COLQUE"/>
    <s v="CMB/EMC/O CIV-ADQ/044/2040"/>
    <d v="2023-09-09T00:00:00"/>
    <m/>
    <n v="788"/>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FEBRERO"/>
    <d v="2023-09-04T00:00:00"/>
    <s v="C-3-EDDY FAZ PACHECO"/>
    <n v="34518"/>
    <e v="#N/A"/>
    <s v="INGENIERIA Y PLANIFICACION"/>
    <s v="HILARION PEÑARANDA COLQUE"/>
    <s v="CMB/EMC/O CIV-ADQ/044/2041"/>
    <d v="2023-09-10T00:00:00"/>
    <m/>
    <n v="789"/>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MARZO"/>
    <d v="2023-09-05T00:00:00"/>
    <s v="C-3-EDDY FAZ PACHECO"/>
    <n v="34519"/>
    <e v="#N/A"/>
    <s v="INGENIERIA Y PLANIFICACION"/>
    <s v="HILARION PEÑARANDA COLQUE"/>
    <s v="CMB/EMC/O CIV-ADQ/044/2042"/>
    <d v="2023-09-11T00:00:00"/>
    <m/>
    <n v="790"/>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ABRIL"/>
    <d v="2023-09-06T00:00:00"/>
    <s v="C-3-EDDY FAZ PACHECO"/>
    <n v="34520"/>
    <e v="#N/A"/>
    <s v="INGENIERIA Y PLANIFICACION"/>
    <s v="HILARION PEÑARANDA COLQUE"/>
    <s v="CMB/EMC/O CIV-ADQ/044/2043"/>
    <d v="2023-09-12T00:00:00"/>
    <m/>
    <n v="791"/>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MAYO"/>
    <d v="2023-09-07T00:00:00"/>
    <s v="C-3-EDDY FAZ PACHECO"/>
    <n v="34521"/>
    <e v="#N/A"/>
    <s v="INGENIERIA Y PLANIFICACION"/>
    <s v="HILARION PEÑARANDA COLQUE"/>
    <s v="CMB/EMC/O CIV-ADQ/044/2044"/>
    <d v="2023-09-13T00:00:00"/>
    <m/>
    <n v="792"/>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JUNIO"/>
    <d v="2023-09-08T00:00:00"/>
    <s v="C-3-EDDY FAZ PACHECO"/>
    <n v="34522"/>
    <e v="#N/A"/>
    <s v="INGENIERIA Y PLANIFICACION"/>
    <s v="HILARION PEÑARANDA COLQUE"/>
    <s v="CMB/EMC/O CIV-ADQ/044/2045"/>
    <d v="2023-09-14T00:00:00"/>
    <m/>
    <n v="793"/>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JULIO"/>
    <d v="2023-09-09T00:00:00"/>
    <s v="C-3-EDDY FAZ PACHECO"/>
    <n v="34523"/>
    <e v="#N/A"/>
    <s v="INGENIERIA Y PLANIFICACION"/>
    <s v="HILARION PEÑARANDA COLQUE"/>
    <s v="CMB/EMC/O CIV-ADQ/044/2046"/>
    <d v="2023-09-15T00:00:00"/>
    <m/>
    <n v="79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AGOSTO"/>
    <d v="2023-09-10T00:00:00"/>
    <s v="C-3-EDDY FAZ PACHECO"/>
    <n v="34524"/>
    <e v="#N/A"/>
    <s v="INGENIERIA Y PLANIFICACION"/>
    <s v="HILARION PEÑARANDA COLQUE"/>
    <s v="CMB/EMC/O CIV-ADQ/044/2047"/>
    <d v="2023-09-16T00:00:00"/>
    <m/>
    <n v="795"/>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SEPTIEMBRE"/>
    <d v="2023-09-11T00:00:00"/>
    <s v="C-3-EDDY FAZ PACHECO"/>
    <n v="34525"/>
    <e v="#N/A"/>
    <s v="INGENIERIA Y PLANIFICACION"/>
    <s v="HILARION PEÑARANDA COLQUE"/>
    <s v="CMB/EMC/O CIV-ADQ/044/2048"/>
    <d v="2023-09-17T00:00:00"/>
    <m/>
    <n v="796"/>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OCTUBRE"/>
    <d v="2023-09-12T00:00:00"/>
    <s v="C-3-EDDY FAZ PACHECO"/>
    <n v="34526"/>
    <e v="#N/A"/>
    <s v="INGENIERIA Y PLANIFICACION"/>
    <s v="HILARION PEÑARANDA COLQUE"/>
    <s v="CMB/EMC/O CIV-ADQ/044/2049"/>
    <d v="2023-09-18T00:00:00"/>
    <m/>
    <n v="797"/>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NOVIEMBRE"/>
    <d v="2023-09-13T00:00:00"/>
    <s v="C-3-EDDY FAZ PACHECO"/>
    <n v="34527"/>
    <e v="#N/A"/>
    <s v="INGENIERIA Y PLANIFICACION"/>
    <s v="HILARION PEÑARANDA COLQUE"/>
    <s v="CMB/EMC/O CIV-ADQ/044/2050"/>
    <d v="2023-09-19T00:00:00"/>
    <m/>
    <n v="798"/>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DICIEMBRE"/>
    <d v="2023-09-14T00:00:00"/>
    <s v="C-3-EDDY FAZ PACHECO"/>
    <n v="34528"/>
    <e v="#N/A"/>
    <s v="INGENIERIA Y PLANIFICACION"/>
    <s v="HILARION PEÑARANDA COLQUE"/>
    <s v="CMB/EMC/O CIV-ADQ/044/2051"/>
    <d v="2023-09-20T00:00:00"/>
    <m/>
    <n v="799"/>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ENERO"/>
    <d v="2023-09-15T00:00:00"/>
    <s v="C-3-EDDY FAZ PACHECO"/>
    <n v="34529"/>
    <e v="#N/A"/>
    <s v="INGENIERIA Y PLANIFICACION"/>
    <s v="HILARION PEÑARANDA COLQUE"/>
    <s v="CMB/EMC/O CIV-ADQ/044/2052"/>
    <d v="2023-09-21T00:00:00"/>
    <m/>
    <n v="800"/>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FEBRERO"/>
    <d v="2023-09-16T00:00:00"/>
    <s v="C-3-EDDY FAZ PACHECO"/>
    <n v="34530"/>
    <e v="#N/A"/>
    <s v="INGENIERIA Y PLANIFICACION"/>
    <s v="HILARION PEÑARANDA COLQUE"/>
    <s v="CMB/EMC/O CIV-ADQ/044/2053"/>
    <d v="2023-09-22T00:00:00"/>
    <m/>
    <n v="801"/>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MARZO"/>
    <d v="2023-09-17T00:00:00"/>
    <s v="C-3-EDDY FAZ PACHECO"/>
    <n v="34531"/>
    <e v="#N/A"/>
    <s v="INGENIERIA Y PLANIFICACION"/>
    <s v="HILARION PEÑARANDA COLQUE"/>
    <s v="CMB/EMC/O CIV-ADQ/044/2054"/>
    <d v="2023-09-23T00:00:00"/>
    <m/>
    <n v="802"/>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ABRIL"/>
    <d v="2023-09-18T00:00:00"/>
    <s v="C-3-EDDY FAZ PACHECO"/>
    <n v="34532"/>
    <e v="#N/A"/>
    <s v="INGENIERIA Y PLANIFICACION"/>
    <s v="HILARION PEÑARANDA COLQUE"/>
    <s v="CMB/EMC/O CIV-ADQ/044/2055"/>
    <d v="2023-09-24T00:00:00"/>
    <m/>
    <n v="803"/>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MAYO"/>
    <d v="2023-09-19T00:00:00"/>
    <s v="C-3-EDDY FAZ PACHECO"/>
    <n v="34533"/>
    <e v="#N/A"/>
    <s v="INGENIERIA Y PLANIFICACION"/>
    <s v="HILARION PEÑARANDA COLQUE"/>
    <s v="CMB/EMC/O CIV-ADQ/044/2056"/>
    <d v="2023-09-25T00:00:00"/>
    <m/>
    <n v="80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JUNIO"/>
    <d v="2023-09-20T00:00:00"/>
    <s v="C-3-EDDY FAZ PACHECO"/>
    <n v="34534"/>
    <e v="#N/A"/>
    <s v="INGENIERIA Y PLANIFICACION"/>
    <s v="HILARION PEÑARANDA COLQUE"/>
    <s v="CMB/EMC/O CIV-ADQ/044/2057"/>
    <d v="2023-09-26T00:00:00"/>
    <m/>
    <n v="805"/>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JULIO"/>
    <d v="2023-09-21T00:00:00"/>
    <s v="C-3-EDDY FAZ PACHECO"/>
    <n v="34535"/>
    <e v="#N/A"/>
    <s v="INGENIERIA Y PLANIFICACION"/>
    <s v="HILARION PEÑARANDA COLQUE"/>
    <s v="CMB/EMC/O CIV-ADQ/044/2058"/>
    <d v="2023-09-27T00:00:00"/>
    <m/>
    <n v="806"/>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AGOSTO"/>
    <d v="2023-09-22T00:00:00"/>
    <s v="C-3-EDDY FAZ PACHECO"/>
    <n v="34536"/>
    <e v="#N/A"/>
    <s v="INGENIERIA Y PLANIFICACION"/>
    <s v="HILARION PEÑARANDA COLQUE"/>
    <s v="CMB/EMC/O CIV-ADQ/044/2059"/>
    <d v="2023-09-28T00:00:00"/>
    <m/>
    <n v="807"/>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SEPTIEMBRE"/>
    <d v="2023-09-23T00:00:00"/>
    <s v="C-3-EDDY FAZ PACHECO"/>
    <n v="34537"/>
    <e v="#N/A"/>
    <s v="INGENIERIA Y PLANIFICACION"/>
    <s v="HILARION PEÑARANDA COLQUE"/>
    <s v="CMB/EMC/O CIV-ADQ/044/2060"/>
    <d v="2023-09-29T00:00:00"/>
    <m/>
    <n v="808"/>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OCTUBRE"/>
    <d v="2023-09-24T00:00:00"/>
    <s v="C-3-EDDY FAZ PACHECO"/>
    <n v="34538"/>
    <e v="#N/A"/>
    <s v="INGENIERIA Y PLANIFICACION"/>
    <s v="HILARION PEÑARANDA COLQUE"/>
    <s v="CMB/EMC/O CIV-ADQ/044/2061"/>
    <d v="2023-09-30T00:00:00"/>
    <m/>
    <n v="809"/>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NOVIEMBRE"/>
    <d v="2023-09-25T00:00:00"/>
    <s v="C-3-EDDY FAZ PACHECO"/>
    <n v="34539"/>
    <e v="#N/A"/>
    <s v="INGENIERIA Y PLANIFICACION"/>
    <s v="HILARION PEÑARANDA COLQUE"/>
    <s v="CMB/EMC/O CIV-ADQ/044/2062"/>
    <d v="2023-10-01T00:00:00"/>
    <m/>
    <n v="810"/>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DICIEMBRE"/>
    <d v="2023-09-26T00:00:00"/>
    <s v="C-3-EDDY FAZ PACHECO"/>
    <n v="34540"/>
    <e v="#N/A"/>
    <s v="INGENIERIA Y PLANIFICACION"/>
    <s v="HILARION PEÑARANDA COLQUE"/>
    <s v="CMB/EMC/O CIV-ADQ/044/2063"/>
    <d v="2023-10-02T00:00:00"/>
    <m/>
    <n v="811"/>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ENERO"/>
    <d v="2023-09-27T00:00:00"/>
    <s v="C-3-EDDY FAZ PACHECO"/>
    <n v="34541"/>
    <e v="#N/A"/>
    <s v="INGENIERIA Y PLANIFICACION"/>
    <s v="HILARION PEÑARANDA COLQUE"/>
    <s v="CMB/EMC/O CIV-ADQ/044/2064"/>
    <d v="2023-10-03T00:00:00"/>
    <m/>
    <n v="812"/>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FEBRERO"/>
    <d v="2023-09-28T00:00:00"/>
    <s v="C-3-EDDY FAZ PACHECO"/>
    <n v="34542"/>
    <e v="#N/A"/>
    <s v="INGENIERIA Y PLANIFICACION"/>
    <s v="HILARION PEÑARANDA COLQUE"/>
    <s v="CMB/EMC/O CIV-ADQ/044/2065"/>
    <d v="2023-10-04T00:00:00"/>
    <m/>
    <n v="813"/>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MARZO"/>
    <d v="2023-09-29T00:00:00"/>
    <s v="C-3-EDDY FAZ PACHECO"/>
    <n v="34543"/>
    <e v="#N/A"/>
    <s v="INGENIERIA Y PLANIFICACION"/>
    <s v="HILARION PEÑARANDA COLQUE"/>
    <s v="CMB/EMC/O CIV-ADQ/044/2066"/>
    <d v="2023-10-05T00:00:00"/>
    <m/>
    <n v="81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ABRIL"/>
    <d v="2023-09-30T00:00:00"/>
    <s v="C-3-EDDY FAZ PACHECO"/>
    <n v="34544"/>
    <e v="#N/A"/>
    <s v="INGENIERIA Y PLANIFICACION"/>
    <s v="HILARION PEÑARANDA COLQUE"/>
    <s v="CMB/EMC/O CIV-ADQ/044/2067"/>
    <d v="2023-10-06T00:00:00"/>
    <m/>
    <n v="815"/>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MAYO"/>
    <d v="2023-10-01T00:00:00"/>
    <s v="C-3-EDDY FAZ PACHECO"/>
    <n v="34545"/>
    <e v="#N/A"/>
    <s v="INGENIERIA Y PLANIFICACION"/>
    <s v="HILARION PEÑARANDA COLQUE"/>
    <s v="CMB/EMC/O CIV-ADQ/044/2068"/>
    <d v="2023-10-07T00:00:00"/>
    <m/>
    <n v="816"/>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JUNIO"/>
    <d v="2023-10-02T00:00:00"/>
    <s v="C-3-EDDY FAZ PACHECO"/>
    <n v="34546"/>
    <e v="#N/A"/>
    <s v="INGENIERIA Y PLANIFICACION"/>
    <s v="HILARION PEÑARANDA COLQUE"/>
    <s v="CMB/EMC/O CIV-ADQ/044/2069"/>
    <d v="2023-10-08T00:00:00"/>
    <m/>
    <n v="817"/>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JULIO"/>
    <d v="2023-10-03T00:00:00"/>
    <s v="C-3-EDDY FAZ PACHECO"/>
    <n v="34547"/>
    <e v="#N/A"/>
    <s v="INGENIERIA Y PLANIFICACION"/>
    <s v="HILARION PEÑARANDA COLQUE"/>
    <s v="CMB/EMC/O CIV-ADQ/044/2070"/>
    <d v="2023-10-09T00:00:00"/>
    <m/>
    <n v="818"/>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AGOSTO"/>
    <d v="2023-10-04T00:00:00"/>
    <s v="C-3-EDDY FAZ PACHECO"/>
    <n v="34548"/>
    <e v="#N/A"/>
    <s v="INGENIERIA Y PLANIFICACION"/>
    <s v="HILARION PEÑARANDA COLQUE"/>
    <s v="CMB/EMC/O CIV-ADQ/044/2071"/>
    <d v="2023-10-10T00:00:00"/>
    <m/>
    <n v="819"/>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SEPTIEMBRE"/>
    <d v="2023-10-05T00:00:00"/>
    <s v="C-3-EDDY FAZ PACHECO"/>
    <n v="34549"/>
    <e v="#N/A"/>
    <s v="INGENIERIA Y PLANIFICACION"/>
    <s v="HILARION PEÑARANDA COLQUE"/>
    <s v="CMB/EMC/O CIV-ADQ/044/2072"/>
    <d v="2023-10-11T00:00:00"/>
    <m/>
    <n v="820"/>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OCTUBRE"/>
    <d v="2023-10-06T00:00:00"/>
    <s v="C-3-EDDY FAZ PACHECO"/>
    <n v="34550"/>
    <e v="#N/A"/>
    <s v="INGENIERIA Y PLANIFICACION"/>
    <s v="HILARION PEÑARANDA COLQUE"/>
    <s v="CMB/EMC/O CIV-ADQ/044/2073"/>
    <d v="2023-10-12T00:00:00"/>
    <m/>
    <n v="821"/>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NOVIEMBRE"/>
    <d v="2023-10-07T00:00:00"/>
    <s v="C-3-EDDY FAZ PACHECO"/>
    <n v="34551"/>
    <e v="#N/A"/>
    <s v="INGENIERIA Y PLANIFICACION"/>
    <s v="HILARION PEÑARANDA COLQUE"/>
    <s v="CMB/EMC/O CIV-ADQ/044/2074"/>
    <d v="2023-10-13T00:00:00"/>
    <m/>
    <n v="822"/>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DICIEMBRE"/>
    <d v="2023-10-08T00:00:00"/>
    <s v="C-3-EDDY FAZ PACHECO"/>
    <n v="34552"/>
    <e v="#N/A"/>
    <s v="INGENIERIA Y PLANIFICACION"/>
    <s v="HILARION PEÑARANDA COLQUE"/>
    <s v="CMB/EMC/O CIV-ADQ/044/2075"/>
    <d v="2023-10-14T00:00:00"/>
    <m/>
    <n v="823"/>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ENERO"/>
    <d v="2023-10-09T00:00:00"/>
    <s v="C-3-EDDY FAZ PACHECO"/>
    <n v="34553"/>
    <e v="#N/A"/>
    <s v="INGENIERIA Y PLANIFICACION"/>
    <s v="HILARION PEÑARANDA COLQUE"/>
    <s v="CMB/EMC/O CIV-ADQ/044/2076"/>
    <d v="2023-10-15T00:00:00"/>
    <m/>
    <n v="82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FEBRERO"/>
    <d v="2023-10-10T00:00:00"/>
    <s v="C-3-EDDY FAZ PACHECO"/>
    <n v="34554"/>
    <e v="#N/A"/>
    <s v="INGENIERIA Y PLANIFICACION"/>
    <s v="HILARION PEÑARANDA COLQUE"/>
    <s v="CMB/EMC/O CIV-ADQ/044/2077"/>
    <d v="2023-10-16T00:00:00"/>
    <m/>
    <n v="825"/>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MARZO"/>
    <d v="2023-10-11T00:00:00"/>
    <s v="C-3-EDDY FAZ PACHECO"/>
    <n v="34555"/>
    <e v="#N/A"/>
    <s v="INGENIERIA Y PLANIFICACION"/>
    <s v="HILARION PEÑARANDA COLQUE"/>
    <s v="CMB/EMC/O CIV-ADQ/044/2078"/>
    <d v="2023-10-17T00:00:00"/>
    <m/>
    <n v="826"/>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ABRIL"/>
    <d v="2023-10-12T00:00:00"/>
    <s v="C-3-EDDY FAZ PACHECO"/>
    <n v="34556"/>
    <e v="#N/A"/>
    <s v="INGENIERIA Y PLANIFICACION"/>
    <s v="HILARION PEÑARANDA COLQUE"/>
    <s v="CMB/EMC/O CIV-ADQ/044/2079"/>
    <d v="2023-10-18T00:00:00"/>
    <m/>
    <n v="827"/>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MAYO"/>
    <d v="2023-10-13T00:00:00"/>
    <s v="C-3-EDDY FAZ PACHECO"/>
    <n v="34557"/>
    <e v="#N/A"/>
    <s v="INGENIERIA Y PLANIFICACION"/>
    <s v="HILARION PEÑARANDA COLQUE"/>
    <s v="CMB/EMC/O CIV-ADQ/044/2080"/>
    <d v="2023-10-19T00:00:00"/>
    <m/>
    <n v="828"/>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JUNIO"/>
    <d v="2023-10-14T00:00:00"/>
    <s v="C-3-EDDY FAZ PACHECO"/>
    <n v="34558"/>
    <e v="#N/A"/>
    <s v="INGENIERIA Y PLANIFICACION"/>
    <s v="HILARION PEÑARANDA COLQUE"/>
    <s v="CMB/EMC/O CIV-ADQ/044/2081"/>
    <d v="2023-10-20T00:00:00"/>
    <m/>
    <n v="829"/>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JULIO"/>
    <d v="2023-10-15T00:00:00"/>
    <s v="C-3-EDDY FAZ PACHECO"/>
    <n v="34559"/>
    <e v="#N/A"/>
    <s v="INGENIERIA Y PLANIFICACION"/>
    <s v="HILARION PEÑARANDA COLQUE"/>
    <s v="CMB/EMC/O CIV-ADQ/044/2082"/>
    <d v="2023-10-21T00:00:00"/>
    <m/>
    <n v="830"/>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AGOSTO"/>
    <d v="2023-10-16T00:00:00"/>
    <s v="C-3-EDDY FAZ PACHECO"/>
    <n v="34560"/>
    <e v="#N/A"/>
    <s v="INGENIERIA Y PLANIFICACION"/>
    <s v="HILARION PEÑARANDA COLQUE"/>
    <s v="CMB/EMC/O CIV-ADQ/044/2083"/>
    <d v="2023-10-22T00:00:00"/>
    <m/>
    <n v="831"/>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SEPTIEMBRE"/>
    <d v="2023-10-17T00:00:00"/>
    <s v="C-3-EDDY FAZ PACHECO"/>
    <n v="34561"/>
    <e v="#N/A"/>
    <s v="INGENIERIA Y PLANIFICACION"/>
    <s v="HILARION PEÑARANDA COLQUE"/>
    <s v="CMB/EMC/O CIV-ADQ/044/2084"/>
    <d v="2023-10-23T00:00:00"/>
    <m/>
    <n v="832"/>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OCTUBRE"/>
    <d v="2023-10-18T00:00:00"/>
    <s v="C-3-EDDY FAZ PACHECO"/>
    <n v="34562"/>
    <e v="#N/A"/>
    <s v="INGENIERIA Y PLANIFICACION"/>
    <s v="HILARION PEÑARANDA COLQUE"/>
    <s v="CMB/EMC/O CIV-ADQ/044/2085"/>
    <d v="2023-10-24T00:00:00"/>
    <m/>
    <n v="833"/>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NOVIEMBRE"/>
    <d v="2023-10-19T00:00:00"/>
    <s v="C-3-EDDY FAZ PACHECO"/>
    <n v="34563"/>
    <e v="#N/A"/>
    <s v="INGENIERIA Y PLANIFICACION"/>
    <s v="HILARION PEÑARANDA COLQUE"/>
    <s v="CMB/EMC/O CIV-ADQ/044/2086"/>
    <d v="2023-10-25T00:00:00"/>
    <m/>
    <n v="83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DICIEMBRE"/>
    <d v="2023-10-20T00:00:00"/>
    <s v="C-3-EDDY FAZ PACHECO"/>
    <n v="34564"/>
    <e v="#N/A"/>
    <s v="INGENIERIA Y PLANIFICACION"/>
    <s v="HILARION PEÑARANDA COLQUE"/>
    <s v="CMB/EMC/O CIV-ADQ/044/2087"/>
    <d v="2023-10-26T00:00:00"/>
    <m/>
    <n v="835"/>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ENERO"/>
    <d v="2023-10-21T00:00:00"/>
    <s v="C-3-EDDY FAZ PACHECO"/>
    <n v="34565"/>
    <e v="#N/A"/>
    <s v="INGENIERIA Y PLANIFICACION"/>
    <s v="HILARION PEÑARANDA COLQUE"/>
    <s v="CMB/EMC/O CIV-ADQ/044/2088"/>
    <d v="2023-10-27T00:00:00"/>
    <m/>
    <n v="836"/>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FEBRERO"/>
    <d v="2023-10-22T00:00:00"/>
    <s v="C-3-EDDY FAZ PACHECO"/>
    <n v="34566"/>
    <e v="#N/A"/>
    <s v="INGENIERIA Y PLANIFICACION"/>
    <s v="HILARION PEÑARANDA COLQUE"/>
    <s v="CMB/EMC/O CIV-ADQ/044/2089"/>
    <d v="2023-10-28T00:00:00"/>
    <m/>
    <n v="837"/>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MARZO"/>
    <d v="2023-10-23T00:00:00"/>
    <s v="C-3-EDDY FAZ PACHECO"/>
    <n v="34567"/>
    <e v="#N/A"/>
    <s v="INGENIERIA Y PLANIFICACION"/>
    <s v="HILARION PEÑARANDA COLQUE"/>
    <s v="CMB/EMC/O CIV-ADQ/044/2090"/>
    <d v="2023-10-29T00:00:00"/>
    <m/>
    <n v="838"/>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ABRIL"/>
    <d v="2023-10-24T00:00:00"/>
    <s v="C-3-EDDY FAZ PACHECO"/>
    <n v="34568"/>
    <e v="#N/A"/>
    <s v="INGENIERIA Y PLANIFICACION"/>
    <s v="HILARION PEÑARANDA COLQUE"/>
    <s v="CMB/EMC/O CIV-ADQ/044/2091"/>
    <d v="2023-10-30T00:00:00"/>
    <m/>
    <n v="839"/>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MAYO"/>
    <d v="2023-10-25T00:00:00"/>
    <s v="C-3-EDDY FAZ PACHECO"/>
    <n v="34569"/>
    <e v="#N/A"/>
    <s v="INGENIERIA Y PLANIFICACION"/>
    <s v="HILARION PEÑARANDA COLQUE"/>
    <s v="CMB/EMC/O CIV-ADQ/044/2092"/>
    <d v="2023-10-31T00:00:00"/>
    <m/>
    <n v="840"/>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JUNIO"/>
    <d v="2023-10-26T00:00:00"/>
    <s v="C-3-EDDY FAZ PACHECO"/>
    <n v="34570"/>
    <e v="#N/A"/>
    <s v="INGENIERIA Y PLANIFICACION"/>
    <s v="HILARION PEÑARANDA COLQUE"/>
    <s v="CMB/EMC/O CIV-ADQ/044/2093"/>
    <d v="2023-11-01T00:00:00"/>
    <m/>
    <n v="841"/>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JULIO"/>
    <d v="2023-10-27T00:00:00"/>
    <s v="C-3-EDDY FAZ PACHECO"/>
    <n v="34571"/>
    <e v="#N/A"/>
    <s v="INGENIERIA Y PLANIFICACION"/>
    <s v="HILARION PEÑARANDA COLQUE"/>
    <s v="CMB/EMC/O CIV-ADQ/044/2094"/>
    <d v="2023-11-02T00:00:00"/>
    <m/>
    <n v="842"/>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AGOSTO"/>
    <d v="2023-10-28T00:00:00"/>
    <s v="C-3-EDDY FAZ PACHECO"/>
    <n v="34572"/>
    <e v="#N/A"/>
    <s v="INGENIERIA Y PLANIFICACION"/>
    <s v="HILARION PEÑARANDA COLQUE"/>
    <s v="CMB/EMC/O CIV-ADQ/044/2095"/>
    <d v="2023-11-03T00:00:00"/>
    <m/>
    <n v="843"/>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SEPTIEMBRE"/>
    <d v="2023-10-29T00:00:00"/>
    <s v="C-3-EDDY FAZ PACHECO"/>
    <n v="34573"/>
    <e v="#N/A"/>
    <s v="INGENIERIA Y PLANIFICACION"/>
    <s v="HILARION PEÑARANDA COLQUE"/>
    <s v="CMB/EMC/O CIV-ADQ/044/2096"/>
    <d v="2023-11-04T00:00:00"/>
    <m/>
    <n v="84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OCTUBRE"/>
    <d v="2023-10-30T00:00:00"/>
    <s v="C-3-EDDY FAZ PACHECO"/>
    <n v="34574"/>
    <e v="#N/A"/>
    <s v="INGENIERIA Y PLANIFICACION"/>
    <s v="HILARION PEÑARANDA COLQUE"/>
    <s v="CMB/EMC/O CIV-ADQ/044/2097"/>
    <d v="2023-11-05T00:00:00"/>
    <m/>
    <n v="845"/>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NOVIEMBRE"/>
    <d v="2023-10-31T00:00:00"/>
    <s v="C-3-EDDY FAZ PACHECO"/>
    <n v="34575"/>
    <e v="#N/A"/>
    <s v="INGENIERIA Y PLANIFICACION"/>
    <s v="HILARION PEÑARANDA COLQUE"/>
    <s v="CMB/EMC/O CIV-ADQ/044/2098"/>
    <d v="2023-11-06T00:00:00"/>
    <m/>
    <n v="846"/>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DICIEMBRE"/>
    <d v="2023-11-01T00:00:00"/>
    <s v="C-3-EDDY FAZ PACHECO"/>
    <n v="34576"/>
    <e v="#N/A"/>
    <s v="INGENIERIA Y PLANIFICACION"/>
    <s v="HILARION PEÑARANDA COLQUE"/>
    <s v="CMB/EMC/O CIV-ADQ/044/2099"/>
    <d v="2023-11-07T00:00:00"/>
    <m/>
    <n v="847"/>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ENERO"/>
    <d v="2023-11-02T00:00:00"/>
    <s v="C-3-EDDY FAZ PACHECO"/>
    <n v="34577"/>
    <e v="#N/A"/>
    <s v="INGENIERIA Y PLANIFICACION"/>
    <s v="HILARION PEÑARANDA COLQUE"/>
    <s v="CMB/EMC/O CIV-ADQ/044/2100"/>
    <d v="2023-11-08T00:00:00"/>
    <m/>
    <n v="848"/>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FEBRERO"/>
    <d v="2023-11-03T00:00:00"/>
    <s v="C-3-EDDY FAZ PACHECO"/>
    <n v="34578"/>
    <e v="#N/A"/>
    <s v="INGENIERIA Y PLANIFICACION"/>
    <s v="HILARION PEÑARANDA COLQUE"/>
    <s v="CMB/EMC/O CIV-ADQ/044/2101"/>
    <d v="2023-11-09T00:00:00"/>
    <m/>
    <n v="849"/>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MARZO"/>
    <d v="2023-11-04T00:00:00"/>
    <s v="C-3-EDDY FAZ PACHECO"/>
    <n v="34579"/>
    <e v="#N/A"/>
    <s v="INGENIERIA Y PLANIFICACION"/>
    <s v="HILARION PEÑARANDA COLQUE"/>
    <s v="CMB/EMC/O CIV-ADQ/044/2102"/>
    <d v="2023-11-10T00:00:00"/>
    <m/>
    <n v="850"/>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ABRIL"/>
    <d v="2023-11-05T00:00:00"/>
    <s v="C-3-EDDY FAZ PACHECO"/>
    <n v="34580"/>
    <e v="#N/A"/>
    <s v="INGENIERIA Y PLANIFICACION"/>
    <s v="HILARION PEÑARANDA COLQUE"/>
    <s v="CMB/EMC/O CIV-ADQ/044/2103"/>
    <d v="2023-11-11T00:00:00"/>
    <m/>
    <n v="851"/>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MAYO"/>
    <d v="2023-11-06T00:00:00"/>
    <s v="C-3-EDDY FAZ PACHECO"/>
    <n v="34581"/>
    <e v="#N/A"/>
    <s v="INGENIERIA Y PLANIFICACION"/>
    <s v="HILARION PEÑARANDA COLQUE"/>
    <s v="CMB/EMC/O CIV-ADQ/044/2104"/>
    <d v="2023-11-12T00:00:00"/>
    <m/>
    <n v="852"/>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JUNIO"/>
    <d v="2023-11-07T00:00:00"/>
    <s v="C-3-EDDY FAZ PACHECO"/>
    <n v="34582"/>
    <e v="#N/A"/>
    <s v="INGENIERIA Y PLANIFICACION"/>
    <s v="HILARION PEÑARANDA COLQUE"/>
    <s v="CMB/EMC/O CIV-ADQ/044/2105"/>
    <d v="2023-11-13T00:00:00"/>
    <m/>
    <n v="853"/>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JULIO"/>
    <d v="2023-11-08T00:00:00"/>
    <s v="C-3-EDDY FAZ PACHECO"/>
    <n v="34583"/>
    <e v="#N/A"/>
    <s v="INGENIERIA Y PLANIFICACION"/>
    <s v="HILARION PEÑARANDA COLQUE"/>
    <s v="CMB/EMC/O CIV-ADQ/044/2106"/>
    <d v="2023-11-14T00:00:00"/>
    <m/>
    <n v="85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AGOSTO"/>
    <d v="2023-11-09T00:00:00"/>
    <s v="C-3-EDDY FAZ PACHECO"/>
    <n v="34584"/>
    <e v="#N/A"/>
    <s v="INGENIERIA Y PLANIFICACION"/>
    <s v="HILARION PEÑARANDA COLQUE"/>
    <s v="CMB/EMC/O CIV-ADQ/044/2107"/>
    <d v="2023-11-15T00:00:00"/>
    <m/>
    <n v="855"/>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SEPTIEMBRE"/>
    <d v="2023-11-10T00:00:00"/>
    <s v="C-3-EDDY FAZ PACHECO"/>
    <n v="34585"/>
    <e v="#N/A"/>
    <s v="INGENIERIA Y PLANIFICACION"/>
    <s v="HILARION PEÑARANDA COLQUE"/>
    <s v="CMB/EMC/O CIV-ADQ/044/2108"/>
    <d v="2023-11-16T00:00:00"/>
    <m/>
    <n v="856"/>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OCTUBRE"/>
    <d v="2023-11-11T00:00:00"/>
    <s v="C-3-EDDY FAZ PACHECO"/>
    <n v="34586"/>
    <e v="#N/A"/>
    <s v="INGENIERIA Y PLANIFICACION"/>
    <s v="HILARION PEÑARANDA COLQUE"/>
    <s v="CMB/EMC/O CIV-ADQ/044/2109"/>
    <d v="2023-11-17T00:00:00"/>
    <m/>
    <n v="857"/>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NOVIEMBRE"/>
    <d v="2023-11-12T00:00:00"/>
    <s v="C-3-EDDY FAZ PACHECO"/>
    <n v="34587"/>
    <e v="#N/A"/>
    <s v="INGENIERIA Y PLANIFICACION"/>
    <s v="HILARION PEÑARANDA COLQUE"/>
    <s v="CMB/EMC/O CIV-ADQ/044/2110"/>
    <d v="2023-11-18T00:00:00"/>
    <m/>
    <n v="858"/>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DICIEMBRE"/>
    <d v="2023-11-13T00:00:00"/>
    <s v="C-3-EDDY FAZ PACHECO"/>
    <n v="34588"/>
    <e v="#N/A"/>
    <s v="INGENIERIA Y PLANIFICACION"/>
    <s v="HILARION PEÑARANDA COLQUE"/>
    <s v="CMB/EMC/O CIV-ADQ/044/2111"/>
    <d v="2023-11-19T00:00:00"/>
    <m/>
    <n v="859"/>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ENERO"/>
    <d v="2023-11-14T00:00:00"/>
    <s v="C-3-EDDY FAZ PACHECO"/>
    <n v="34589"/>
    <e v="#N/A"/>
    <s v="INGENIERIA Y PLANIFICACION"/>
    <s v="HILARION PEÑARANDA COLQUE"/>
    <s v="CMB/EMC/O CIV-ADQ/044/2112"/>
    <d v="2023-11-20T00:00:00"/>
    <m/>
    <n v="860"/>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FEBRERO"/>
    <d v="2023-11-15T00:00:00"/>
    <s v="C-3-EDDY FAZ PACHECO"/>
    <n v="34590"/>
    <e v="#N/A"/>
    <s v="INGENIERIA Y PLANIFICACION"/>
    <s v="HILARION PEÑARANDA COLQUE"/>
    <s v="CMB/EMC/O CIV-ADQ/044/2113"/>
    <d v="2023-11-21T00:00:00"/>
    <m/>
    <n v="861"/>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MARZO"/>
    <d v="2023-11-16T00:00:00"/>
    <s v="C-3-EDDY FAZ PACHECO"/>
    <n v="34591"/>
    <e v="#N/A"/>
    <s v="INGENIERIA Y PLANIFICACION"/>
    <s v="HILARION PEÑARANDA COLQUE"/>
    <s v="CMB/EMC/O CIV-ADQ/044/2114"/>
    <d v="2023-11-22T00:00:00"/>
    <m/>
    <n v="862"/>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ABRIL"/>
    <d v="2023-11-17T00:00:00"/>
    <s v="C-3-EDDY FAZ PACHECO"/>
    <n v="34592"/>
    <e v="#N/A"/>
    <s v="INGENIERIA Y PLANIFICACION"/>
    <s v="HILARION PEÑARANDA COLQUE"/>
    <s v="CMB/EMC/O CIV-ADQ/044/2115"/>
    <d v="2023-11-23T00:00:00"/>
    <m/>
    <n v="863"/>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2"/>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s v=" "/>
    <m/>
    <m/>
    <m/>
    <m/>
    <m/>
    <m/>
    <m/>
    <m/>
    <m/>
    <m/>
    <m/>
    <m/>
    <m/>
    <m/>
    <m/>
    <m/>
    <m/>
    <m/>
    <m/>
    <m/>
    <m/>
    <m/>
    <m/>
    <m/>
    <m/>
    <m/>
    <m/>
    <m/>
    <m/>
    <m/>
    <m/>
    <m/>
    <m/>
    <m/>
    <m/>
    <m/>
    <m/>
    <m/>
    <m/>
    <m/>
  </r>
  <r>
    <x v="1"/>
    <x v="152"/>
    <m/>
    <m/>
    <m/>
    <m/>
    <m/>
    <m/>
    <m/>
    <m/>
    <m/>
    <m/>
    <m/>
    <m/>
    <m/>
    <m/>
    <x v="151"/>
    <m/>
    <x v="77"/>
    <x v="38"/>
    <x v="46"/>
    <x v="20"/>
    <x v="0"/>
    <x v="13"/>
    <x v="5"/>
    <m/>
    <m/>
    <m/>
    <m/>
    <m/>
    <m/>
    <m/>
    <m/>
    <m/>
    <m/>
    <m/>
    <m/>
    <m/>
    <m/>
    <m/>
    <m/>
    <m/>
    <m/>
    <m/>
    <m/>
    <m/>
    <m/>
    <m/>
    <m/>
    <m/>
    <m/>
    <m/>
    <m/>
    <m/>
    <m/>
    <s v=" "/>
    <m/>
    <m/>
    <m/>
    <m/>
    <m/>
    <m/>
    <m/>
    <m/>
    <m/>
    <m/>
    <m/>
    <m/>
    <m/>
    <m/>
    <m/>
    <m/>
    <m/>
    <m/>
    <m/>
    <m/>
    <m/>
    <m/>
    <m/>
    <m/>
    <m/>
    <m/>
    <m/>
    <m/>
    <m/>
    <m/>
    <m/>
    <m/>
    <m/>
    <m/>
    <m/>
    <m/>
    <m/>
    <m/>
    <m/>
    <m/>
  </r>
  <r>
    <x v="1"/>
    <x v="152"/>
    <m/>
    <m/>
    <m/>
    <m/>
    <m/>
    <m/>
    <m/>
    <m/>
    <m/>
    <m/>
    <m/>
    <m/>
    <m/>
    <m/>
    <x v="151"/>
    <m/>
    <x v="77"/>
    <x v="38"/>
    <x v="46"/>
    <x v="20"/>
    <x v="0"/>
    <x v="13"/>
    <x v="5"/>
    <m/>
    <m/>
    <m/>
    <m/>
    <m/>
    <m/>
    <m/>
    <m/>
    <m/>
    <m/>
    <m/>
    <m/>
    <m/>
    <m/>
    <m/>
    <m/>
    <m/>
    <m/>
    <m/>
    <m/>
    <m/>
    <m/>
    <m/>
    <m/>
    <m/>
    <m/>
    <m/>
    <m/>
    <m/>
    <m/>
    <s v=" "/>
    <m/>
    <m/>
    <m/>
    <m/>
    <m/>
    <m/>
    <m/>
    <m/>
    <m/>
    <m/>
    <m/>
    <m/>
    <m/>
    <m/>
    <m/>
    <m/>
    <m/>
    <m/>
    <m/>
    <m/>
    <m/>
    <m/>
    <m/>
    <m/>
    <m/>
    <m/>
    <m/>
    <m/>
    <m/>
    <m/>
    <m/>
    <m/>
    <m/>
    <m/>
    <m/>
    <m/>
    <m/>
    <m/>
    <m/>
    <m/>
  </r>
  <r>
    <x v="1"/>
    <x v="152"/>
    <m/>
    <m/>
    <m/>
    <m/>
    <m/>
    <m/>
    <m/>
    <m/>
    <m/>
    <m/>
    <m/>
    <m/>
    <m/>
    <m/>
    <x v="151"/>
    <m/>
    <x v="77"/>
    <x v="38"/>
    <x v="46"/>
    <x v="20"/>
    <x v="0"/>
    <x v="13"/>
    <x v="5"/>
    <m/>
    <m/>
    <m/>
    <m/>
    <m/>
    <m/>
    <m/>
    <m/>
    <m/>
    <m/>
    <m/>
    <m/>
    <m/>
    <m/>
    <m/>
    <m/>
    <m/>
    <m/>
    <m/>
    <m/>
    <m/>
    <m/>
    <m/>
    <m/>
    <m/>
    <m/>
    <m/>
    <m/>
    <m/>
    <m/>
    <s v=" "/>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s v="                                                                                                                                                                                                                                                                                                                                                                                                                                                                                                                                                                                                                                                                                                                                                                                         "/>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s v="                                                  "/>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n v="7.4753699999999998"/>
    <n v="0"/>
    <m/>
    <m/>
    <m/>
    <m/>
    <m/>
    <m/>
    <m/>
    <m/>
    <m/>
    <m/>
    <m/>
    <m/>
    <m/>
    <m/>
    <m/>
    <m/>
    <m/>
    <m/>
    <m/>
    <m/>
    <m/>
    <m/>
    <m/>
    <m/>
    <m/>
    <m/>
    <m/>
    <m/>
    <m/>
    <m/>
    <m/>
    <m/>
    <m/>
    <m/>
    <m/>
  </r>
  <r>
    <x v="0"/>
    <x v="152"/>
    <m/>
    <m/>
    <m/>
    <m/>
    <m/>
    <m/>
    <m/>
    <m/>
    <m/>
    <m/>
    <m/>
    <m/>
    <m/>
    <m/>
    <x v="151"/>
    <m/>
    <x v="77"/>
    <x v="38"/>
    <x v="46"/>
    <x v="20"/>
    <x v="0"/>
    <x v="13"/>
    <x v="5"/>
    <m/>
    <m/>
    <m/>
    <m/>
    <m/>
    <m/>
    <m/>
    <m/>
    <m/>
    <m/>
    <m/>
    <m/>
    <m/>
    <m/>
    <m/>
    <m/>
    <m/>
    <m/>
    <m/>
    <m/>
    <m/>
    <m/>
    <m/>
    <m/>
    <m/>
    <m/>
    <m/>
    <m/>
    <m/>
    <m/>
    <m/>
    <m/>
    <m/>
    <m/>
    <m/>
    <n v="0"/>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0"/>
    <x v="152"/>
    <m/>
    <m/>
    <m/>
    <m/>
    <m/>
    <m/>
    <m/>
    <m/>
    <m/>
    <m/>
    <m/>
    <m/>
    <m/>
    <m/>
    <x v="151"/>
    <m/>
    <x v="77"/>
    <x v="38"/>
    <x v="46"/>
    <x v="20"/>
    <x v="0"/>
    <x v="13"/>
    <x v="5"/>
    <m/>
    <m/>
    <m/>
    <m/>
    <m/>
    <m/>
    <m/>
    <m/>
    <m/>
    <m/>
    <m/>
    <m/>
    <m/>
    <m/>
    <m/>
    <m/>
    <m/>
    <m/>
    <m/>
    <m/>
    <m/>
    <m/>
    <m/>
    <m/>
    <m/>
    <m/>
    <m/>
    <m/>
    <m/>
    <m/>
    <m/>
    <m/>
    <m/>
    <m/>
    <m/>
    <m/>
    <m/>
    <m/>
    <m/>
    <m/>
    <m/>
    <m/>
    <m/>
    <m/>
    <m/>
    <m/>
    <m/>
    <m/>
    <m/>
    <m/>
    <m/>
    <m/>
    <m/>
    <m/>
    <m/>
    <m/>
    <m/>
    <m/>
    <m/>
    <m/>
    <m/>
    <m/>
    <m/>
    <m/>
    <m/>
    <m/>
    <m/>
    <m/>
    <m/>
    <m/>
    <m/>
  </r>
  <r>
    <x v="1"/>
    <x v="152"/>
    <m/>
    <m/>
    <m/>
    <m/>
    <m/>
    <m/>
    <m/>
    <m/>
    <m/>
    <m/>
    <m/>
    <m/>
    <m/>
    <m/>
    <x v="151"/>
    <m/>
    <x v="77"/>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BBBCF5F-1661-40EE-8FB3-E6553F6DFF49}" name="Tabla dinámica1" cacheId="72"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8"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201">
        <item x="152"/>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71"/>
        <item x="100"/>
        <item m="1" x="179"/>
        <item m="1" x="182"/>
        <item m="1" x="185"/>
        <item m="1" x="187"/>
        <item m="1" x="188"/>
        <item m="1" x="160"/>
        <item m="1" x="162"/>
        <item m="1" x="165"/>
        <item x="101"/>
        <item m="1" x="172"/>
        <item m="1" x="174"/>
        <item m="1" x="176"/>
        <item x="104"/>
        <item x="105"/>
        <item m="1" x="199"/>
        <item m="1" x="155"/>
        <item m="1" x="158"/>
        <item m="1" x="159"/>
        <item m="1" x="161"/>
        <item m="1" x="163"/>
        <item m="1" x="166"/>
        <item m="1" x="168"/>
        <item m="1" x="170"/>
        <item m="1" x="173"/>
        <item x="106"/>
        <item x="110"/>
        <item m="1" x="195"/>
        <item m="1" x="197"/>
        <item m="1" x="153"/>
        <item m="1" x="156"/>
        <item x="107"/>
        <item x="108"/>
        <item x="109"/>
        <item m="1" x="164"/>
        <item m="1" x="189"/>
        <item m="1" x="190"/>
        <item m="1" x="191"/>
        <item x="111"/>
        <item x="112"/>
        <item m="1" x="193"/>
        <item m="1" x="196"/>
        <item m="1" x="198"/>
        <item m="1" x="154"/>
        <item m="1" x="157"/>
        <item m="1" x="180"/>
        <item m="1" x="183"/>
        <item m="1" x="186"/>
        <item x="113"/>
        <item x="114"/>
        <item x="115"/>
        <item m="1" x="192"/>
        <item x="120"/>
        <item x="116"/>
        <item m="1" x="194"/>
        <item x="121"/>
        <item m="1" x="175"/>
        <item m="1" x="177"/>
        <item m="1" x="178"/>
        <item m="1" x="181"/>
        <item m="1" x="184"/>
        <item x="69"/>
        <item x="46"/>
        <item m="1" x="169"/>
        <item m="1" x="167"/>
        <item x="102"/>
        <item x="103"/>
        <item x="49"/>
        <item x="117"/>
        <item x="118"/>
        <item x="119"/>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61">
        <item x="151"/>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56"/>
        <item x="54"/>
        <item x="55"/>
        <item x="56"/>
        <item x="57"/>
        <item x="58"/>
        <item m="1" x="155"/>
        <item x="60"/>
        <item x="61"/>
        <item x="62"/>
        <item x="63"/>
        <item x="64"/>
        <item m="1" x="152"/>
        <item x="66"/>
        <item x="69"/>
        <item x="70"/>
        <item x="71"/>
        <item x="72"/>
        <item x="73"/>
        <item m="1" x="154"/>
        <item x="75"/>
        <item x="76"/>
        <item x="77"/>
        <item x="78"/>
        <item m="1" x="158"/>
        <item x="80"/>
        <item x="81"/>
        <item x="82"/>
        <item x="83"/>
        <item m="1" x="153"/>
        <item x="85"/>
        <item x="67"/>
        <item x="86"/>
        <item x="87"/>
        <item x="88"/>
        <item x="89"/>
        <item x="90"/>
        <item x="91"/>
        <item x="92"/>
        <item x="93"/>
        <item x="94"/>
        <item x="95"/>
        <item x="96"/>
        <item x="97"/>
        <item sd="0" x="98"/>
        <item x="68"/>
        <item x="99"/>
        <item x="100"/>
        <item x="84"/>
        <item m="1" x="157"/>
        <item x="45"/>
        <item x="101"/>
        <item x="102"/>
        <item x="103"/>
        <item x="104"/>
        <item m="1" x="159"/>
        <item x="65"/>
        <item x="105"/>
        <item x="106"/>
        <item x="107"/>
        <item x="108"/>
        <item x="109"/>
        <item x="110"/>
        <item x="74"/>
        <item m="1" x="160"/>
        <item x="111"/>
        <item x="112"/>
        <item x="113"/>
        <item x="114"/>
        <item x="115"/>
        <item x="116"/>
        <item x="117"/>
        <item x="118"/>
        <item x="119"/>
        <item x="120"/>
        <item x="53"/>
        <item x="59"/>
        <item x="79"/>
        <item x="121"/>
        <item x="122"/>
        <item x="123"/>
        <item x="124"/>
        <item x="125"/>
        <item x="126"/>
        <item x="127"/>
        <item x="128"/>
        <item x="129"/>
        <item x="130"/>
        <item x="131"/>
        <item x="132"/>
        <item x="133"/>
        <item x="134"/>
        <item x="135"/>
        <item x="136"/>
        <item x="137"/>
        <item x="138"/>
        <item x="48"/>
        <item x="139"/>
        <item x="140"/>
        <item x="141"/>
        <item x="142"/>
        <item x="143"/>
        <item x="144"/>
        <item x="145"/>
        <item x="146"/>
        <item x="147"/>
        <item x="148"/>
        <item x="149"/>
        <item x="150"/>
      </items>
    </pivotField>
    <pivotField compact="0" outline="0" showAll="0"/>
    <pivotField axis="axisRow" compact="0" outline="0" showAll="0" sortType="ascending" defaultSubtotal="0">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s>
    </pivotField>
    <pivotField axis="axisRow" compact="0" outline="0" showAll="0" defaultSubtotal="0">
      <items count="1426">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1127"/>
        <item m="1" x="1202"/>
        <item m="1" x="1279"/>
        <item m="1" x="1098"/>
        <item m="1" x="1374"/>
        <item x="246"/>
        <item x="247"/>
        <item x="248"/>
        <item m="1" x="1283"/>
        <item x="250"/>
        <item x="251"/>
        <item x="252"/>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m="1" x="1147"/>
        <item m="1" x="1337"/>
        <item m="1" x="1402"/>
        <item x="298"/>
        <item m="1" x="1280"/>
        <item m="1" x="1148"/>
        <item m="1" x="1113"/>
        <item m="1" x="1234"/>
        <item m="1" x="1142"/>
        <item m="1" x="1239"/>
        <item m="1" x="1104"/>
        <item m="1" x="1039"/>
        <item m="1" x="1048"/>
        <item m="1" x="1087"/>
        <item x="303"/>
        <item x="253"/>
        <item x="254"/>
        <item x="255"/>
        <item x="256"/>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m="1" x="1109"/>
        <item m="1" x="1291"/>
        <item m="1" x="1188"/>
        <item m="1" x="1203"/>
        <item m="1" x="1377"/>
        <item m="1" x="1114"/>
        <item m="1" x="1182"/>
        <item m="1" x="1150"/>
        <item m="1" x="1136"/>
        <item m="1" x="1356"/>
        <item m="1" x="1186"/>
        <item m="1" x="1288"/>
        <item m="1" x="1079"/>
        <item m="1" x="1072"/>
        <item m="1" x="1042"/>
        <item m="1" x="1089"/>
        <item m="1" x="1151"/>
        <item m="1" x="1119"/>
        <item m="1" x="1196"/>
        <item m="1" x="1195"/>
        <item m="1" x="1194"/>
        <item m="1" x="1192"/>
        <item m="1" x="1308"/>
        <item m="1" x="1099"/>
        <item m="1" x="1240"/>
        <item m="1" x="1304"/>
        <item m="1" x="1292"/>
        <item m="1" x="1399"/>
        <item m="1" x="1207"/>
        <item m="1" x="1199"/>
        <item m="1" x="1403"/>
        <item m="1" x="1093"/>
        <item m="1" x="1314"/>
        <item m="1" x="1381"/>
        <item m="1" x="1282"/>
        <item m="1" x="1179"/>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sd="0" x="422"/>
        <item x="423"/>
        <item x="424"/>
        <item x="425"/>
        <item x="426"/>
        <item x="427"/>
        <item x="428"/>
        <item x="429"/>
        <item x="430"/>
        <item x="431"/>
        <item x="432"/>
        <item x="433"/>
        <item x="434"/>
        <item x="435"/>
        <item x="436"/>
        <item x="437"/>
        <item x="438"/>
        <item x="439"/>
        <item x="440"/>
        <item m="1" x="1184"/>
        <item x="197"/>
        <item x="198"/>
        <item x="199"/>
        <item x="200"/>
        <item x="201"/>
        <item x="202"/>
        <item x="203"/>
        <item x="204"/>
        <item x="205"/>
        <item x="206"/>
        <item x="207"/>
        <item x="208"/>
        <item x="209"/>
        <item x="210"/>
        <item x="211"/>
        <item x="212"/>
        <item x="213"/>
        <item x="214"/>
        <item x="215"/>
        <item x="216"/>
        <item x="217"/>
        <item x="225"/>
        <item x="227"/>
        <item x="228"/>
        <item x="229"/>
        <item x="230"/>
        <item x="231"/>
        <item x="232"/>
        <item x="233"/>
        <item x="257"/>
        <item x="294"/>
        <item x="295"/>
        <item x="296"/>
        <item x="297"/>
        <item m="1" x="1275"/>
        <item m="1" x="1392"/>
        <item m="1" x="1297"/>
        <item m="1" x="1267"/>
        <item m="1" x="1183"/>
        <item m="1" x="1235"/>
        <item m="1" x="1344"/>
        <item m="1" x="1343"/>
        <item m="1" x="1342"/>
        <item m="1" x="1128"/>
        <item x="241"/>
        <item x="242"/>
        <item x="243"/>
        <item x="244"/>
        <item x="245"/>
        <item x="381"/>
        <item x="382"/>
        <item x="383"/>
        <item x="384"/>
        <item x="385"/>
        <item m="1" x="1162"/>
        <item m="1" x="1331"/>
        <item m="1" x="1425"/>
        <item m="1" x="1145"/>
        <item m="1" x="1264"/>
        <item m="1" x="1218"/>
        <item x="458"/>
        <item m="1" x="1367"/>
        <item x="288"/>
        <item x="289"/>
        <item x="304"/>
        <item x="305"/>
        <item m="1" x="1135"/>
        <item m="1" x="1211"/>
        <item m="1" x="1134"/>
        <item m="1" x="1310"/>
        <item m="1" x="1323"/>
        <item m="1" x="1167"/>
        <item m="1" x="1352"/>
        <item m="1" x="1353"/>
        <item m="1" x="1168"/>
        <item m="1" x="1316"/>
        <item m="1" x="1311"/>
        <item m="1" x="1317"/>
        <item m="1" x="1315"/>
        <item x="910"/>
        <item x="911"/>
        <item m="1" x="1422"/>
        <item m="1" x="1306"/>
        <item m="1" x="1307"/>
        <item m="1" x="1187"/>
        <item m="1" x="1244"/>
        <item m="1" x="1348"/>
        <item m="1" x="1371"/>
        <item m="1" x="1421"/>
        <item m="1" x="1030"/>
        <item m="1" x="1269"/>
        <item m="1" x="1340"/>
        <item m="1" x="1270"/>
        <item m="1" x="1117"/>
        <item m="1" x="1232"/>
        <item m="1" x="1274"/>
        <item m="1" x="1263"/>
        <item m="1" x="1031"/>
        <item m="1" x="1351"/>
        <item m="1" x="1149"/>
        <item m="1" x="1299"/>
        <item m="1" x="1085"/>
        <item m="1" x="1301"/>
        <item m="1" x="1083"/>
        <item m="1" x="1138"/>
        <item m="1" x="1206"/>
        <item m="1" x="1041"/>
        <item m="1" x="1073"/>
        <item m="1" x="1222"/>
        <item m="1" x="1405"/>
        <item m="1" x="1097"/>
        <item m="1" x="1046"/>
        <item x="504"/>
        <item x="912"/>
        <item x="505"/>
        <item x="506"/>
        <item x="507"/>
        <item x="508"/>
        <item m="1" x="1335"/>
        <item m="1" x="1214"/>
        <item m="1" x="1249"/>
        <item x="513"/>
        <item x="514"/>
        <item x="515"/>
        <item x="516"/>
        <item x="517"/>
        <item x="518"/>
        <item m="1" x="1237"/>
        <item x="520"/>
        <item m="1" x="1124"/>
        <item x="522"/>
        <item x="523"/>
        <item x="524"/>
        <item x="525"/>
        <item x="526"/>
        <item x="527"/>
        <item x="223"/>
        <item x="224"/>
        <item m="1" x="1360"/>
        <item m="1" x="1361"/>
        <item m="1" x="1362"/>
        <item m="1" x="1363"/>
        <item m="1" x="1364"/>
        <item m="1" x="1102"/>
        <item m="1" x="1130"/>
        <item m="1" x="1103"/>
        <item m="1" x="1115"/>
        <item m="1" x="1397"/>
        <item m="1" x="1400"/>
        <item m="1" x="1413"/>
        <item m="1" x="1028"/>
        <item m="1" x="1038"/>
        <item m="1" x="1045"/>
        <item m="1" x="1060"/>
        <item m="1" x="1081"/>
        <item m="1" x="1341"/>
        <item m="1" x="1326"/>
        <item m="1" x="1312"/>
        <item m="1" x="1296"/>
        <item m="1" x="1289"/>
        <item m="1" x="1094"/>
        <item m="1" x="1281"/>
        <item m="1" x="1086"/>
        <item m="1" x="1276"/>
        <item m="1" x="1080"/>
        <item m="1" x="1076"/>
        <item m="1" x="1116"/>
        <item m="1" x="1118"/>
        <item m="1" x="1122"/>
        <item m="1" x="1278"/>
        <item m="1" x="1201"/>
        <item m="1" x="1324"/>
        <item m="1" x="1285"/>
        <item m="1" x="1174"/>
        <item m="1" x="1075"/>
        <item m="1" x="1357"/>
        <item m="1" x="1346"/>
        <item m="1" x="1345"/>
        <item m="1" x="1266"/>
        <item m="1" x="1262"/>
        <item m="1" x="1294"/>
        <item m="1" x="1350"/>
        <item m="1" x="1349"/>
        <item m="1" x="1370"/>
        <item m="1" x="1144"/>
        <item m="1" x="1268"/>
        <item m="1" x="1383"/>
        <item m="1" x="1129"/>
        <item m="1" x="1224"/>
        <item m="1" x="1233"/>
        <item m="1" x="1088"/>
        <item m="1" x="1396"/>
        <item m="1" x="1423"/>
        <item m="1" x="1212"/>
        <item m="1" x="1390"/>
        <item m="1" x="1190"/>
        <item m="1" x="1216"/>
        <item m="1" x="1380"/>
        <item m="1" x="1132"/>
        <item m="1" x="1107"/>
        <item m="1" x="1100"/>
        <item m="1" x="1265"/>
        <item m="1" x="1330"/>
        <item m="1" x="1029"/>
        <item m="1" x="1040"/>
        <item m="1" x="1063"/>
        <item m="1" x="1137"/>
        <item m="1" x="1185"/>
        <item m="1" x="1101"/>
        <item m="1" x="1221"/>
        <item m="1" x="1272"/>
        <item m="1" x="1385"/>
        <item m="1" x="1404"/>
        <item m="1" x="1034"/>
        <item m="1" x="1305"/>
        <item m="1" x="1313"/>
        <item m="1" x="1379"/>
        <item x="221"/>
        <item x="292"/>
        <item x="345"/>
        <item x="346"/>
        <item x="347"/>
        <item m="1" x="1319"/>
        <item m="1" x="1204"/>
        <item m="1" x="1309"/>
        <item m="1" x="1248"/>
        <item m="1" x="1302"/>
        <item m="1" x="1295"/>
        <item m="1" x="1332"/>
        <item m="1" x="1322"/>
        <item m="1" x="1250"/>
        <item m="1" x="1408"/>
        <item m="1" x="1228"/>
        <item m="1" x="1064"/>
        <item m="1" x="1065"/>
        <item m="1" x="1066"/>
        <item m="1" x="1067"/>
        <item m="1" x="1069"/>
        <item m="1" x="1165"/>
        <item m="1" x="1166"/>
        <item m="1" x="1169"/>
        <item m="1" x="1170"/>
        <item m="1" x="1171"/>
        <item m="1" x="1172"/>
        <item m="1" x="1173"/>
        <item m="1" x="1175"/>
        <item m="1" x="1176"/>
        <item m="1" x="1177"/>
        <item m="1" x="1251"/>
        <item m="1" x="1252"/>
        <item m="1" x="1253"/>
        <item m="1" x="1254"/>
        <item m="1" x="1255"/>
        <item m="1" x="1256"/>
        <item m="1" x="1257"/>
        <item m="1" x="1259"/>
        <item m="1" x="1260"/>
        <item m="1" x="1261"/>
        <item m="1" x="1354"/>
        <item m="1" x="1355"/>
        <item m="1" x="1358"/>
        <item m="1" x="1359"/>
        <item m="1" x="1365"/>
        <item m="1" x="1366"/>
        <item m="1" x="1368"/>
        <item m="1" x="1369"/>
        <item m="1" x="1372"/>
        <item m="1" x="1373"/>
        <item m="1" x="1049"/>
        <item m="1" x="1051"/>
        <item m="1" x="1052"/>
        <item m="1" x="1053"/>
        <item m="1" x="1054"/>
        <item m="1" x="1055"/>
        <item m="1" x="1056"/>
        <item m="1" x="1058"/>
        <item m="1" x="1059"/>
        <item m="1" x="1062"/>
        <item m="1" x="1152"/>
        <item m="1" x="1153"/>
        <item m="1" x="1154"/>
        <item m="1" x="1155"/>
        <item m="1" x="1156"/>
        <item m="1" x="1158"/>
        <item m="1" x="1159"/>
        <item m="1" x="1160"/>
        <item m="1" x="1161"/>
        <item m="1" x="1163"/>
        <item m="1" x="1241"/>
        <item m="1" x="1242"/>
        <item m="1" x="1243"/>
        <item m="1" x="1245"/>
        <item m="1" x="1246"/>
        <item m="1" x="1247"/>
        <item m="1" x="1384"/>
        <item m="1" x="1424"/>
        <item m="1" x="1143"/>
        <item m="1" x="1387"/>
        <item m="1" x="1112"/>
        <item m="1" x="1123"/>
        <item m="1" x="1378"/>
        <item m="1" x="1043"/>
        <item m="1" x="1318"/>
        <item m="1" x="1395"/>
        <item m="1" x="1036"/>
        <item m="1" x="1415"/>
        <item m="1" x="1121"/>
        <item m="1" x="1398"/>
        <item m="1" x="1215"/>
        <item m="1" x="1210"/>
        <item m="1" x="1258"/>
        <item m="1" x="1208"/>
        <item m="1" x="1394"/>
        <item m="1" x="1416"/>
        <item m="1" x="1375"/>
        <item m="1" x="1071"/>
        <item m="1" x="1418"/>
        <item m="1" x="1347"/>
        <item m="1" x="1336"/>
        <item m="1" x="1338"/>
        <item m="1" x="1096"/>
        <item m="1" x="1230"/>
        <item m="1" x="1078"/>
        <item m="1" x="1068"/>
        <item m="1" x="1120"/>
        <item m="1" x="1032"/>
        <item m="1" x="1193"/>
        <item m="1" x="1191"/>
        <item m="1" x="1037"/>
        <item m="1" x="1095"/>
        <item m="1" x="1273"/>
        <item m="1" x="1406"/>
        <item m="1" x="1325"/>
        <item x="226"/>
        <item m="1" x="1090"/>
        <item m="1" x="1321"/>
        <item m="1" x="1189"/>
        <item m="1" x="1077"/>
        <item m="1" x="1223"/>
        <item m="1" x="1382"/>
        <item m="1" x="1293"/>
        <item m="1" x="1050"/>
        <item m="1" x="1157"/>
        <item m="1" x="1106"/>
        <item m="1" x="1092"/>
        <item m="1" x="1220"/>
        <item m="1" x="1327"/>
        <item m="1" x="1108"/>
        <item m="1" x="1091"/>
        <item m="1" x="1070"/>
        <item m="1" x="1334"/>
        <item m="1" x="1074"/>
        <item m="1" x="1146"/>
        <item m="1" x="1084"/>
        <item m="1" x="1141"/>
        <item m="1" x="1271"/>
        <item m="1" x="1198"/>
        <item m="1" x="1410"/>
        <item m="1" x="1231"/>
        <item m="1" x="1229"/>
        <item m="1" x="1300"/>
        <item m="1" x="1047"/>
        <item m="1" x="1126"/>
        <item m="1" x="1284"/>
        <item m="1" x="1057"/>
        <item m="1" x="1205"/>
        <item m="1" x="1213"/>
        <item m="1" x="1217"/>
        <item m="1" x="1035"/>
        <item x="234"/>
        <item x="235"/>
        <item x="236"/>
        <item x="237"/>
        <item x="238"/>
        <item m="1" x="1287"/>
        <item m="1" x="1329"/>
        <item x="349"/>
        <item x="350"/>
        <item x="351"/>
        <item x="352"/>
        <item x="353"/>
        <item x="354"/>
        <item x="355"/>
        <item x="356"/>
        <item x="357"/>
        <item x="358"/>
        <item x="359"/>
        <item x="360"/>
        <item x="361"/>
        <item x="362"/>
        <item x="363"/>
        <item x="364"/>
        <item x="365"/>
        <item x="366"/>
        <item x="367"/>
        <item x="368"/>
        <item x="369"/>
        <item x="370"/>
        <item x="371"/>
        <item x="372"/>
        <item x="373"/>
        <item x="374"/>
        <item x="378"/>
        <item x="379"/>
        <item x="380"/>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m="1" x="1133"/>
        <item m="1" x="1328"/>
        <item x="650"/>
        <item m="1" x="1388"/>
        <item m="1" x="1105"/>
        <item m="1" x="1238"/>
        <item m="1" x="1393"/>
        <item x="655"/>
        <item m="1" x="1200"/>
        <item m="1" x="1290"/>
        <item x="290"/>
        <item x="291"/>
        <item m="1" x="1209"/>
        <item x="441"/>
        <item x="559"/>
        <item x="560"/>
        <item x="561"/>
        <item x="562"/>
        <item x="563"/>
        <item x="564"/>
        <item x="565"/>
        <item x="566"/>
        <item x="567"/>
        <item x="568"/>
        <item x="569"/>
        <item x="570"/>
        <item x="571"/>
        <item x="572"/>
        <item x="573"/>
        <item m="1" x="1236"/>
        <item x="299"/>
        <item x="300"/>
        <item x="301"/>
        <item x="302"/>
        <item x="509"/>
        <item x="510"/>
        <item x="511"/>
        <item x="512"/>
        <item x="519"/>
        <item x="521"/>
        <item x="651"/>
        <item x="658"/>
        <item x="659"/>
        <item x="660"/>
        <item x="661"/>
        <item x="662"/>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6"/>
        <item x="617"/>
        <item x="618"/>
        <item x="619"/>
        <item x="620"/>
        <item x="621"/>
        <item x="622"/>
        <item x="623"/>
        <item x="624"/>
        <item x="625"/>
        <item x="626"/>
        <item x="627"/>
        <item x="628"/>
        <item x="629"/>
        <item x="630"/>
        <item x="631"/>
        <item x="632"/>
        <item x="633"/>
        <item x="634"/>
        <item x="635"/>
        <item x="636"/>
        <item x="637"/>
        <item x="638"/>
        <item x="639"/>
        <item x="640"/>
        <item x="641"/>
        <item x="642"/>
        <item x="663"/>
        <item x="664"/>
        <item x="665"/>
        <item x="666"/>
        <item x="667"/>
        <item x="668"/>
        <item x="669"/>
        <item x="670"/>
        <item x="671"/>
        <item x="672"/>
        <item x="673"/>
        <item x="674"/>
        <item x="675"/>
        <item x="676"/>
        <item x="677"/>
        <item m="1" x="1226"/>
        <item x="442"/>
        <item x="443"/>
        <item x="444"/>
        <item x="445"/>
        <item x="446"/>
        <item x="447"/>
        <item x="452"/>
        <item x="453"/>
        <item x="454"/>
        <item x="455"/>
        <item x="613"/>
        <item x="679"/>
        <item x="680"/>
        <item m="1" x="1082"/>
        <item m="1" x="1180"/>
        <item m="1" x="1409"/>
        <item x="683"/>
        <item x="684"/>
        <item x="685"/>
        <item x="686"/>
        <item x="687"/>
        <item x="688"/>
        <item x="689"/>
        <item x="690"/>
        <item x="691"/>
        <item x="692"/>
        <item x="693"/>
        <item x="694"/>
        <item x="695"/>
        <item x="696"/>
        <item x="697"/>
        <item x="698"/>
        <item x="699"/>
        <item x="700"/>
        <item x="701"/>
        <item x="702"/>
        <item x="703"/>
        <item x="704"/>
        <item x="705"/>
        <item x="706"/>
        <item x="707"/>
        <item x="708"/>
        <item x="709"/>
        <item m="1" x="1298"/>
        <item m="1" x="1164"/>
        <item m="1" x="1227"/>
        <item m="1" x="1407"/>
        <item m="1" x="1110"/>
        <item m="1" x="1303"/>
        <item m="1" x="1386"/>
        <item m="1" x="1277"/>
        <item m="1" x="1178"/>
        <item m="1" x="1061"/>
        <item m="1" x="1339"/>
        <item m="1" x="1420"/>
        <item m="1" x="1419"/>
        <item m="1" x="1412"/>
        <item m="1" x="1033"/>
        <item m="1" x="1391"/>
        <item m="1" x="1389"/>
        <item m="1" x="1131"/>
        <item m="1" x="1181"/>
        <item m="1" x="1044"/>
        <item m="1" x="1125"/>
        <item m="1" x="1111"/>
        <item m="1" x="1411"/>
        <item m="1" x="1225"/>
        <item m="1" x="1139"/>
        <item m="1" x="1401"/>
        <item m="1" x="1376"/>
        <item m="1" x="1140"/>
        <item m="1" x="1197"/>
        <item m="1" x="1286"/>
        <item m="1" x="1414"/>
        <item m="1" x="1320"/>
        <item m="1" x="1333"/>
        <item m="1" x="1219"/>
        <item m="1" x="1417"/>
        <item x="449"/>
        <item x="450"/>
        <item x="451"/>
        <item x="456"/>
        <item x="457"/>
        <item x="459"/>
        <item x="375"/>
        <item x="376"/>
        <item x="377"/>
        <item x="448"/>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239"/>
        <item x="240"/>
        <item x="293"/>
        <item x="614"/>
        <item x="615"/>
        <item x="643"/>
        <item x="644"/>
        <item x="645"/>
        <item x="646"/>
        <item x="647"/>
        <item x="648"/>
        <item x="649"/>
        <item x="652"/>
        <item x="653"/>
        <item x="654"/>
        <item x="656"/>
        <item x="657"/>
        <item x="713"/>
        <item x="714"/>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348"/>
        <item x="903"/>
        <item x="904"/>
        <item x="905"/>
        <item x="906"/>
        <item x="907"/>
        <item x="908"/>
        <item x="909"/>
        <item x="249"/>
        <item x="678"/>
        <item x="681"/>
        <item x="682"/>
        <item x="710"/>
        <item x="711"/>
        <item x="712"/>
        <item x="715"/>
        <item x="716"/>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s>
    </pivotField>
    <pivotField axis="axisRow" compact="0" outline="0" showAll="0" defaultSubtotal="0">
      <items count="173">
        <item x="16"/>
        <item x="7"/>
        <item x="45"/>
        <item x="29"/>
        <item x="27"/>
        <item x="8"/>
        <item x="72"/>
        <item x="4"/>
        <item x="62"/>
        <item x="9"/>
        <item x="3"/>
        <item x="59"/>
        <item x="39"/>
        <item x="26"/>
        <item x="78"/>
        <item x="35"/>
        <item x="25"/>
        <item x="81"/>
        <item x="2"/>
        <item x="76"/>
        <item x="42"/>
        <item x="1"/>
        <item x="5"/>
        <item x="69"/>
        <item x="82"/>
        <item x="33"/>
        <item x="80"/>
        <item x="23"/>
        <item x="22"/>
        <item x="28"/>
        <item x="10"/>
        <item x="66"/>
        <item x="36"/>
        <item x="12"/>
        <item x="11"/>
        <item x="15"/>
        <item x="46"/>
        <item x="30"/>
        <item x="14"/>
        <item x="65"/>
        <item x="74"/>
        <item x="70"/>
        <item x="58"/>
        <item x="43"/>
        <item x="68"/>
        <item x="38"/>
        <item x="79"/>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1"/>
        <item x="73"/>
        <item x="77"/>
        <item x="75"/>
        <item x="83"/>
        <item x="84"/>
        <item x="85"/>
        <item x="86"/>
        <item x="87"/>
        <item x="88"/>
        <item x="89"/>
        <item x="97"/>
        <item x="90"/>
        <item x="91"/>
        <item x="92"/>
        <item x="93"/>
        <item x="94"/>
        <item m="1" x="155"/>
        <item m="1" x="136"/>
        <item m="1" x="118"/>
        <item m="1" x="160"/>
        <item m="1" x="141"/>
        <item m="1" x="123"/>
        <item m="1" x="164"/>
        <item m="1" x="145"/>
        <item x="99"/>
        <item m="1" x="168"/>
        <item m="1" x="149"/>
        <item m="1" x="130"/>
        <item m="1" x="170"/>
        <item m="1" x="153"/>
        <item m="1" x="116"/>
        <item m="1" x="158"/>
        <item m="1" x="139"/>
        <item m="1" x="121"/>
        <item m="1" x="162"/>
        <item m="1" x="143"/>
        <item m="1" x="125"/>
        <item m="1" x="166"/>
        <item m="1" x="147"/>
        <item m="1" x="128"/>
        <item m="1" x="169"/>
        <item m="1" x="151"/>
        <item m="1" x="132"/>
        <item m="1" x="156"/>
        <item m="1" x="137"/>
        <item m="1" x="119"/>
        <item m="1" x="161"/>
        <item m="1" x="142"/>
        <item m="1" x="124"/>
        <item m="1" x="165"/>
        <item m="1" x="146"/>
        <item m="1" x="127"/>
        <item m="1" x="150"/>
        <item m="1" x="131"/>
        <item m="1" x="171"/>
        <item m="1" x="154"/>
        <item m="1" x="135"/>
        <item m="1" x="117"/>
        <item m="1" x="159"/>
        <item m="1" x="140"/>
        <item m="1" x="122"/>
        <item m="1" x="163"/>
        <item m="1" x="144"/>
        <item m="1" x="126"/>
        <item m="1" x="167"/>
        <item m="1" x="148"/>
        <item m="1" x="129"/>
        <item x="114"/>
        <item m="1" x="152"/>
        <item m="1" x="134"/>
        <item m="1" x="115"/>
        <item m="1" x="157"/>
        <item m="1" x="138"/>
        <item m="1" x="120"/>
        <item x="95"/>
        <item x="67"/>
        <item m="1" x="133"/>
        <item x="96"/>
        <item x="98"/>
        <item m="1" x="172"/>
        <item x="100"/>
        <item x="101"/>
        <item x="102"/>
        <item x="103"/>
        <item x="104"/>
        <item x="105"/>
        <item x="106"/>
        <item x="107"/>
        <item x="108"/>
        <item x="109"/>
        <item x="110"/>
        <item x="111"/>
        <item x="112"/>
        <item x="113"/>
      </items>
    </pivotField>
    <pivotField axis="axisRow" compact="0" outline="0" showAll="0" defaultSubtotal="0">
      <items count="71">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s>
    </pivotField>
    <pivotField axis="axisRow" compact="0" outline="0" showAll="0">
      <items count="107">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x="35"/>
        <item m="1" x="91"/>
        <item x="37"/>
        <item x="38"/>
        <item x="39"/>
        <item x="40"/>
        <item x="41"/>
        <item m="1" x="105"/>
        <item x="42"/>
        <item x="43"/>
        <item m="1" x="96"/>
        <item m="1" x="89"/>
        <item m="1" x="90"/>
        <item x="44"/>
        <item m="1" x="94"/>
        <item x="46"/>
        <item x="47"/>
        <item x="48"/>
        <item m="1" x="99"/>
        <item m="1" x="97"/>
        <item x="49"/>
        <item x="50"/>
        <item x="51"/>
        <item x="52"/>
        <item x="53"/>
        <item x="54"/>
        <item x="55"/>
        <item x="56"/>
        <item x="57"/>
        <item m="1" x="93"/>
        <item m="1" x="92"/>
        <item x="58"/>
        <item x="27"/>
        <item m="1" x="102"/>
        <item x="59"/>
        <item x="60"/>
        <item m="1" x="98"/>
        <item x="29"/>
        <item m="1" x="100"/>
        <item m="1" x="95"/>
        <item x="61"/>
        <item m="1" x="103"/>
        <item x="62"/>
        <item m="1" x="101"/>
        <item x="63"/>
        <item x="64"/>
        <item x="65"/>
        <item x="66"/>
        <item x="67"/>
        <item x="68"/>
        <item x="69"/>
        <item m="1" x="104"/>
        <item x="36"/>
        <item x="45"/>
        <item x="70"/>
        <item x="71"/>
        <item x="72"/>
        <item x="73"/>
        <item x="74"/>
        <item x="75"/>
        <item x="76"/>
        <item x="77"/>
        <item x="78"/>
        <item x="79"/>
        <item x="80"/>
        <item x="81"/>
        <item x="82"/>
        <item x="83"/>
        <item x="84"/>
        <item x="85"/>
        <item x="86"/>
        <item x="87"/>
        <item x="88"/>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4">
    <i>
      <x v="160"/>
      <x/>
      <x v="91"/>
      <x v="3"/>
      <x v="1423"/>
      <x v="11"/>
      <x v="2"/>
      <x v="105"/>
    </i>
    <i r="1">
      <x v="1"/>
      <x v="27"/>
      <x v="3"/>
      <x v="1424"/>
      <x v="11"/>
      <x v="2"/>
      <x/>
    </i>
    <i r="1">
      <x v="2"/>
      <x v="146"/>
      <x v="3"/>
      <x v="1425"/>
      <x v="11"/>
      <x v="2"/>
      <x/>
    </i>
    <i t="grand">
      <x/>
    </i>
  </rowItems>
  <colItems count="1">
    <i/>
  </colItems>
  <pageFields count="2">
    <pageField fld="1" item="199"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4"/>
          </reference>
        </references>
      </pivotArea>
    </format>
    <format dxfId="10">
      <pivotArea dataOnly="0" labelOnly="1" grandRow="1" outline="0" fieldPosition="0"/>
    </format>
    <format dxfId="11">
      <pivotArea dataOnly="0" labelOnly="1" outline="0" fieldPosition="0">
        <references count="2">
          <reference field="16" count="1" selected="0">
            <x v="74"/>
          </reference>
          <reference field="18" count="3">
            <x v="0"/>
            <x v="1"/>
            <x v="2"/>
          </reference>
        </references>
      </pivotArea>
    </format>
    <format dxfId="12">
      <pivotArea dataOnly="0" labelOnly="1" outline="0" fieldPosition="0">
        <references count="3">
          <reference field="16" count="1" selected="0">
            <x v="74"/>
          </reference>
          <reference field="18" count="1" selected="0">
            <x v="0"/>
          </reference>
          <reference field="20" count="1">
            <x v="0"/>
          </reference>
        </references>
      </pivotArea>
    </format>
    <format dxfId="13">
      <pivotArea dataOnly="0" labelOnly="1" outline="0" fieldPosition="0">
        <references count="3">
          <reference field="16" count="1" selected="0">
            <x v="74"/>
          </reference>
          <reference field="18" count="1" selected="0">
            <x v="1"/>
          </reference>
          <reference field="20" count="1">
            <x v="1"/>
          </reference>
        </references>
      </pivotArea>
    </format>
    <format dxfId="14">
      <pivotArea dataOnly="0" labelOnly="1" outline="0" fieldPosition="0">
        <references count="3">
          <reference field="16" count="1" selected="0">
            <x v="74"/>
          </reference>
          <reference field="18" count="1" selected="0">
            <x v="2"/>
          </reference>
          <reference field="20" count="1">
            <x v="0"/>
          </reference>
        </references>
      </pivotArea>
    </format>
    <format dxfId="15">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16">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17">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18">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19">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20">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21">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22">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A945E-1555-4DE9-A1DF-335BB1DED2BA}">
  <sheetPr codeName="Hoja27">
    <tabColor rgb="FF7030A0"/>
  </sheetPr>
  <dimension ref="B1:U155"/>
  <sheetViews>
    <sheetView tabSelected="1" zoomScale="80" zoomScaleNormal="80" zoomScaleSheetLayoutView="90" workbookViewId="0">
      <selection activeCell="B7" sqref="B7:L7"/>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90</v>
      </c>
      <c r="Q5" t="s">
        <v>16</v>
      </c>
      <c r="R5" t="s">
        <v>17</v>
      </c>
      <c r="S5" t="s">
        <v>18</v>
      </c>
      <c r="T5" t="s">
        <v>19</v>
      </c>
      <c r="U5" t="s">
        <v>20</v>
      </c>
    </row>
    <row r="6" spans="2:21" ht="35.25" customHeight="1" x14ac:dyDescent="0.25">
      <c r="C6" s="7"/>
      <c r="D6" s="8" t="str">
        <f>"N° "&amp;O1&amp;"/2023"</f>
        <v>N° CD-371/2023</v>
      </c>
      <c r="E6" s="9"/>
      <c r="F6" s="9"/>
      <c r="O6">
        <v>2</v>
      </c>
      <c r="P6">
        <v>200</v>
      </c>
      <c r="Q6" t="s">
        <v>16</v>
      </c>
      <c r="R6" t="s">
        <v>21</v>
      </c>
      <c r="S6" t="s">
        <v>18</v>
      </c>
      <c r="T6" t="s">
        <v>19</v>
      </c>
      <c r="U6" t="s">
        <v>22</v>
      </c>
    </row>
    <row r="7" spans="2:21" ht="90" customHeight="1" x14ac:dyDescent="0.25">
      <c r="B7" s="10" t="str">
        <f>N5</f>
        <v>CLQ-23-CD-371/2023 ADQUISICION DE CINTURÓN DE SEGURIDAD CON PORTALÁMPARA, TAFILETE PARA CASCO DE FIBRA Y PROTECTOR AUDITIVO SEGUNDO SEMESTRE (MODALIDAD DE CONTRATACIÓN DIRECTA)</v>
      </c>
      <c r="C7" s="10"/>
      <c r="D7" s="10"/>
      <c r="E7" s="10"/>
      <c r="F7" s="10"/>
      <c r="G7" s="10"/>
      <c r="H7" s="10"/>
      <c r="I7" s="10"/>
      <c r="J7" s="10"/>
      <c r="K7" s="10"/>
      <c r="L7" s="10"/>
      <c r="O7">
        <v>3</v>
      </c>
      <c r="P7">
        <v>366</v>
      </c>
      <c r="Q7" t="s">
        <v>16</v>
      </c>
      <c r="R7" t="s">
        <v>23</v>
      </c>
      <c r="S7" t="s">
        <v>18</v>
      </c>
      <c r="T7" t="s">
        <v>19</v>
      </c>
      <c r="U7" t="s">
        <v>22</v>
      </c>
    </row>
    <row r="8" spans="2:21" ht="5.25" customHeight="1" x14ac:dyDescent="0.35">
      <c r="B8" s="11"/>
      <c r="C8" s="11"/>
      <c r="D8" s="11"/>
      <c r="E8" s="11"/>
      <c r="F8" s="11"/>
      <c r="G8" s="11"/>
      <c r="H8" s="11"/>
      <c r="I8" s="11"/>
      <c r="J8" s="11"/>
      <c r="K8" s="12"/>
      <c r="L8" s="12"/>
      <c r="N8" t="s">
        <v>24</v>
      </c>
    </row>
    <row r="9" spans="2:21" s="7" customFormat="1" ht="28.5" customHeight="1" x14ac:dyDescent="0.25">
      <c r="B9" s="13"/>
      <c r="C9" s="14" t="s">
        <v>25</v>
      </c>
      <c r="D9" s="15"/>
      <c r="E9" s="16"/>
      <c r="F9" s="17" t="s">
        <v>26</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14" t="s">
        <v>27</v>
      </c>
      <c r="D11" s="15"/>
      <c r="E11" s="16"/>
      <c r="F11" s="25" t="s">
        <v>28</v>
      </c>
      <c r="G11" s="26"/>
      <c r="H11" s="27" t="s">
        <v>29</v>
      </c>
      <c r="I11" s="28" t="s">
        <v>30</v>
      </c>
      <c r="J11" s="29"/>
      <c r="K11" s="30"/>
      <c r="L11" s="31"/>
      <c r="N11"/>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31</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32</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33</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34</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35</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36</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37</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38</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39</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40</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41</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42</v>
      </c>
      <c r="D35" s="86"/>
      <c r="E35" s="86"/>
      <c r="F35" s="86"/>
      <c r="G35" s="86"/>
      <c r="H35" s="86"/>
      <c r="I35" s="86"/>
      <c r="J35" s="86"/>
      <c r="K35" s="87"/>
    </row>
    <row r="36" spans="2:21" ht="21" customHeight="1" x14ac:dyDescent="0.25">
      <c r="B36" s="41"/>
      <c r="C36" s="88" t="s">
        <v>43</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44</v>
      </c>
      <c r="D38" s="95"/>
      <c r="E38" s="95"/>
      <c r="F38" s="95"/>
      <c r="G38" s="96"/>
      <c r="H38" s="97"/>
      <c r="I38" s="97"/>
      <c r="J38" s="97"/>
      <c r="K38" s="98"/>
    </row>
    <row r="39" spans="2:21" ht="25.5" customHeight="1" x14ac:dyDescent="0.25">
      <c r="B39" s="41"/>
      <c r="C39" s="99" t="s">
        <v>45</v>
      </c>
      <c r="D39" s="75"/>
      <c r="E39" s="75"/>
      <c r="F39" s="75"/>
      <c r="G39" s="100"/>
      <c r="H39" s="83"/>
      <c r="I39" s="83"/>
      <c r="J39" s="83"/>
      <c r="K39" s="101"/>
    </row>
    <row r="40" spans="2:21" ht="25.5" customHeight="1" x14ac:dyDescent="0.25">
      <c r="B40" s="41"/>
      <c r="C40" s="102" t="s">
        <v>46</v>
      </c>
      <c r="D40" s="103"/>
      <c r="E40" s="103"/>
      <c r="F40" s="103"/>
      <c r="G40" s="103"/>
      <c r="H40" s="103"/>
      <c r="I40" s="103"/>
      <c r="J40" s="103"/>
      <c r="K40" s="104"/>
    </row>
    <row r="41" spans="2:21" ht="25.5" customHeight="1" x14ac:dyDescent="0.25">
      <c r="B41" s="41"/>
      <c r="C41" s="102" t="s">
        <v>47</v>
      </c>
      <c r="D41" s="103"/>
      <c r="E41" s="103"/>
      <c r="F41" s="103"/>
      <c r="G41" s="103"/>
      <c r="H41" s="103"/>
      <c r="I41" s="103"/>
      <c r="J41" s="103"/>
      <c r="K41" s="104"/>
    </row>
    <row r="42" spans="2:21" ht="25.5" customHeight="1" x14ac:dyDescent="0.25">
      <c r="B42" s="41"/>
      <c r="C42" s="102" t="s">
        <v>48</v>
      </c>
      <c r="D42" s="103"/>
      <c r="E42" s="103"/>
      <c r="F42" s="103"/>
      <c r="G42" s="103"/>
      <c r="H42" s="103"/>
      <c r="I42" s="103"/>
      <c r="J42" s="103"/>
      <c r="K42" s="104"/>
    </row>
    <row r="43" spans="2:21" ht="25.5" customHeight="1" x14ac:dyDescent="0.25">
      <c r="B43" s="41"/>
      <c r="C43" s="102" t="s">
        <v>49</v>
      </c>
      <c r="D43" s="103"/>
      <c r="E43" s="103"/>
      <c r="F43" s="103"/>
      <c r="G43" s="103"/>
      <c r="H43" s="103"/>
      <c r="I43" s="103"/>
      <c r="J43" s="103"/>
      <c r="K43" s="104"/>
    </row>
    <row r="44" spans="2:21" ht="25.5" customHeight="1" x14ac:dyDescent="0.25">
      <c r="B44" s="41"/>
      <c r="C44" s="102" t="s">
        <v>50</v>
      </c>
      <c r="D44" s="103"/>
      <c r="E44" s="103"/>
      <c r="F44" s="103"/>
      <c r="G44" s="103"/>
      <c r="H44" s="103"/>
      <c r="I44" s="103"/>
      <c r="J44" s="103"/>
      <c r="K44" s="104"/>
    </row>
    <row r="45" spans="2:21" ht="25.5" customHeight="1" x14ac:dyDescent="0.25">
      <c r="B45" s="41"/>
      <c r="C45" s="102" t="s">
        <v>51</v>
      </c>
      <c r="D45" s="103"/>
      <c r="E45" s="103"/>
      <c r="F45" s="103"/>
      <c r="G45" s="103"/>
      <c r="H45" s="103"/>
      <c r="I45" s="103"/>
      <c r="J45" s="103"/>
      <c r="K45" s="104"/>
    </row>
    <row r="46" spans="2:21" ht="25.5" customHeight="1" x14ac:dyDescent="0.25">
      <c r="B46" s="41"/>
      <c r="C46" s="102" t="s">
        <v>52</v>
      </c>
      <c r="D46" s="103"/>
      <c r="E46" s="103"/>
      <c r="F46" s="103"/>
      <c r="G46" s="103"/>
      <c r="H46" s="103"/>
      <c r="I46" s="103"/>
      <c r="J46" s="103"/>
      <c r="K46" s="104"/>
    </row>
    <row r="47" spans="2:21" ht="25.5" customHeight="1" x14ac:dyDescent="0.25">
      <c r="B47" s="41"/>
      <c r="C47" s="102" t="s">
        <v>53</v>
      </c>
      <c r="D47" s="103"/>
      <c r="E47" s="103"/>
      <c r="F47" s="103"/>
      <c r="G47" s="103"/>
      <c r="H47" s="103"/>
      <c r="I47" s="103"/>
      <c r="J47" s="103"/>
      <c r="K47" s="104"/>
    </row>
    <row r="48" spans="2:21" ht="25.5" customHeight="1" x14ac:dyDescent="0.25">
      <c r="C48" s="105" t="s">
        <v>54</v>
      </c>
      <c r="D48" s="106"/>
      <c r="E48" s="106"/>
      <c r="F48" s="106"/>
      <c r="G48" s="106"/>
      <c r="H48" s="106"/>
      <c r="I48" s="106"/>
      <c r="J48" s="106"/>
      <c r="K48" s="107"/>
    </row>
    <row r="49" spans="2:21" ht="86.25" customHeight="1" x14ac:dyDescent="0.25"/>
    <row r="50" spans="2:21" ht="39" customHeight="1" x14ac:dyDescent="0.3">
      <c r="B50" s="108" t="s">
        <v>55</v>
      </c>
      <c r="C50" s="108"/>
      <c r="D50" s="108"/>
      <c r="E50" s="108"/>
      <c r="F50" s="108"/>
      <c r="G50" s="108"/>
      <c r="H50" s="108"/>
      <c r="I50" s="108"/>
      <c r="J50" s="108"/>
      <c r="K50" s="108"/>
      <c r="L50" s="108"/>
    </row>
    <row r="53" spans="2:21" ht="23.25" x14ac:dyDescent="0.35">
      <c r="B53" s="109" t="s">
        <v>56</v>
      </c>
      <c r="C53" s="110"/>
      <c r="D53" s="110"/>
      <c r="E53" s="110"/>
      <c r="F53" s="110"/>
      <c r="G53" s="110"/>
      <c r="H53" s="110"/>
      <c r="I53" s="110"/>
      <c r="J53" s="110"/>
      <c r="K53" s="110"/>
    </row>
    <row r="54" spans="2:21" ht="23.25" x14ac:dyDescent="0.35">
      <c r="B54" s="111" t="s">
        <v>11</v>
      </c>
      <c r="C54" s="112"/>
      <c r="D54" s="112"/>
      <c r="E54" s="113"/>
      <c r="F54" s="114" t="str">
        <f>S5</f>
        <v>CALIDAD PROPUESTA TECNICA Y COSTO (CALIDAD 60%, PROPUESTA TECNICA 25% Y COSTO 15%)</v>
      </c>
      <c r="G54" s="115"/>
      <c r="H54" s="116"/>
      <c r="I54" s="116"/>
      <c r="J54" s="116"/>
      <c r="K54" s="116"/>
    </row>
    <row r="55" spans="2:21" ht="23.25" x14ac:dyDescent="0.35">
      <c r="B55" s="111" t="s">
        <v>12</v>
      </c>
      <c r="C55" s="112"/>
      <c r="D55" s="112"/>
      <c r="E55" s="113"/>
      <c r="F55" s="114" t="str">
        <f>+T5</f>
        <v>Por el Total</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57</v>
      </c>
      <c r="C57" s="119"/>
      <c r="D57" s="119"/>
      <c r="E57" s="119"/>
      <c r="F57" s="120"/>
      <c r="G57" s="121" t="s">
        <v>58</v>
      </c>
      <c r="H57" s="122"/>
      <c r="I57" s="122"/>
      <c r="J57" s="122"/>
      <c r="K57" s="122"/>
      <c r="L57" s="123"/>
    </row>
    <row r="58" spans="2:21" s="33" customFormat="1" ht="25.5" x14ac:dyDescent="0.25">
      <c r="B58" s="124" t="s">
        <v>59</v>
      </c>
      <c r="C58" s="125" t="s">
        <v>60</v>
      </c>
      <c r="D58" s="126" t="s">
        <v>61</v>
      </c>
      <c r="E58" s="126" t="s">
        <v>62</v>
      </c>
      <c r="F58" s="126" t="s">
        <v>63</v>
      </c>
      <c r="G58" s="126" t="s">
        <v>64</v>
      </c>
      <c r="H58" s="126" t="s">
        <v>65</v>
      </c>
      <c r="I58" s="126" t="s">
        <v>66</v>
      </c>
      <c r="J58" s="126" t="s">
        <v>67</v>
      </c>
      <c r="K58" s="126" t="s">
        <v>68</v>
      </c>
      <c r="L58" s="127" t="s">
        <v>69</v>
      </c>
      <c r="N58"/>
      <c r="O58"/>
      <c r="P58"/>
      <c r="Q58"/>
      <c r="R58"/>
      <c r="S58"/>
      <c r="T58"/>
      <c r="U58"/>
    </row>
    <row r="59" spans="2:21" ht="327" customHeight="1" x14ac:dyDescent="0.25">
      <c r="B59" s="128">
        <f>O5</f>
        <v>1</v>
      </c>
      <c r="C59" s="129">
        <f>P5</f>
        <v>90</v>
      </c>
      <c r="D59" s="130" t="str">
        <f>Q5</f>
        <v>PZAS</v>
      </c>
      <c r="E59" s="131" t="str">
        <f>R5</f>
        <v>CINTURON DE SEGURIDAD CON PORTALAMPARA</v>
      </c>
      <c r="F59" s="194" t="str">
        <f>U5</f>
        <v>ESPECIFICACIONES TECNICAS 
CINTURON DE SEGURIDAD CON PORTALAMPARA
-	Hebilla de lengüeta
-	Pieza de retención
-	Correa y hebilla del paquete del respirador
-	Etiqueta de identificación e inspección.
-	Bucle de correa
-	Anillo en D
-	Etiqueta de instrucciones
-	Correa y hebilla del paquete de baterías
-	Almohadilla de cuerpo
-	Instrucciones generales
-	Etiqueta de precaución (anillo en D)
-	Que cumpla con norma ANSI/ASSE A 10:32-2004.
-	Cinta de nylon de 48 a 50 mm
-	Con argolla para cabo de vida con capacidad mayor a 200 lb
TAFILETE PARA CASCO MINERO DE FIBRA
-	De preferencia Modelo STAZ-ON.
-	De preferencia hecho en Estados Unidos
-	Sistema de ajuste tipo correa deslizante.
-	Con ajuste de 4 puntos.
-	Conexión de punto a punto.
-	Que proporcione un ajuste firme y cómodo, manteniendo la posición.
TAPONES AUDITIVOS DE INSERCION
-	Color azul translucido.
-	Material suave lavable.
-	Diseño de 3 aletas que permite mejor ajuste en el canal
-	Vástago ergonómico que se sujeta con los dedos, facilita la inserción de los tapones y ayuda a mantenerse limpios.
-	Nivel de reducción de ruido (NRR) de 20 a 30 decibeles (db)
-	Debe ser disponible en estuche útil que se puede enganchar fácilmente en el cinturón o en el casco, para que los tapones se puedan sacar y guardar rápidamente.
-	Debe ser más cómodo y mejor ajuste.
-	Mayor tiempo de uso.
-	Cumple norma ANSI S3.19-1974
LA PRESENTACION DE MUESTRAS ES OBLIGATORIO 
METODO DE CALIFICACION 
FASE I (DOCUMENTOS CUMPLE Y NO CUMPLE) (FOTOCOPIAS)
-	Cedula de identidad del representante legal o propietario
-	Matrícula de comercio/registro SEPREC.
-	Número de identificación tributaria actualizado.
-	PRESENTACIÓN DE MUESTRAS
NOTA. - El incumplimiento de presentación de cualquiera de los documentos mencionados estará SUJETA A DESCALIFICACIÓN DEL PROCESO.
FASE II (VALORACION TECNICA)
A)	CALIDAD (60%)
1.	Verificación de las muestras presentadas (60%)
B)	PROPUESTA TECNICA (25%)
a.	Hoja de especificaciones técnicas (10%) 
b.	Menor tiempo de entrega 15 días (7%)
c.	Certificados de CALIDAD basados según NORMA NACIONAL E INTERNACIONAL (8%)
C)	COSTO (15%)
i.	Precio ofertado (15%)</v>
      </c>
      <c r="G59" s="132"/>
      <c r="H59" s="133"/>
      <c r="I59" s="133"/>
      <c r="J59" s="133"/>
      <c r="K59" s="133"/>
      <c r="L59" s="134"/>
    </row>
    <row r="60" spans="2:21" ht="327" customHeight="1" x14ac:dyDescent="0.25">
      <c r="B60" s="128">
        <f t="shared" ref="B60:E120" si="0">O6</f>
        <v>2</v>
      </c>
      <c r="C60" s="129">
        <f t="shared" si="0"/>
        <v>200</v>
      </c>
      <c r="D60" s="130" t="str">
        <f t="shared" si="0"/>
        <v>PZAS</v>
      </c>
      <c r="E60" s="131" t="str">
        <f t="shared" si="0"/>
        <v>TAFILETE PARA CASCO DE FIBRA MINA</v>
      </c>
      <c r="F60" s="195"/>
      <c r="G60" s="132"/>
      <c r="H60" s="133"/>
      <c r="I60" s="133"/>
      <c r="J60" s="133"/>
      <c r="K60" s="133"/>
      <c r="L60" s="134"/>
    </row>
    <row r="61" spans="2:21" ht="327" customHeight="1" x14ac:dyDescent="0.25">
      <c r="B61" s="128">
        <f t="shared" si="0"/>
        <v>3</v>
      </c>
      <c r="C61" s="129">
        <f t="shared" si="0"/>
        <v>366</v>
      </c>
      <c r="D61" s="130" t="str">
        <f t="shared" si="0"/>
        <v>PZAS</v>
      </c>
      <c r="E61" s="131" t="str">
        <f>R7</f>
        <v xml:space="preserve">TAPONES AUDITIVOS DE INSERCION </v>
      </c>
      <c r="F61" s="196"/>
      <c r="G61" s="132"/>
      <c r="H61" s="133"/>
      <c r="I61" s="133"/>
      <c r="J61" s="133"/>
      <c r="K61" s="133"/>
      <c r="L61" s="134"/>
    </row>
    <row r="62" spans="2:21" ht="40.5" hidden="1" customHeight="1" x14ac:dyDescent="0.25">
      <c r="B62" s="128">
        <f t="shared" si="0"/>
        <v>0</v>
      </c>
      <c r="C62" s="129">
        <f t="shared" si="0"/>
        <v>0</v>
      </c>
      <c r="D62" s="130">
        <f t="shared" si="0"/>
        <v>0</v>
      </c>
      <c r="E62" s="131">
        <f t="shared" si="0"/>
        <v>0</v>
      </c>
      <c r="F62" s="131">
        <f t="shared" ref="F61:F120" si="1">U8</f>
        <v>0</v>
      </c>
      <c r="G62" s="132"/>
      <c r="H62" s="133"/>
      <c r="I62" s="133"/>
      <c r="J62" s="133"/>
      <c r="K62" s="133"/>
      <c r="L62" s="134"/>
    </row>
    <row r="63" spans="2:21" ht="40.5" hidden="1" customHeight="1" x14ac:dyDescent="0.25">
      <c r="B63" s="128">
        <f t="shared" si="0"/>
        <v>0</v>
      </c>
      <c r="C63" s="129">
        <f t="shared" si="0"/>
        <v>0</v>
      </c>
      <c r="D63" s="130">
        <f t="shared" si="0"/>
        <v>0</v>
      </c>
      <c r="E63" s="131">
        <f t="shared" si="0"/>
        <v>0</v>
      </c>
      <c r="F63" s="131">
        <f t="shared" si="1"/>
        <v>0</v>
      </c>
      <c r="G63" s="132"/>
      <c r="H63" s="133"/>
      <c r="I63" s="133"/>
      <c r="J63" s="133"/>
      <c r="K63" s="133"/>
      <c r="L63" s="134"/>
    </row>
    <row r="64" spans="2:21" ht="40.5" hidden="1" customHeight="1" x14ac:dyDescent="0.25">
      <c r="B64" s="128">
        <f t="shared" si="0"/>
        <v>0</v>
      </c>
      <c r="C64" s="129">
        <f t="shared" si="0"/>
        <v>0</v>
      </c>
      <c r="D64" s="130">
        <f t="shared" si="0"/>
        <v>0</v>
      </c>
      <c r="E64" s="131">
        <f t="shared" si="0"/>
        <v>0</v>
      </c>
      <c r="F64" s="131">
        <f t="shared" si="1"/>
        <v>0</v>
      </c>
      <c r="G64" s="132"/>
      <c r="H64" s="133"/>
      <c r="I64" s="133"/>
      <c r="J64" s="133"/>
      <c r="K64" s="133"/>
      <c r="L64" s="134"/>
    </row>
    <row r="65" spans="2:12" ht="40.5" hidden="1" customHeight="1" x14ac:dyDescent="0.25">
      <c r="B65" s="128">
        <f t="shared" si="0"/>
        <v>0</v>
      </c>
      <c r="C65" s="129">
        <f t="shared" si="0"/>
        <v>0</v>
      </c>
      <c r="D65" s="130">
        <f t="shared" si="0"/>
        <v>0</v>
      </c>
      <c r="E65" s="131">
        <f t="shared" si="0"/>
        <v>0</v>
      </c>
      <c r="F65" s="131">
        <f t="shared" si="1"/>
        <v>0</v>
      </c>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si="1"/>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 t="shared" si="0"/>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70</v>
      </c>
      <c r="C136" s="137"/>
      <c r="D136" s="137"/>
      <c r="E136" s="137"/>
      <c r="F136" s="137"/>
      <c r="G136" s="137"/>
      <c r="H136" s="137"/>
      <c r="I136" s="137"/>
      <c r="J136" s="137"/>
      <c r="K136" s="138"/>
      <c r="L136" s="134"/>
    </row>
    <row r="137" spans="2:12" ht="15.75" thickBot="1" x14ac:dyDescent="0.3">
      <c r="B137" s="139" t="s">
        <v>71</v>
      </c>
      <c r="C137" s="140"/>
      <c r="D137" s="140"/>
      <c r="E137" s="140"/>
      <c r="F137" s="140"/>
      <c r="G137" s="140"/>
      <c r="H137" s="140"/>
      <c r="I137" s="140"/>
      <c r="J137" s="140"/>
      <c r="K137" s="140"/>
      <c r="L137" s="141"/>
    </row>
    <row r="138" spans="2:12" ht="18.75" x14ac:dyDescent="0.3">
      <c r="B138" s="103" t="s">
        <v>72</v>
      </c>
      <c r="C138" s="142"/>
      <c r="D138" s="142"/>
      <c r="E138" s="142"/>
      <c r="F138" s="142"/>
      <c r="G138" s="142"/>
      <c r="H138" s="142"/>
      <c r="I138" s="142"/>
      <c r="J138" s="142"/>
      <c r="K138" s="142"/>
    </row>
    <row r="139" spans="2:12" ht="18.75" x14ac:dyDescent="0.25">
      <c r="B139" s="103" t="s">
        <v>73</v>
      </c>
      <c r="C139" s="103"/>
      <c r="D139" s="103"/>
      <c r="E139" s="103"/>
      <c r="F139" s="103"/>
      <c r="G139" s="103"/>
      <c r="H139" s="103"/>
      <c r="I139" s="103"/>
      <c r="J139" s="103"/>
      <c r="K139" s="103"/>
      <c r="L139" s="103"/>
    </row>
    <row r="140" spans="2:12" ht="21" x14ac:dyDescent="0.25">
      <c r="B140" s="143" t="s">
        <v>74</v>
      </c>
      <c r="C140" s="143"/>
      <c r="D140" s="143"/>
      <c r="E140" s="143"/>
      <c r="F140" s="144"/>
      <c r="G140" s="145"/>
      <c r="H140" s="146"/>
      <c r="I140" s="146"/>
      <c r="J140" s="146"/>
      <c r="K140" s="146"/>
      <c r="L140" s="146"/>
    </row>
    <row r="141" spans="2:12" ht="80.25" customHeight="1" x14ac:dyDescent="0.25">
      <c r="B141" s="147" t="s">
        <v>75</v>
      </c>
      <c r="C141" s="148"/>
      <c r="D141" s="148"/>
      <c r="E141" s="148"/>
      <c r="F141" s="148"/>
      <c r="G141" s="148"/>
      <c r="H141" s="148"/>
      <c r="I141" s="148"/>
      <c r="J141" s="148"/>
      <c r="K141" s="148"/>
      <c r="L141" s="149"/>
    </row>
    <row r="142" spans="2:12" ht="18.75" x14ac:dyDescent="0.25">
      <c r="B142" s="150" t="s">
        <v>76</v>
      </c>
      <c r="C142" s="151"/>
      <c r="D142" s="151"/>
      <c r="E142" s="151"/>
      <c r="F142" s="152"/>
      <c r="G142" s="153"/>
      <c r="H142" s="154"/>
      <c r="I142" s="154"/>
      <c r="J142" s="154"/>
      <c r="K142" s="154"/>
      <c r="L142" s="155"/>
    </row>
    <row r="143" spans="2:12" ht="18.75" x14ac:dyDescent="0.25">
      <c r="B143" s="156" t="s">
        <v>77</v>
      </c>
      <c r="C143" s="157"/>
      <c r="D143" s="157"/>
      <c r="E143" s="157"/>
      <c r="F143" s="158"/>
      <c r="G143" s="159" t="s">
        <v>78</v>
      </c>
      <c r="H143" s="160"/>
      <c r="I143" s="160"/>
      <c r="J143" s="160"/>
      <c r="K143" s="160"/>
      <c r="L143" s="161"/>
    </row>
    <row r="144" spans="2:12" ht="18.75" x14ac:dyDescent="0.25">
      <c r="B144" s="156" t="s">
        <v>79</v>
      </c>
      <c r="C144" s="157"/>
      <c r="D144" s="157"/>
      <c r="E144" s="157"/>
      <c r="F144" s="158"/>
      <c r="G144" s="162"/>
      <c r="H144" s="163"/>
      <c r="I144" s="163"/>
      <c r="J144" s="163"/>
      <c r="K144" s="163"/>
      <c r="L144" s="164"/>
    </row>
    <row r="145" spans="2:12" ht="24.75" customHeight="1" x14ac:dyDescent="0.25">
      <c r="B145" s="165" t="s">
        <v>80</v>
      </c>
      <c r="C145" s="166"/>
      <c r="D145" s="166"/>
      <c r="E145" s="166"/>
      <c r="F145" s="166"/>
      <c r="G145" s="166"/>
      <c r="H145" s="166"/>
      <c r="I145" s="166"/>
      <c r="J145" s="166"/>
      <c r="K145" s="166"/>
      <c r="L145" s="167"/>
    </row>
    <row r="146" spans="2:12" ht="19.5" thickBot="1" x14ac:dyDescent="0.3">
      <c r="B146" s="168" t="s">
        <v>81</v>
      </c>
      <c r="C146" s="169"/>
      <c r="D146" s="169"/>
      <c r="E146" s="169"/>
      <c r="F146" s="170"/>
      <c r="G146" s="171"/>
      <c r="H146" s="172"/>
      <c r="I146" s="172"/>
      <c r="J146" s="172"/>
      <c r="K146" s="172"/>
      <c r="L146" s="173"/>
    </row>
    <row r="147" spans="2:12" ht="21" x14ac:dyDescent="0.35">
      <c r="B147" s="174" t="s">
        <v>44</v>
      </c>
      <c r="C147" s="50"/>
      <c r="D147" s="50"/>
      <c r="E147" s="50"/>
      <c r="F147" s="175"/>
      <c r="G147" s="176"/>
      <c r="H147" s="176"/>
      <c r="I147" s="176"/>
      <c r="J147" s="176"/>
      <c r="K147" s="177"/>
      <c r="L147" s="178"/>
    </row>
    <row r="148" spans="2:12" ht="18.75" x14ac:dyDescent="0.3">
      <c r="B148" s="179" t="s">
        <v>82</v>
      </c>
      <c r="C148" s="180"/>
      <c r="D148" s="180"/>
      <c r="E148" s="180"/>
      <c r="F148" s="180"/>
      <c r="G148" s="180"/>
      <c r="H148" s="180"/>
      <c r="I148" s="180"/>
      <c r="J148" s="180"/>
      <c r="K148" s="180"/>
      <c r="L148" s="181"/>
    </row>
    <row r="149" spans="2:12" ht="18.75" x14ac:dyDescent="0.3">
      <c r="B149" s="179" t="s">
        <v>83</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84</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85</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86</v>
      </c>
      <c r="C155" s="193"/>
      <c r="D155" s="193"/>
      <c r="E155" s="193"/>
      <c r="F155" s="193"/>
      <c r="G155" s="193"/>
      <c r="H155" s="193"/>
      <c r="I155" s="193"/>
      <c r="J155" s="193"/>
      <c r="K155" s="193"/>
      <c r="L155" s="193"/>
    </row>
  </sheetData>
  <mergeCells count="60">
    <mergeCell ref="B155:L155"/>
    <mergeCell ref="F59:F61"/>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38C370BD-24C1-428B-B07A-692C9F5E70D2}"/>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2023-08-29T15:04:32Z</cp:lastPrinted>
  <dcterms:created xsi:type="dcterms:W3CDTF">2023-08-29T14:48:13Z</dcterms:created>
  <dcterms:modified xsi:type="dcterms:W3CDTF">2023-08-29T15:05:24Z</dcterms:modified>
</cp:coreProperties>
</file>