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epacheco\Desktop\PROCESOS 2023\CD 66.2 ADQUISICION DE MATERIALES METALICOS PARA MAESTRANZA\"/>
    </mc:Choice>
  </mc:AlternateContent>
  <xr:revisionPtr revIDLastSave="0" documentId="8_{CBB2E7CA-6598-4BA3-90B7-BF81597BEF1D}" xr6:coauthVersionLast="47" xr6:coauthVersionMax="47" xr10:uidLastSave="{00000000-0000-0000-0000-000000000000}"/>
  <bookViews>
    <workbookView xWindow="-120" yWindow="-120" windowWidth="29040" windowHeight="15990" xr2:uid="{FA3E11DC-E32A-4CB0-AC9E-A12BCE727EA0}"/>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93"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<sst xmlns="http://schemas.openxmlformats.org/spreadsheetml/2006/main" count="112" uniqueCount="90">
  <si>
    <t xml:space="preserve">Nº </t>
  </si>
  <si>
    <t>CD-66.2</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</si>
  <si>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</si>
  <si>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</si>
  <si>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</si>
  <si>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</si>
  <si>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</si>
  <si>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</si>
  <si>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</si>
  <si>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</si>
  <si>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</si>
  <si>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</si>
  <si>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</si>
  <si>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</si>
  <si>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</si>
  <si>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CLQ-23-CD-66/2023 ADQUISICION DE MATERIALES METALICOS PARA MAESTRANZA DE LA EMPRESA MINERA COLQUIRI, SEGUNDA CONVOCATORIA (MODALIDAD DE CONTRATACION DIRECTA)</t>
  </si>
  <si>
    <t>Piezas</t>
  </si>
  <si>
    <t>Barra de acero cromado SAE 1045 Ø=50 mmX2m</t>
  </si>
  <si>
    <t>CALIDAD PROPUESTA TECNICA Y COSTO (CALIDAD 35%, PROPUESTA TECNICA 35% Y COSTO 30%)</t>
  </si>
  <si>
    <t>Por Item</t>
  </si>
  <si>
    <t>CONDICIONES TECNICAS
ACERO CROMADO
Acero: SAE 1045
Tolerancia exterior: ISO f7
Rugosidad superficial: Ra 0,2 micras (máx.)
Espesor cromo: 20Micras ± 10%
Dureza de la superficie: 55HRc (mín.)
Rectitud: 0.5mm/m 
BARRA REDONDA DE ACERO: ACERO SAE 1045 
Dureza: 163 HB (84 HRb)
Esfuerzo de fluencia: 310 MPA (45000 PSI)
Esfuerzo Máximo:  565 MPA (81900 PSI)
Elongación 16% (en 50 mm)
Reducción de área (40%)
Módulo de elasticidad 200 GPa (29000 KSI)
Maquinabilidad 57% (AISI 1212 = 100%)
FIERRO REDONDO LISO Y CUADRADO: ASTM  A36 
Límite de fluencia mínimo: 250 MPA (36000 PSI)
Resistencia a la tracción min.: 400 MPA (58000 PSI)
Resistencia a la tracción máx.: 550 MPA (80000 PSI)
Densidad: 7850 kg/m³ (0.28 lb/in³)
CONDICIONES ADICIONALES
Certificación: debe contar con ficha técnica.
Detallar la normalización y dimensiones de cada material
Tiempo de entrega: 60 días calendario
Lugar de entrega: Almacenes de la Empresa Minera Colquiri.
Garantía mínima de 1 año.</t>
  </si>
  <si>
    <t>Barra sólida cuadrada de acero ASTM A36; dimensiones: 3" X 3" X 6 m</t>
  </si>
  <si>
    <t>(en blanco)</t>
  </si>
  <si>
    <t>Perfil estructural de acero en "C"3"X1.1/2"X1.1/2", esp 1/4", largo 6 m - Perfil conformado U: UF 80.5</t>
  </si>
  <si>
    <t>Perfil estructural de acero en "C": 4"X 2"X 2", esp 3/8", largo 6 m"</t>
  </si>
  <si>
    <t>Fecha lÍmite de presentaccion de propuestas</t>
  </si>
  <si>
    <t>21 de Agosto de 2023, Horas: 14:30</t>
  </si>
  <si>
    <t>Perfil estructural de acero en "C": 5"X 2"X 2", esp 5/16", largo 6 m</t>
  </si>
  <si>
    <t>Perfil estructural de acero en "I" (Perfil de alas paralelas W): 200 X 100 mm; espesor 8 mm, largo 12 m.</t>
  </si>
  <si>
    <t>Encargado de atender consultas</t>
  </si>
  <si>
    <t>Eddy Faz Pacheco</t>
  </si>
  <si>
    <t>e-mail:</t>
  </si>
  <si>
    <t>epacheco@colquiri.gob.bo</t>
  </si>
  <si>
    <t>Total general</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</si>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</sst>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916ACF5F-D363-420D-8C5C-B1FEE7AF97F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CC9FC93-33A1-4E8D-A0D6-D4F3CF26010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E496F038-AAE3-4901-92FC-278C782CB25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856071C7-B15C-4B80-86E1-121CB2C18B5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F0F2B5EF-E096-4B4C-B088-1B672AEC045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5892BCA4-DD9A-4A41-90FA-17768C5C572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F974749C-C667-44E9-B0B9-C173505D7A3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9C5DC257-4434-42BC-86F4-FBED5E158D1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3CE967CF-CCFF-4926-A90C-8292B7B0905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5247A108-0B61-470A-9A4B-1787BFE7E23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440C8B45-14C4-41DB-917D-44AD40BD8E5A}"/>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E822E969-A2E9-466E-9061-2B438504488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20CE0E0F-3C02-4483-9B4A-A4184A04F53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5A672108-4875-45ED-A5CE-02897A8A1DB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74A9D1F2-6E82-417D-8117-1EA21E690F8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20290590-B68C-4C4A-AD42-86EDB9A7A73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4091A792-617F-406A-91CB-5AC2DB603789}"/>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CC5C6E0B-EC26-4BEC-B9F8-4B438BA42B7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FB1EA623-4FDC-4D60-9E31-300296B40C0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26448FEE-657E-420D-A5DF-A4D9447B869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6305F02F-0472-4F9C-915B-76A5AEB4BEA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1523793F-F651-4D0B-A65F-703AC53FB25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30AB22AF-F78E-4C12-B2B2-70373F368E6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4CFC6551-73A5-4E48-82B6-2BA9F4E48FD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5634333D-A217-4CFF-9010-33EDBF652EB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F7652812-713A-494F-9F35-D767A17E511A}"/>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144EEAD2-0710-48CD-A8DF-E4E072A3F90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690D5B7B-C2E9-4220-86D3-3EA141308E12}"/>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49B9BB1F-0E13-4E11-A0D7-AFAFB18240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27D0EE1-1E61-4E96-93FD-F13774BB54B6}"/>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9BA2B575-5486-451F-BA9F-C6C09608E0D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2E8CA8D7-8169-4651-AEE3-CB648DF256A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1D809C37-476E-400C-A9BA-4F2EC98E80C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487071E8-789C-42D0-AAD4-80E655A0A27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4410CD0A-728D-4917-BC72-89B1B0F155A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A2FB5718-27E9-4250-932F-A91462252EA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97A81DBF-ABCD-4E81-93FC-AC117B963FD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89F453AF-64A2-4590-A872-B0A8E3E9038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3774D6BF-CC72-4FCE-A228-7D874C3B223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70420F5-BFD3-4E68-92B7-70D825625E6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F4B24F4E-09A3-4B9A-A45B-27AD32BBFF32}"/>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3DAF7706-4B06-411E-BEDC-312F912BE9A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2315EBFA-62EB-49D9-B7C5-925E6B8E226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461BA4F9-798B-4617-8E63-B5827CC529E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28372413-3469-4E45-82E8-A491DE33D60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E472E629-30CE-4077-A78F-E70FAF1638E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52.642348263886" createdVersion="8" refreshedVersion="8" minRefreshableVersion="3" recordCount="8933" xr:uid="{4DC80CCA-8C85-4C9C-8853-BC3B4E19B43C}">
  <cacheSource type="worksheet">
    <worksheetSource ref="A2:CR3294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90">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8-0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8-05T00:00:00"/>
    </cacheField>
    <cacheField name="MES-REC" numFmtId="0">
      <sharedItems containsNonDate="0" containsString="0" containsBlank="1"/>
    </cacheField>
    <cacheField name="CERTF presup" numFmtId="0">
      <sharedItems containsString="0" containsBlank="1" containsNumber="1" containsInteger="1" minValue="2" maxValue="709"/>
    </cacheField>
    <cacheField name="SERV/BIEN/OBRA" numFmtId="0">
      <sharedItems containsBlank="1"/>
    </cacheField>
    <cacheField name="CONCEPTO" numFmtId="0">
      <sharedItems containsBlank="1" count="151">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1302"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DE 1.1/8&quot;"/>
        <s v="LOTE 1"/>
        <s v="LOTE 2"/>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s v="Resistencia para termotanque Eléctrico de 303 litros de capacidad"/>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
        <s v="ACEITE PARA SISTEMA HIDRAULICO ISO 68"/>
        <s v="GRASA INDUSTRIAL NLGI-2"/>
        <s v="RADIATOR CUMMINS N° PARTE ANTERIOR 5580019770 N° PARTE ACTUAL 5580019770L_x000a_MESABI/CHILE"/>
        <s v="RADIATOR DEUTZ N° PARTE ANTERIOR 5580005682 N° PARTE ACTUAL 5580005682L_x000a_MESABI/CHILE"/>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Tablas de madera semidura roja, seccion 12&quot; x 1&quot;, L = 3.0 m"/>
        <s v="Tablas de madera semidura roja, seccion 16&quot; x 1&quot;, L = 3.0 m"/>
        <s v="Tablas de madera semidura roja, seccion 12&quot; x 1&quot;, L = 4.0 m"/>
        <s v="Tablas de madera semidura roja, seccion 16&quot; x 1&quot;, L = 4.0 m"/>
        <s v="Listones de madera semidura roja de las siguientes dimensiones: seccion: 2&quot; x 2&quot; L= 4.0 m"/>
        <s v="Listones de madera semidura roja de las siguientes dimensiones: seccion: 2&quot; x 2&quot; L= 3.50 m"/>
        <s v="Vigas de madera semidura (roja) escuadra 2&quot;x4&quot;x4,00m"/>
        <s v="Vigas de madera semidura (roja) escuadra 2&quot;x4&quot;x3,50m"/>
        <s v="Vigas de madera semidura (roja) escuadra 2&quot;x5&quot;x4,50m"/>
        <s v="Tablones de madera semidura roja, seccion 12&quot;x2&quot;, L=4,0"/>
        <s v="Tablones de madera semidura roja, seccion 16&quot;x2&quot;, L=3,5"/>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ESPAGUETTI  130 °C 1,5/2KV 3,0 MM" u="1"/>
        <s v=" TERMINAL PUNTA HUECA 6 MM2 " u="1"/>
        <s v="PERFIL I - IPE200x100x12mt 18.0kg/m" u="1"/>
        <s v="STUD, DIN 939 M12X35-A2-70 N° Parte 410171" u="1"/>
        <s v="LEVEL SWITCH No DE PARTE 5540 3806 00" u="1"/>
        <s v="TERMINAL OJAL 4-6 MM2 DIAM 5.3MM"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BARRA SÓLIDA CROMADO SAE 1045 Ø=50 mm x 2 m" u="1"/>
        <s v="BARRA SÓLIDA CROMADO SAE 1045 Ø=80 mm x 2 m" u="1"/>
        <s v="SENSOR No DE PARTE 5580 0125 50" u="1"/>
        <s v="LIQUIDO SPRAY ELECTRONICO NO CONDUCTIVO 312 GR"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 TERMINAL OJAL DE CU/SN 50 MM2 DIAM 10.5MM SC(JGK)-50 "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Llave inglesa de 12” " u="1"/>
        <s v="Clavo Acero p/construcción 2 ½” x 10" u="1"/>
        <s v="Escaleras de aluminio tipo tijera " u="1"/>
        <s v=" TERMINAL ABIERTO 4-6 MM2 DIAM 4.3 MM,"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 TERMINAL OJAL DE CU/SN 16 MM2 DIAM 6.2MM SC(JGK)-16" u="1"/>
        <s v="PLC SYSTEM No DE PARTE 5580 0163 70" u="1"/>
        <s v="Brocha de 1&quot; " u="1"/>
        <s v="TEMP. SENSOR No DE PARTE 5535 0029 00" u="1"/>
        <s v="Brocha de 2&quot; " u="1"/>
        <s v="Brocha de 3&quot; " u="1"/>
        <s v="Brocha de 4&quot; "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INTA DE VIDRIO C/ADHESIVO 3/4&quot; X 36Y"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TERMINAL AISLADO HEMBRA CON DERIVACION MF-5.5 12-10 AWG" u="1"/>
        <s v="Manguera de alta presión de dos mallas, 1/2'' (4500 PSI)" u="1"/>
        <s v="CABLE FLEX 1 X 4 MM2 750V 70°C BLANCO " u="1"/>
        <s v="MIN CIRC BREAK No DE PARTE 5112 3159 97" u="1"/>
        <s v=" TERMINAL OJAL DE CU/SN 25 MM2 DIAM 8.2MM SC(JGK)-25" u="1"/>
        <s v="Manguera de alta presión de dos mallas, 3/4'' (3500 PSI)" u="1"/>
        <s v="Conformacion del TALUD (Preparacion Relleno, Colocacion y Tendido del Material)" u="1"/>
        <s v="SWITCH No DE PARTE 5537 3149 00" u="1"/>
        <s v="TERMINAL OJAL 0.5-1 MM2 DIAM 5.3MM " u="1"/>
        <s v="THERMAL DETECTORS, 130 °C N° Parte 5003901" u="1"/>
        <s v="CABLE No DE PARTE 5575 1602 00" u="1"/>
        <s v="TERMINAL AISLADO &quot;Y&quot; No 10-12 AWG 6MM "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SEPARAD CAUDAL (VALVULA EOD) No DE PARTE 5580 0266 86" u="1"/>
        <s v="CINTA VULCANIZANTE 3/4&quot; X 9,2 M"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TANDEM PUMP Nº DE PARTE 5580101859"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RADIATOR CUMMINS N° PARTE ANTERIOR 5580019770 N° PARTE ACTUAL 5580019770L" u="1"/>
        <s v="Conector permanente para manguera 1'' 16U-616" u="1"/>
        <s v="CABLE No DE PARTE 5580 1018 17" u="1"/>
        <s v="ESPAGUETTI  130 °C 1,5/2KV 2,0 MM" u="1"/>
        <s v="CONTROL SWITCH No DE PARTE 3217 0010 11" u="1"/>
        <s v="CIRCUIT BREAKER No DE PARTE 5537 3029 00" u="1"/>
        <s v="SENSOR No DE PARTE 5580 0052 16" u="1"/>
        <s v="CABLE DE ALUMINIO EESC AISLACION XLPE CUADRUPLEX N° 2 AWG"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2">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n v="985.29"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102"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Lugar de entrega: Almacenes EMC (Incluye descarguio)_x000a_Tiempo de entrega maximo 15 dias "/>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8-09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7-20T00:00:00"/>
    </cacheField>
    <cacheField name="FECHA DE CONFIRMACION" numFmtId="0">
      <sharedItems containsDate="1" containsBlank="1" containsMixedTypes="1" minDate="1900-01-10T05:50:04" maxDate="2023-08-09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11720280"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1176864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
    <m/>
    <n v="3190"/>
    <n v="196"/>
    <m/>
    <d v="2015-07-01T00:00:00"/>
    <n v="-45078"/>
    <n v="-1987939.8"/>
    <n v="617.40000000000009"/>
    <n v="1996142.4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
    <m/>
    <n v="3191"/>
    <n v="206"/>
    <m/>
    <d v="2015-07-01T00:00:00"/>
    <n v="-45078"/>
    <n v="-1419957"/>
    <n v="441.00000000000006"/>
    <n v="142581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
    <m/>
    <n v="3206"/>
    <n v="243"/>
    <m/>
    <d v="2015-07-01T00:00:00"/>
    <n v="-45078"/>
    <n v="-2055556.8"/>
    <n v="638.40000000000009"/>
    <n v="2064038.4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
    <m/>
    <n v="3253"/>
    <n v="338"/>
    <m/>
    <d v="2015-07-01T00:00:00"/>
    <n v="-45078"/>
    <n v="-3637794.6"/>
    <n v="1129.8000000000002"/>
    <n v="3652804.8000000003"/>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
    <m/>
    <n v="3242"/>
    <n v="334"/>
    <m/>
    <d v="2015-07-01T00:00:00"/>
    <n v="-45078"/>
    <n v="-11720280"/>
    <n v="3640.0000000000005"/>
    <n v="1176864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
    <m/>
    <n v="3264"/>
    <n v="355"/>
    <m/>
    <d v="2015-07-01T00:00:00"/>
    <n v="-45078"/>
    <n v="-2948101.2"/>
    <n v="915.60000000000014"/>
    <n v="2960265.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JUN"/>
    <m/>
    <n v="3287"/>
    <n v="397"/>
    <m/>
    <d v="2015-07-01T00:00:00"/>
    <n v="-45078"/>
    <n v="-243421.2"/>
    <n v="75.600000000000009"/>
    <n v="244425.6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FEB"/>
    <m/>
    <n v="2962"/>
    <n v="634"/>
    <m/>
    <d v="2015-03-30T00:00:00"/>
    <n v="-45078"/>
    <n v="-7606912.5"/>
    <n v="2362.5"/>
    <n v="763830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MAR"/>
    <m/>
    <n v="3037"/>
    <n v="898"/>
    <m/>
    <d v="2015-04-22T00:00:00"/>
    <n v="-45078"/>
    <n v="-1690425"/>
    <n v="525"/>
    <n v="169740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ABR"/>
    <m/>
    <n v="3087"/>
    <n v="911"/>
    <m/>
    <d v="2015-04-22T00:00:00"/>
    <n v="-45078"/>
    <n v="-2014986.6"/>
    <n v="625.80000000000007"/>
    <n v="2023300.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ABR"/>
    <m/>
    <n v="3096"/>
    <n v="10"/>
    <m/>
    <d v="2015-04-22T00:00:00"/>
    <n v="-45078"/>
    <n v="-563475"/>
    <n v="175.00000000000003"/>
    <n v="56580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ABR"/>
    <m/>
    <n v="3109"/>
    <n v="44"/>
    <m/>
    <d v="2015-04-22T00:00:00"/>
    <n v="-45078"/>
    <n v="-1025524.5"/>
    <n v="318.50000000000006"/>
    <n v="1029756"/>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ABR"/>
    <m/>
    <n v="3161"/>
    <n v="145"/>
    <m/>
    <d v="2015-07-01T00:00:00"/>
    <n v="-45078"/>
    <n v="-283991.40000000002"/>
    <n v="88.2"/>
    <n v="285163.19999999995"/>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4522.29"/>
    <n v="64522.29"/>
    <m/>
    <m/>
    <n v="1"/>
    <n v="64522.29"/>
    <n v="9270.4439655172409"/>
    <n v="9270.4439655172409"/>
    <n v="8065.2862499999992"/>
    <n v="0"/>
    <d v="2023-07-27T00:00:00"/>
    <s v="JUNIO"/>
    <s v="26/06/2023"/>
    <n v="0"/>
    <n v="17"/>
    <n v="281"/>
    <d v="2023-07-28T00:00:00"/>
    <n v="-31"/>
    <n v="-10000.954949999999"/>
    <n v="4516.5603000000001"/>
    <n v="70006.684649999996"/>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50"/>
    <x v="16"/>
    <x v="5"/>
    <x v="33"/>
    <x v="8"/>
    <x v="1"/>
    <s v="12/07/2023"/>
    <s v="12/07/2023"/>
    <s v="14:30"/>
    <s v="15:00"/>
    <s v="JOAQUIN ANDRES ZAPATA LAFUENTE"/>
    <s v="MARIA JAQUELINE DURAN COSSIO"/>
    <s v="JOAQUIN ANDRES ZAPATA LAFUENTE"/>
    <m/>
    <m/>
    <m/>
    <m/>
    <m/>
    <m/>
    <m/>
    <n v="0"/>
    <m/>
    <m/>
    <m/>
    <n v="30"/>
    <m/>
    <m/>
    <m/>
    <m/>
    <s v="COLQUIRI"/>
    <m/>
    <m/>
    <s v="CLQ-23-CD-123/2023 ADQUISICION DE TALADRO RADIAL PARA MAESTRANZA DE LA EMPRESA MINERA COLQUIRI, SEGUNDA CONVOCATORIA (MODALIDAD DE CONTRATACION DIRECTA)"/>
    <s v="ADQ.MANTTO Y SERV. 94/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7"/>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OC-COMPRADOR"/>
    <s v="MARZO"/>
    <d v="2023-03-20T00:00:00"/>
    <s v="C-3-EDDY FAZ PACHECO"/>
    <n v="43700"/>
    <s v="OTRAS MAQUINARIAS Y EQUIPO"/>
    <s v="MANTENIMIENTO Y SERVICIOS"/>
    <s v="PERCY BORIS ROJAS BILBAO"/>
    <s v="ADQ.MANTTO Y SERV. 38/2023"/>
    <d v="2023-03-22T00:00:00"/>
    <m/>
    <n v="291"/>
    <s v="BIEN"/>
    <x v="65"/>
    <n v="325728"/>
    <x v="0"/>
    <x v="294"/>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2023-07-31T00:00:00"/>
    <s v="NOVIEMBRE"/>
    <s v="09/05/2053"/>
    <n v="125"/>
    <n v="2555"/>
    <n v="110"/>
    <d v="2023-06-30T00:00:00"/>
    <n v="10875"/>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7253.189999999999"/>
    <n v="17253.189999999999"/>
    <m/>
    <m/>
    <n v="1"/>
    <n v="17253.189999999999"/>
    <n v="2478.9066091954023"/>
    <n v="2478.9066091954023"/>
    <n v="2156.6487499999998"/>
    <n v="0"/>
    <d v="2023-09-25T00:00:00"/>
    <s v="JULIO"/>
    <s v="28/07/2023"/>
    <m/>
    <n v="19"/>
    <n v="283"/>
    <d v="2023-07-28T00:00:00"/>
    <n v="-59"/>
    <n v="-5089.6910500000004"/>
    <n v="1207.7233000000001"/>
    <n v="21135.157749999995"/>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n v="66"/>
    <n v="348942"/>
    <n v="759.62643678160919"/>
    <n v="50135.344827586203"/>
    <n v="43617.749999999993"/>
    <n v="0"/>
    <d v="2023-03-30T00:00:00"/>
    <s v="MARZO"/>
    <s v="09/05/2069"/>
    <n v="125"/>
    <n v="2555"/>
    <n v="110"/>
    <d v="2023-07-16T00:00:00"/>
    <n v="16842"/>
    <n v="29384405.82"/>
    <n v="24425.940000000002"/>
    <n v="-29059889.76000000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0"/>
    <x v="0"/>
    <x v="1"/>
    <s v="22/06/2023"/>
    <s v="22/06/2023"/>
    <s v="14:30"/>
    <s v="15:00"/>
    <s v="DAVID BAGNER ZAMBRANA PINTO"/>
    <s v="MARIA JAQUELINE DURAN COSSIO"/>
    <s v="DAVID BAGNER ZAMBRANA PINTO"/>
    <d v="2023-06-29T00:00:00"/>
    <s v="EMC-SIMA-IT-050/2023"/>
    <d v="2023-08-08T00:00:00"/>
    <s v="CD-164"/>
    <s v="CD-164"/>
    <s v="CD-164"/>
    <n v="21507.200000000001"/>
    <s v="CD-164"/>
    <m/>
    <s v="MONOPOL LTDA."/>
    <m/>
    <n v="30"/>
    <n v="15"/>
    <m/>
    <d v="2023-07-19T00:00:00"/>
    <m/>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1900-01-14T00:00:00"/>
    <s v="DICIEMBRE"/>
    <s v="09/05/2114"/>
    <n v="125"/>
    <n v="2555"/>
    <n v="110"/>
    <d v="2023-08-30T00:00:00"/>
    <n v="78277"/>
    <n v="0"/>
    <n v="0"/>
    <n v="0"/>
    <m/>
    <m/>
    <m/>
    <m/>
    <m/>
    <m/>
    <m/>
    <s v="GASTO"/>
    <s v="L"/>
    <s v="NORMAL"/>
    <s v="OC"/>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8"/>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9"/>
    <x v="16"/>
    <x v="54"/>
    <x v="44"/>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0"/>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1"/>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2"/>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3"/>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4"/>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6"/>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7"/>
    <x v="7"/>
    <x v="5"/>
    <x v="45"/>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1"/>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2"/>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3"/>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5"/>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6"/>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1"/>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7"/>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8"/>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5"/>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7"/>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2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2"/>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7"/>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8"/>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3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1"/>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4"/>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6224.6"/>
    <n v="16224.6"/>
    <m/>
    <m/>
    <n v="1"/>
    <n v="16224.6"/>
    <n v="2331.1206896551726"/>
    <n v="2331.1206896551726"/>
    <n v="2028.075"/>
    <n v="0"/>
    <d v="2023-09-13T00:00:00"/>
    <s v="JULIO"/>
    <s v="28/07/2023"/>
    <n v="2"/>
    <n v="2"/>
    <n v="284"/>
    <d v="2023-07-30T00:00:00"/>
    <n v="-47"/>
    <n v="-3812.7810000000004"/>
    <n v="1135.7220000000002"/>
    <n v="18901.659"/>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5"/>
    <x v="7"/>
    <x v="5"/>
    <x v="46"/>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9"/>
    <x v="59"/>
    <x v="10"/>
    <x v="47"/>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41"/>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98784.29"/>
    <n v="98784.29"/>
    <m/>
    <m/>
    <n v="0"/>
    <n v="0"/>
    <n v="14193.145114942528"/>
    <n v="0"/>
    <n v="0"/>
    <n v="0"/>
    <d v="2023-10-04T00:00:00"/>
    <s v="ENERO"/>
    <s v="09/05/2211"/>
    <n v="125"/>
    <n v="2555"/>
    <n v="110"/>
    <d v="2023-12-05T00:00:00"/>
    <n v="68517"/>
    <n v="0"/>
    <n v="0"/>
    <n v="0"/>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2"/>
    <x v="26"/>
    <x v="56"/>
    <x v="48"/>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43"/>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0"/>
    <n v="0"/>
    <n v="4.0229885057471266"/>
    <n v="0"/>
    <n v="0"/>
    <n v="0"/>
    <d v="2023-08-10T00:00:00"/>
    <s v="MARZO"/>
    <s v="09/05/2213"/>
    <n v="125"/>
    <n v="2555"/>
    <n v="110"/>
    <d v="2023-12-07T00:00:00"/>
    <n v="69303"/>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44"/>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0"/>
    <n v="0"/>
    <n v="13.649425287356323"/>
    <n v="0"/>
    <n v="0"/>
    <n v="0"/>
    <d v="2023-08-10T00:00:00"/>
    <s v="ABRIL"/>
    <s v="09/05/2214"/>
    <n v="125"/>
    <n v="2555"/>
    <n v="110"/>
    <d v="2023-12-08T00:00:00"/>
    <n v="69668"/>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45"/>
    <x v="82"/>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46"/>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47"/>
    <x v="84"/>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48"/>
    <x v="1"/>
    <x v="65"/>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50"/>
    <x v="16"/>
    <x v="18"/>
    <x v="49"/>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2023-08-20T00:00:00"/>
    <s v="OCTUBRE"/>
    <s v="09/05/2220"/>
    <n v="125"/>
    <n v="2555"/>
    <n v="110"/>
    <d v="2023-12-14T00:00:00"/>
    <n v="71850"/>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51"/>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2023-08-20T00:00:00"/>
    <s v="NOVIEMBRE"/>
    <s v="09/05/2221"/>
    <n v="125"/>
    <n v="2555"/>
    <n v="110"/>
    <d v="2023-12-15T00:00:00"/>
    <n v="722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52"/>
    <x v="73"/>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2023-08-20T00:00:00"/>
    <s v="DICIEMBRE"/>
    <s v="09/05/2222"/>
    <n v="125"/>
    <n v="2555"/>
    <n v="110"/>
    <d v="2023-12-16T00:00:00"/>
    <n v="72580"/>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53"/>
    <x v="59"/>
    <x v="18"/>
    <x v="5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2023-08-20T00:00:00"/>
    <s v="ENERO"/>
    <s v="09/05/2223"/>
    <n v="125"/>
    <n v="2555"/>
    <n v="110"/>
    <d v="2023-12-17T00:00:00"/>
    <n v="72945"/>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54"/>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2023-08-20T00:00:00"/>
    <s v="FEBRERO"/>
    <s v="09/05/2224"/>
    <n v="125"/>
    <n v="2555"/>
    <n v="110"/>
    <d v="2023-12-18T00:00:00"/>
    <n v="73311"/>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0"/>
    <n v="0"/>
    <n v="234.19540229885058"/>
    <n v="0"/>
    <n v="0"/>
    <n v="0"/>
    <d v="2023-08-20T00:00:00"/>
    <s v="MARZO"/>
    <s v="09/05/2225"/>
    <n v="125"/>
    <n v="2555"/>
    <n v="110"/>
    <d v="2023-12-19T00:00:00"/>
    <n v="73676"/>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5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0"/>
    <n v="0"/>
    <n v="218.39080459770116"/>
    <n v="0"/>
    <n v="0"/>
    <n v="0"/>
    <d v="2023-08-20T00:00:00"/>
    <s v="ABRIL"/>
    <s v="09/05/2226"/>
    <n v="125"/>
    <n v="2555"/>
    <n v="110"/>
    <d v="2023-12-20T00:00:00"/>
    <n v="74041"/>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7"/>
    <x v="85"/>
    <x v="66"/>
    <x v="51"/>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8"/>
    <x v="86"/>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5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0"/>
    <x v="87"/>
    <x v="67"/>
    <x v="52"/>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1"/>
    <x v="16"/>
    <x v="54"/>
    <x v="53"/>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4"/>
    <x v="9"/>
    <x v="5"/>
    <x v="54"/>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2023-09-09T00:00:00"/>
    <s v="DICIEMBRE"/>
    <s v="09/05/2234"/>
    <n v="125"/>
    <n v="2555"/>
    <n v="110"/>
    <d v="2023-12-28T00:00:00"/>
    <n v="769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2023-08-05T00:00:00"/>
    <s v="ENERO"/>
    <s v="09/05/2235"/>
    <n v="125"/>
    <n v="2555"/>
    <n v="110"/>
    <d v="2023-12-29T00:00:00"/>
    <n v="773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2023-08-05T00:00:00"/>
    <s v="FEBRERO"/>
    <s v="09/05/2236"/>
    <n v="125"/>
    <n v="2555"/>
    <n v="110"/>
    <d v="2023-12-30T00:00:00"/>
    <n v="7770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7"/>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2023-09-09T00:00:00"/>
    <s v="MARZO"/>
    <s v="09/05/2237"/>
    <n v="125"/>
    <n v="2555"/>
    <n v="110"/>
    <d v="2023-12-31T00:00:00"/>
    <n v="780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8"/>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2023-08-05T00:00:00"/>
    <s v="ABRIL"/>
    <s v="09/05/2238"/>
    <n v="125"/>
    <n v="2555"/>
    <n v="110"/>
    <d v="2024-01-01T00:00:00"/>
    <n v="784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9"/>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2023-08-05T00:00:00"/>
    <s v="MAYO"/>
    <s v="09/05/2239"/>
    <n v="125"/>
    <n v="2555"/>
    <n v="110"/>
    <d v="2024-01-02T00:00:00"/>
    <n v="788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0"/>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2023-09-09T00:00:00"/>
    <s v="JUNIO"/>
    <s v="09/05/2240"/>
    <n v="125"/>
    <n v="2555"/>
    <n v="110"/>
    <d v="2024-01-03T00:00:00"/>
    <n v="791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1"/>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2023-08-30T00:00:00"/>
    <s v="JULIO"/>
    <s v="09/05/2241"/>
    <n v="125"/>
    <n v="2555"/>
    <n v="110"/>
    <d v="2024-01-04T00:00:00"/>
    <n v="7951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2"/>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2023-09-09T00:00:00"/>
    <s v="AGOSTO"/>
    <s v="09/05/2242"/>
    <n v="125"/>
    <n v="2555"/>
    <n v="110"/>
    <d v="2024-01-05T00:00:00"/>
    <n v="798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3"/>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2023-09-09T00:00:00"/>
    <s v="SEPTIEMBRE"/>
    <s v="09/05/2243"/>
    <n v="125"/>
    <n v="2555"/>
    <n v="110"/>
    <d v="2024-01-06T00:00:00"/>
    <n v="802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4"/>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2023-08-30T00:00:00"/>
    <s v="DICIEMBRE"/>
    <s v="09/05/2246"/>
    <n v="125"/>
    <n v="2555"/>
    <n v="110"/>
    <d v="2024-01-09T00:00:00"/>
    <n v="813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2023-08-30T00:00:00"/>
    <s v="ENERO"/>
    <s v="09/05/2247"/>
    <n v="125"/>
    <n v="2555"/>
    <n v="110"/>
    <d v="2024-01-10T00:00:00"/>
    <n v="8170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2023-08-30T00:00:00"/>
    <s v="FEBRERO"/>
    <s v="09/05/2248"/>
    <n v="125"/>
    <n v="2555"/>
    <n v="110"/>
    <d v="2024-01-11T00:00:00"/>
    <n v="8206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2023-08-30T00:00:00"/>
    <s v="MARZO"/>
    <s v="09/05/2249"/>
    <n v="125"/>
    <n v="2555"/>
    <n v="110"/>
    <d v="2024-01-12T00:00:00"/>
    <n v="8243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2023-08-30T00:00:00"/>
    <s v="ABRIL"/>
    <s v="09/05/2250"/>
    <n v="125"/>
    <n v="2555"/>
    <n v="110"/>
    <d v="2024-01-13T00:00:00"/>
    <n v="827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9"/>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2023-08-30T00:00:00"/>
    <s v="MAYO"/>
    <s v="09/05/2251"/>
    <n v="125"/>
    <n v="2555"/>
    <n v="110"/>
    <d v="2024-01-14T00:00:00"/>
    <n v="831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2023-08-30T00:00:00"/>
    <s v="JUNIO"/>
    <s v="09/05/2252"/>
    <n v="125"/>
    <n v="2555"/>
    <n v="110"/>
    <d v="2024-01-15T00:00:00"/>
    <n v="835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2023-08-30T00:00:00"/>
    <s v="JULIO"/>
    <s v="09/05/2253"/>
    <n v="125"/>
    <n v="2555"/>
    <n v="110"/>
    <d v="2024-01-16T00:00:00"/>
    <n v="838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2"/>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2023-08-30T00:00:00"/>
    <s v="AGOSTO"/>
    <s v="09/05/2254"/>
    <n v="125"/>
    <n v="2555"/>
    <n v="110"/>
    <d v="2024-01-17T00:00:00"/>
    <n v="8425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3"/>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2023-08-05T00:00:00"/>
    <s v="SEPTIEMBRE"/>
    <s v="09/05/2255"/>
    <n v="125"/>
    <n v="2555"/>
    <n v="110"/>
    <d v="2024-01-18T00:00:00"/>
    <n v="846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4"/>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2023-09-09T00:00:00"/>
    <s v="OCTUBRE"/>
    <s v="09/05/2256"/>
    <n v="125"/>
    <n v="2555"/>
    <n v="110"/>
    <d v="2024-01-19T00:00:00"/>
    <n v="849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5"/>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2023-08-05T00:00:00"/>
    <s v="NOVIEMBRE"/>
    <s v="09/05/2257"/>
    <n v="125"/>
    <n v="2555"/>
    <n v="110"/>
    <d v="2024-01-20T00:00:00"/>
    <n v="853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2023-08-05T00:00:00"/>
    <s v="DICIEMBRE"/>
    <s v="09/05/2258"/>
    <n v="125"/>
    <n v="2555"/>
    <n v="110"/>
    <d v="2024-01-21T00:00:00"/>
    <n v="8574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2023-08-30T00:00:00"/>
    <s v="ENERO"/>
    <s v="09/05/2259"/>
    <n v="125"/>
    <n v="2555"/>
    <n v="110"/>
    <d v="2024-01-22T00:00:00"/>
    <n v="8608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2023-08-05T00:00:00"/>
    <s v="FEBRERO"/>
    <s v="09/05/2260"/>
    <n v="125"/>
    <n v="2555"/>
    <n v="110"/>
    <d v="2024-01-23T00:00:00"/>
    <n v="8647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2023-08-05T00:00:00"/>
    <s v="MARZO"/>
    <s v="09/05/2261"/>
    <n v="125"/>
    <n v="2555"/>
    <n v="110"/>
    <d v="2024-01-24T00:00:00"/>
    <n v="868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0"/>
    <x v="39"/>
    <x v="5"/>
    <x v="55"/>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2023-08-09T00:00:00"/>
    <s v="ABRIL"/>
    <s v="09/05/2262"/>
    <n v="125"/>
    <n v="2555"/>
    <n v="110"/>
    <d v="2024-01-25T00:00:00"/>
    <n v="872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2023-08-09T00:00:00"/>
    <s v="MAYO"/>
    <s v="09/05/2263"/>
    <n v="125"/>
    <n v="2555"/>
    <n v="110"/>
    <d v="2024-01-26T00:00:00"/>
    <n v="875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3"/>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6"/>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7"/>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0"/>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5"/>
    <x v="23"/>
    <x v="62"/>
    <x v="56"/>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6"/>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0"/>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9"/>
    <x v="5"/>
    <x v="0"/>
    <x v="57"/>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0"/>
    <n v="0"/>
    <n v="16.235632183908045"/>
    <n v="0"/>
    <n v="0"/>
    <n v="0"/>
    <d v="2023-07-19T00:00:00"/>
    <s v="AGOSTO"/>
    <s v="09/05/2302"/>
    <n v="125"/>
    <n v="2555"/>
    <n v="110"/>
    <d v="2024-03-05T00:00:00"/>
    <n v="10183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0"/>
    <n v="0"/>
    <n v="16.235632183908045"/>
    <n v="0"/>
    <n v="0"/>
    <n v="0"/>
    <d v="2023-07-19T00:00:00"/>
    <s v="SEPTIEMBRE"/>
    <s v="09/05/2303"/>
    <n v="125"/>
    <n v="2555"/>
    <n v="110"/>
    <d v="2024-03-06T00:00:00"/>
    <n v="10219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0"/>
    <n v="0"/>
    <n v="16.235632183908045"/>
    <n v="0"/>
    <n v="0"/>
    <n v="0"/>
    <d v="2023-07-19T00:00:00"/>
    <s v="OCTUBRE"/>
    <s v="09/05/2304"/>
    <n v="125"/>
    <n v="2555"/>
    <n v="110"/>
    <d v="2024-03-07T00:00:00"/>
    <n v="1025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0"/>
    <n v="0"/>
    <n v="16.235632183908045"/>
    <n v="0"/>
    <n v="0"/>
    <n v="0"/>
    <d v="2023-07-19T00:00:00"/>
    <s v="NOVIEMBRE"/>
    <s v="09/05/2305"/>
    <n v="125"/>
    <n v="2555"/>
    <n v="110"/>
    <d v="2024-03-08T00:00:00"/>
    <n v="10292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0"/>
    <n v="0"/>
    <n v="16.235632183908045"/>
    <n v="0"/>
    <n v="0"/>
    <n v="0"/>
    <d v="2023-07-19T00:00:00"/>
    <s v="DICIEMBRE"/>
    <s v="09/05/2306"/>
    <n v="125"/>
    <n v="2555"/>
    <n v="110"/>
    <d v="2024-03-09T00:00:00"/>
    <n v="1032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4"/>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0"/>
    <n v="0"/>
    <n v="5.7471264367816088"/>
    <n v="0"/>
    <n v="0"/>
    <n v="0"/>
    <d v="2023-07-19T00:00:00"/>
    <s v="ENERO"/>
    <s v="09/05/2307"/>
    <n v="125"/>
    <n v="2555"/>
    <n v="110"/>
    <d v="2024-03-10T00:00:00"/>
    <n v="10365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5"/>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0"/>
    <n v="0"/>
    <n v="4.7974137931034484"/>
    <n v="0"/>
    <n v="0"/>
    <n v="0"/>
    <d v="2023-07-19T00:00:00"/>
    <s v="FEBRERO"/>
    <s v="09/05/2308"/>
    <n v="125"/>
    <n v="2555"/>
    <n v="110"/>
    <d v="2024-03-11T00:00:00"/>
    <n v="1040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6"/>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0"/>
    <n v="0"/>
    <n v="5.8678160919540234"/>
    <n v="0"/>
    <n v="0"/>
    <n v="0"/>
    <d v="2023-07-19T00:00:00"/>
    <s v="MARZO"/>
    <s v="09/05/2309"/>
    <n v="125"/>
    <n v="2555"/>
    <n v="110"/>
    <d v="2024-03-12T00:00:00"/>
    <n v="10438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7"/>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0"/>
    <n v="0"/>
    <n v="6.8218390804597693"/>
    <n v="0"/>
    <n v="0"/>
    <n v="0"/>
    <d v="2023-07-19T00:00:00"/>
    <s v="ABRIL"/>
    <s v="09/05/2310"/>
    <n v="125"/>
    <n v="2555"/>
    <n v="110"/>
    <d v="2024-03-13T00:00:00"/>
    <n v="10475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0"/>
    <n v="0"/>
    <n v="6.6091954022988508E-2"/>
    <n v="0"/>
    <n v="0"/>
    <n v="0"/>
    <d v="2023-07-19T00:00:00"/>
    <s v="MAYO"/>
    <s v="09/05/2311"/>
    <n v="125"/>
    <n v="2555"/>
    <n v="110"/>
    <d v="2024-03-14T00:00:00"/>
    <n v="10511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0"/>
    <n v="0"/>
    <n v="6.7528735632183909E-2"/>
    <n v="0"/>
    <n v="0"/>
    <n v="0"/>
    <d v="2023-07-19T00:00:00"/>
    <s v="JUNIO"/>
    <s v="09/05/2312"/>
    <n v="125"/>
    <n v="2555"/>
    <n v="110"/>
    <d v="2024-03-15T00:00:00"/>
    <n v="10548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0"/>
    <n v="0"/>
    <n v="9.9137931034482749E-2"/>
    <n v="0"/>
    <n v="0"/>
    <n v="0"/>
    <d v="2023-07-19T00:00:00"/>
    <s v="JULIO"/>
    <s v="09/05/2313"/>
    <n v="125"/>
    <n v="2555"/>
    <n v="110"/>
    <d v="2024-03-16T00:00:00"/>
    <n v="10584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0"/>
    <n v="0"/>
    <n v="0.16379310344827586"/>
    <n v="0"/>
    <n v="0"/>
    <n v="0"/>
    <d v="2023-07-19T00:00:00"/>
    <s v="AGOSTO"/>
    <s v="09/05/2314"/>
    <n v="125"/>
    <n v="2555"/>
    <n v="110"/>
    <d v="2024-03-17T00:00:00"/>
    <n v="10621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0"/>
    <n v="0"/>
    <n v="0.23419540229885055"/>
    <n v="0"/>
    <n v="0"/>
    <n v="0"/>
    <d v="2023-07-19T00:00:00"/>
    <s v="SEPTIEMBRE"/>
    <s v="09/05/2315"/>
    <n v="125"/>
    <n v="2555"/>
    <n v="110"/>
    <d v="2024-03-18T00:00:00"/>
    <n v="10657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0"/>
    <n v="0"/>
    <n v="0.30603448275862066"/>
    <n v="0"/>
    <n v="0"/>
    <n v="0"/>
    <d v="2023-07-19T00:00:00"/>
    <s v="OCTUBRE"/>
    <s v="09/05/2316"/>
    <n v="125"/>
    <n v="2555"/>
    <n v="110"/>
    <d v="2024-03-19T00:00:00"/>
    <n v="10694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0"/>
    <n v="0"/>
    <n v="0.36206896551724138"/>
    <n v="0"/>
    <n v="0"/>
    <n v="0"/>
    <d v="2023-07-19T00:00:00"/>
    <s v="NOVIEMBRE"/>
    <s v="09/05/2317"/>
    <n v="125"/>
    <n v="2555"/>
    <n v="110"/>
    <d v="2024-03-20T00:00:00"/>
    <n v="10731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0"/>
    <n v="0"/>
    <n v="0.55747126436781613"/>
    <n v="0"/>
    <n v="0"/>
    <n v="0"/>
    <d v="2023-07-19T00:00:00"/>
    <s v="DICIEMBRE"/>
    <s v="09/05/2318"/>
    <n v="125"/>
    <n v="2555"/>
    <n v="110"/>
    <d v="2024-03-21T00:00:00"/>
    <n v="10767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0"/>
    <n v="0"/>
    <n v="0.67385057471264376"/>
    <n v="0"/>
    <n v="0"/>
    <n v="0"/>
    <d v="2023-07-19T00:00:00"/>
    <s v="ENERO"/>
    <s v="09/05/2319"/>
    <n v="125"/>
    <n v="2555"/>
    <n v="110"/>
    <d v="2024-03-22T00:00:00"/>
    <n v="10804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0"/>
    <n v="0"/>
    <n v="0.79310344827586199"/>
    <n v="0"/>
    <n v="0"/>
    <n v="0"/>
    <d v="2023-07-19T00:00:00"/>
    <s v="FEBRERO"/>
    <s v="09/05/2320"/>
    <n v="125"/>
    <n v="2555"/>
    <n v="110"/>
    <d v="2024-03-23T00:00:00"/>
    <n v="10840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0"/>
    <n v="0"/>
    <n v="1.0301724137931034"/>
    <n v="0"/>
    <n v="0"/>
    <n v="0"/>
    <d v="2023-07-19T00:00:00"/>
    <s v="MARZO"/>
    <s v="09/05/2321"/>
    <n v="125"/>
    <n v="2555"/>
    <n v="110"/>
    <d v="2024-03-24T00:00:00"/>
    <n v="10877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0"/>
    <n v="0"/>
    <n v="1.1982758620689655"/>
    <n v="0"/>
    <n v="0"/>
    <n v="0"/>
    <d v="2023-07-19T00:00:00"/>
    <s v="ABRIL"/>
    <s v="09/05/2322"/>
    <n v="125"/>
    <n v="2555"/>
    <n v="110"/>
    <d v="2024-03-25T00:00:00"/>
    <n v="10913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0"/>
    <n v="0"/>
    <n v="0.42672413793103453"/>
    <n v="0"/>
    <n v="0"/>
    <n v="0"/>
    <d v="2023-07-19T00:00:00"/>
    <s v="MAYO"/>
    <s v="09/05/2323"/>
    <n v="125"/>
    <n v="2555"/>
    <n v="110"/>
    <d v="2024-03-26T00:00:00"/>
    <n v="10950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0"/>
    <n v="0"/>
    <n v="0.57471264367816088"/>
    <n v="0"/>
    <n v="0"/>
    <n v="0"/>
    <d v="2023-07-19T00:00:00"/>
    <s v="JUNIO"/>
    <s v="09/05/2324"/>
    <n v="125"/>
    <n v="2555"/>
    <n v="110"/>
    <d v="2024-03-27T00:00:00"/>
    <n v="10986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0"/>
    <n v="0"/>
    <n v="0.66091954022988497"/>
    <n v="0"/>
    <n v="0"/>
    <n v="0"/>
    <d v="2023-07-19T00:00:00"/>
    <s v="JULIO"/>
    <s v="09/05/2325"/>
    <n v="125"/>
    <n v="2555"/>
    <n v="110"/>
    <d v="2024-03-28T00:00:00"/>
    <n v="11023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0"/>
    <n v="0"/>
    <n v="0.79022988505747127"/>
    <n v="0"/>
    <n v="0"/>
    <n v="0"/>
    <d v="2023-07-19T00:00:00"/>
    <s v="AGOSTO"/>
    <s v="09/05/2326"/>
    <n v="125"/>
    <n v="2555"/>
    <n v="110"/>
    <d v="2024-03-29T00:00:00"/>
    <n v="11059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0"/>
    <n v="0"/>
    <n v="1.0775862068965518"/>
    <n v="0"/>
    <n v="0"/>
    <n v="0"/>
    <d v="2023-07-19T00:00:00"/>
    <s v="SEPTIEMBRE"/>
    <s v="09/05/2327"/>
    <n v="125"/>
    <n v="2555"/>
    <n v="110"/>
    <d v="2024-03-30T00:00:00"/>
    <n v="1109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0"/>
    <n v="0"/>
    <n v="1.3362068965517242"/>
    <n v="0"/>
    <n v="0"/>
    <n v="0"/>
    <d v="2023-07-19T00:00:00"/>
    <s v="OCTUBRE"/>
    <s v="09/05/2328"/>
    <n v="125"/>
    <n v="2555"/>
    <n v="110"/>
    <d v="2024-03-31T00:00:00"/>
    <n v="11132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0"/>
    <n v="0"/>
    <n v="2.0114942528735633"/>
    <n v="0"/>
    <n v="0"/>
    <n v="0"/>
    <d v="2023-07-19T00:00:00"/>
    <s v="NOVIEMBRE"/>
    <s v="09/05/2329"/>
    <n v="125"/>
    <n v="2555"/>
    <n v="110"/>
    <d v="2024-04-01T00:00:00"/>
    <n v="11169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0"/>
    <n v="0"/>
    <n v="2.7298850574712645"/>
    <n v="0"/>
    <n v="0"/>
    <n v="0"/>
    <d v="2023-07-19T00:00:00"/>
    <s v="DICIEMBRE"/>
    <s v="09/05/2330"/>
    <n v="125"/>
    <n v="2555"/>
    <n v="110"/>
    <d v="2024-04-02T00:00:00"/>
    <n v="1120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0"/>
    <n v="0"/>
    <n v="3.0890804597701149"/>
    <n v="0"/>
    <n v="0"/>
    <n v="0"/>
    <d v="2023-07-19T00:00:00"/>
    <s v="ENERO"/>
    <s v="09/05/2331"/>
    <n v="125"/>
    <n v="2555"/>
    <n v="110"/>
    <d v="2024-04-03T00:00:00"/>
    <n v="1124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0"/>
    <n v="0"/>
    <n v="4.3103448275862073"/>
    <n v="0"/>
    <n v="0"/>
    <n v="0"/>
    <d v="2023-07-19T00:00:00"/>
    <s v="FEBRERO"/>
    <s v="09/05/2332"/>
    <n v="125"/>
    <n v="2555"/>
    <n v="110"/>
    <d v="2024-04-04T00:00:00"/>
    <n v="11278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0"/>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30"/>
    <n v="20922"/>
    <n v="9.1091954022988499"/>
    <n v="3006.0344827586205"/>
    <n v="2615.25"/>
    <n v="0"/>
    <d v="2023-07-06T00:00:00"/>
    <s v="MARZO"/>
    <s v="09/05/2333"/>
    <n v="125"/>
    <n v="2555"/>
    <n v="110"/>
    <d v="2024-04-05T00:00:00"/>
    <n v="113167"/>
    <n v="11838399.870000001"/>
    <n v="1464.5400000000002"/>
    <n v="-11818942.409999998"/>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332"/>
    <n v="172640"/>
    <n v="74.712643678160916"/>
    <n v="24804.597701149425"/>
    <n v="21580"/>
    <n v="0"/>
    <d v="2023-07-06T00:00:00"/>
    <s v="MAYO"/>
    <s v="09/05/2335"/>
    <n v="125"/>
    <n v="2555"/>
    <n v="110"/>
    <d v="2024-04-07T00:00:00"/>
    <n v="113897"/>
    <n v="98315890.400000006"/>
    <n v="12084.800000000001"/>
    <n v="-98155335.200000003"/>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2"/>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333"/>
    <n v="41458.5"/>
    <n v="17.887931034482758"/>
    <n v="5956.6810344827582"/>
    <n v="5182.3125"/>
    <n v="0"/>
    <d v="2023-07-06T00:00:00"/>
    <s v="JUNIO"/>
    <s v="09/05/2336"/>
    <n v="125"/>
    <n v="2555"/>
    <n v="110"/>
    <d v="2024-04-08T00:00:00"/>
    <n v="114263"/>
    <n v="23685862.927500002"/>
    <n v="2902.0950000000003"/>
    <n v="-23647306.5225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334"/>
    <n v="54108"/>
    <n v="23.275862068965516"/>
    <n v="7774.1379310344828"/>
    <n v="6763.5"/>
    <n v="0"/>
    <d v="2023-07-06T00:00:00"/>
    <s v="JULIO"/>
    <s v="09/05/2337"/>
    <n v="125"/>
    <n v="2555"/>
    <n v="110"/>
    <d v="2024-04-09T00:00:00"/>
    <n v="114628"/>
    <n v="31011459.120000001"/>
    <n v="3787.5600000000004"/>
    <n v="-30961138.6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380"/>
    <n v="23962.799999999999"/>
    <n v="9.0603448275862064"/>
    <n v="3442.9310344827586"/>
    <n v="2995.35"/>
    <n v="0"/>
    <d v="2023-07-01T00:00:00"/>
    <s v="MAYO"/>
    <s v="09/05/2383"/>
    <n v="125"/>
    <n v="2555"/>
    <n v="110"/>
    <d v="2024-05-25T00:00:00"/>
    <n v="131434"/>
    <n v="15747633.275999999"/>
    <n v="1677.3960000000002"/>
    <n v="-15725347.871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381"/>
    <n v="27207.21"/>
    <n v="10.260057471264368"/>
    <n v="3909.0818965517242"/>
    <n v="3400.9012499999999"/>
    <n v="0"/>
    <d v="2023-07-01T00:00:00"/>
    <s v="JUNIO"/>
    <s v="09/05/2384"/>
    <n v="125"/>
    <n v="2555"/>
    <n v="110"/>
    <d v="2024-05-26T00:00:00"/>
    <n v="131800"/>
    <n v="17929551.390000001"/>
    <n v="1904.5047000000002"/>
    <n v="-17904248.6846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6"/>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382"/>
    <n v="27278.62"/>
    <n v="10.260057471264368"/>
    <n v="3919.3419540229884"/>
    <n v="3409.8274999999999"/>
    <n v="0"/>
    <d v="2023-07-01T00:00:00"/>
    <s v="JULIO"/>
    <s v="09/05/2385"/>
    <n v="125"/>
    <n v="2555"/>
    <n v="110"/>
    <d v="2024-05-27T00:00:00"/>
    <n v="132165"/>
    <n v="18026394.061499998"/>
    <n v="1909.5034000000001"/>
    <n v="-18001024.9449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383"/>
    <n v="24151.98"/>
    <n v="9.0603448275862064"/>
    <n v="3470.1120689655172"/>
    <n v="3018.9974999999999"/>
    <n v="0"/>
    <d v="2023-07-01T00:00:00"/>
    <s v="AGOSTO"/>
    <s v="09/05/2386"/>
    <n v="125"/>
    <n v="2555"/>
    <n v="110"/>
    <d v="2024-05-28T00:00:00"/>
    <n v="132530"/>
    <n v="16004309.547"/>
    <n v="1690.6386000000002"/>
    <n v="-15981848.2055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84"/>
    <n v="28945.919999999998"/>
    <n v="10.830459770114942"/>
    <n v="4158.8965517241377"/>
    <n v="3618.24"/>
    <n v="0"/>
    <d v="2023-07-01T00:00:00"/>
    <s v="SEPTIEMBRE"/>
    <s v="09/05/2387"/>
    <n v="125"/>
    <n v="2555"/>
    <n v="110"/>
    <d v="2024-05-29T00:00:00"/>
    <n v="132895"/>
    <n v="19233840.191999998"/>
    <n v="2026.2144000000001"/>
    <n v="-19206920.4864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385"/>
    <n v="27492.85"/>
    <n v="10.260057471264368"/>
    <n v="3950.1221264367814"/>
    <n v="3436.6062499999998"/>
    <n v="0"/>
    <d v="2023-07-01T00:00:00"/>
    <s v="OCTUBRE"/>
    <s v="09/05/2388"/>
    <n v="125"/>
    <n v="2555"/>
    <n v="110"/>
    <d v="2024-05-30T00:00:00"/>
    <n v="133261"/>
    <n v="18318623.41925"/>
    <n v="1924.4995000000001"/>
    <n v="-18293055.06874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386"/>
    <n v="47041.82"/>
    <n v="17.510057471264368"/>
    <n v="6758.8821839080456"/>
    <n v="5880.2275"/>
    <n v="0"/>
    <d v="2023-07-01T00:00:00"/>
    <s v="NOVIEMBRE"/>
    <s v="09/05/2389"/>
    <n v="125"/>
    <n v="2555"/>
    <n v="110"/>
    <d v="2024-05-31T00:00:00"/>
    <n v="133626"/>
    <n v="31430051.196599998"/>
    <n v="3292.9274000000005"/>
    <n v="-31386302.304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1"/>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7"/>
    <n v="56912.22"/>
    <n v="21.129310344827587"/>
    <n v="8177.0431034482763"/>
    <n v="7114.0275000000001"/>
    <n v="0"/>
    <d v="2023-07-01T00:00:00"/>
    <s v="DICIEMBRE"/>
    <s v="09/05/2390"/>
    <n v="125"/>
    <n v="2555"/>
    <n v="110"/>
    <d v="2024-06-01T00:00:00"/>
    <n v="133991"/>
    <n v="38128626.350100003"/>
    <n v="3983.8554000000004"/>
    <n v="-38075697.9855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2"/>
    <x v="8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388"/>
    <n v="63597.08"/>
    <n v="23.550287356321839"/>
    <n v="9137.5114942528726"/>
    <n v="7949.6349999999993"/>
    <n v="0"/>
    <d v="2023-07-01T00:00:00"/>
    <s v="ENERO"/>
    <s v="09/05/2391"/>
    <n v="125"/>
    <n v="2555"/>
    <n v="110"/>
    <d v="2024-06-02T00:00:00"/>
    <n v="134356"/>
    <n v="42723246.402400002"/>
    <n v="4451.7956000000004"/>
    <n v="-42664101.118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3"/>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389"/>
    <n v="79542.720000000001"/>
    <n v="29.379310344827584"/>
    <n v="11428.551724137929"/>
    <n v="9942.8399999999983"/>
    <n v="0"/>
    <d v="2023-07-01T00:00:00"/>
    <s v="FEBRERO"/>
    <s v="09/05/2392"/>
    <n v="125"/>
    <n v="2555"/>
    <n v="110"/>
    <d v="2024-06-03T00:00:00"/>
    <n v="134722"/>
    <n v="53580771.619199999"/>
    <n v="5567.9904000000006"/>
    <n v="-53506796.88960000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4"/>
    <x v="95"/>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390"/>
    <n v="109796.69999999998"/>
    <n v="40.449712643678154"/>
    <n v="15775.38793103448"/>
    <n v="13724.587499999998"/>
    <n v="0"/>
    <d v="2023-07-01T00:00:00"/>
    <s v="MARZO"/>
    <s v="09/05/2393"/>
    <n v="125"/>
    <n v="2555"/>
    <n v="110"/>
    <d v="2024-06-04T00:00:00"/>
    <n v="135087"/>
    <n v="74160534.064499989"/>
    <n v="7685.7689999999993"/>
    <n v="-74058423.1334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5"/>
    <x v="9"/>
    <x v="5"/>
    <x v="58"/>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8"/>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0"/>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2"/>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6"/>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7"/>
    <x v="9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1"/>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4"/>
    <x v="7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615"/>
    <x v="29"/>
    <x v="18"/>
    <x v="59"/>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6"/>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5"/>
    <x v="7"/>
    <x v="5"/>
    <x v="6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6"/>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8"/>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9"/>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0"/>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4"/>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5"/>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6"/>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1"/>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2"/>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4"/>
    <x v="97"/>
    <x v="62"/>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0"/>
    <n v="0"/>
    <n v="15.669540229885058"/>
    <n v="0"/>
    <n v="0"/>
    <n v="0"/>
    <d v="2023-12-01T00:00:00"/>
    <s v="AGOSTO"/>
    <s v="09/05/2470"/>
    <n v="125"/>
    <n v="2555"/>
    <n v="110"/>
    <d v="2024-08-20T00:00:00"/>
    <n v="16305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5"/>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0"/>
    <n v="0"/>
    <n v="17.060344827586206"/>
    <n v="0"/>
    <n v="0"/>
    <n v="0"/>
    <d v="2023-08-11T00:00:00"/>
    <s v="SEPTIEMBRE"/>
    <s v="09/05/2471"/>
    <n v="125"/>
    <n v="2555"/>
    <n v="110"/>
    <d v="2024-08-21T00:00:00"/>
    <n v="16353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6"/>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0"/>
    <n v="0"/>
    <n v="18.639367816091951"/>
    <n v="0"/>
    <n v="0"/>
    <n v="0"/>
    <d v="2023-08-11T00:00:00"/>
    <s v="OCTUBRE"/>
    <s v="09/05/2472"/>
    <n v="125"/>
    <n v="2555"/>
    <n v="110"/>
    <d v="2024-08-22T00:00:00"/>
    <n v="163901"/>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7"/>
    <x v="22"/>
    <x v="62"/>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0"/>
    <n v="0"/>
    <n v="30.74712643678161"/>
    <n v="0"/>
    <n v="0"/>
    <n v="0"/>
    <d v="2023-08-09T00:00:00"/>
    <s v="NOVIEMBRE"/>
    <s v="09/05/2473"/>
    <n v="125"/>
    <n v="2555"/>
    <n v="110"/>
    <d v="2024-08-23T00:00:00"/>
    <n v="16426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8"/>
    <x v="99"/>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0"/>
    <n v="0"/>
    <n v="43.100574712643684"/>
    <n v="0"/>
    <n v="0"/>
    <n v="0"/>
    <d v="2023-08-11T00:00:00"/>
    <s v="DICIEMBRE"/>
    <s v="09/05/2474"/>
    <n v="125"/>
    <n v="2555"/>
    <n v="110"/>
    <d v="2024-08-24T00:00:00"/>
    <n v="164631"/>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4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5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1"/>
    <x v="73"/>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2"/>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53"/>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54"/>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55"/>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6"/>
    <x v="100"/>
    <x v="56"/>
    <x v="61"/>
    <x v="0"/>
    <x v="1"/>
    <s v="15/06/2023"/>
    <s v="15/06/2023"/>
    <s v="14:30"/>
    <s v="15:00"/>
    <s v="DAVID BAGNER ZAMBRANA PINTO"/>
    <s v="OSCAR ZABALA SOLIZ"/>
    <s v="DAVID BAGNER ZAMBRANA PINTO"/>
    <m/>
    <m/>
    <m/>
    <m/>
    <m/>
    <m/>
    <m/>
    <n v="0"/>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57"/>
    <x v="16"/>
    <x v="6"/>
    <x v="62"/>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8"/>
    <x v="16"/>
    <x v="54"/>
    <x v="63"/>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59"/>
    <x v="29"/>
    <x v="56"/>
    <x v="64"/>
    <x v="0"/>
    <x v="1"/>
    <s v="03/07/2023"/>
    <s v="03/07/2023"/>
    <s v="14:30"/>
    <s v="15:00"/>
    <s v="CESAR ROCHA ZANGA"/>
    <s v="OSCAR ZABALA SOLIZ"/>
    <s v="CESAR ROCHA ZANGA"/>
    <m/>
    <m/>
    <m/>
    <m/>
    <m/>
    <m/>
    <m/>
    <n v="0"/>
    <m/>
    <m/>
    <m/>
    <n v="30"/>
    <m/>
    <m/>
    <m/>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0"/>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2"/>
    <s v="BRONCE FOSFORADO D. EXT. 50,8MM D. INT. 19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1"/>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3"/>
    <s v="BRONCE FOSFORADO D. EXT. 66MM D. INT. 40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2"/>
    <x v="7"/>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4"/>
    <s v="BRONCE FOSFORADO D. EXT. 235MM D. INT. 190MM LONG 0,50 MTRS "/>
    <s v="Piezas"/>
    <n v="2"/>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3"/>
    <x v="16"/>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5"/>
    <s v="BRONCE FOSFORADO D. EXT. 225MM D. INT. 180MM LONG 0,50 MTRS "/>
    <s v="Piezas"/>
    <n v="1"/>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4"/>
    <x v="7"/>
    <x v="55"/>
    <x v="65"/>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5"/>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2"/>
    <s v="SOLERA EXT. SUPERIOR Nº 1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3"/>
    <s v="SOLERA EXT. SUPERIOR Nº 1C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7"/>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4"/>
    <s v="SOLERA INTERNA Nº 2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8"/>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5"/>
    <s v="SOLERA INTERNA Nº 2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69"/>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6"/>
    <s v="SOLERA INTERNA Nº 2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0"/>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7"/>
    <s v="SOLERA Nº 3 ESQUINE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1"/>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8"/>
    <s v="SOLERA INTERNA Nº 4A IZQUIERD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2"/>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9"/>
    <s v="SOLERA INTERNA Nº 4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3"/>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0"/>
    <s v="SOLERA INTERNA Nº 4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4"/>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1"/>
    <s v="SOLERA EXT. INFERIOR Nº 5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5"/>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2"/>
    <s v="SOLERA EXT. INFERIOR Nº 5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3"/>
    <s v="SOLERA EXT. INFERIOR Nº 5C DERECH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7"/>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4"/>
    <s v="PERNO 1.1/8”X 5&quot; G-5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8"/>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5"/>
    <s v="TUERCA DE 1.1/8&quot;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79"/>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6"/>
    <s v="VOLANDASDE 1.1/8&quot; "/>
    <s v="Pzas."/>
    <n v="54"/>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0"/>
    <x v="102"/>
    <x v="56"/>
    <x v="66"/>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1"/>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0"/>
    <x v="682"/>
    <x v="16"/>
    <x v="60"/>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
    <s v="Pieza"/>
    <n v="1"/>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3"/>
    <x v="29"/>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2"/>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
    <s v="Piezas"/>
    <n v="4"/>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4"/>
    <x v="35"/>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3"/>
    <s v="Resistencia para termotanque Eléctrico de 303 litros de capacidad "/>
    <s v="Piezas"/>
    <n v="30"/>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5"/>
    <x v="7"/>
    <x v="68"/>
    <x v="67"/>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6"/>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7"/>
    <x v="7"/>
    <x v="5"/>
    <x v="68"/>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8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9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1"/>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700"/>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1"/>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4"/>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0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10"/>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2"/>
    <x v="103"/>
    <x v="51"/>
    <x v="33"/>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1"/>
    <s v="ACEITE PARA MOTOR DIESEL SAE 15W40 SE ADJUNTA CONDICIONES TECNICAS (PDF)"/>
    <s v="LT"/>
    <n v="166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3"/>
    <x v="104"/>
    <x v="51"/>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2"/>
    <s v="ACEITE PARA SISTEMA HIDRAULICO ISO 68 "/>
    <s v="LT"/>
    <n v="7072"/>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4"/>
    <x v="105"/>
    <x v="0"/>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3"/>
    <s v="GRASA INDUSTRIAL NLGI-2 "/>
    <s v="KG"/>
    <n v="1980"/>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5"/>
    <x v="16"/>
    <x v="5"/>
    <x v="69"/>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6"/>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0"/>
    <x v="717"/>
    <x v="16"/>
    <x v="5"/>
    <x v="7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
    <x v="718"/>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2"/>
    <s v="2 SPACER,SHAFT MALE ROTOR 304C.I N° PARTE 3949578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
    <x v="719"/>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3"/>
    <s v="SLEEVE SHAFT MOTOR N° PARTE 3940528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3"/>
    <x v="720"/>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4"/>
    <s v="SWITCH, TEMP. (HATS) 245°F (N.C.) N° PARTE 3941966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4"/>
    <x v="721"/>
    <x v="7"/>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5"/>
    <s v="SENSOR,TEMPERATURE THERM  N° PARTE 3958514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5"/>
    <x v="722"/>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6"/>
    <s v="SENSOR TEMPERATURE THERMISTOR N° PARTE 3956062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6"/>
    <x v="723"/>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7"/>
    <s v="RETAINER,PINION 304MM CI A-END SAE N° PARTE 39495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7"/>
    <x v="72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8"/>
    <s v="VALVE OIL STOP PISTON TYPE 2.50 12 SAE N° PARTE 22226682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8"/>
    <x v="725"/>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9"/>
    <s v="VALVE,SOL 2 WAY N.O. N4 .75'' - NPT .75 ORIF BLOWDOWN N° PARTE 2251602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9"/>
    <x v="726"/>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0"/>
    <s v="TRANSDUCER, PRESSURE 225 PSI. 5VDC SUPERSEDED BY N° PARTE 39875539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0"/>
    <x v="72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1"/>
    <s v="TRANSDUCER,VACUUM-SG SUPERSEDED BY N° PARTE 3987761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1"/>
    <x v="72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2"/>
    <s v="TRANSFORMER N° PARTE 394857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2"/>
    <x v="729"/>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3"/>
    <s v="POWER,SUPPLY UNIT 2ND GEN INT N° PARTE 3987442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3"/>
    <x v="730"/>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4"/>
    <s v="FUSE , 3.5AMP 600V FR5-3.5 KLD-3.5 N° PARTE 3917873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4"/>
    <x v="731"/>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5"/>
    <s v="FUSE ,5AMP 250V  N° PARTE 391184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5"/>
    <x v="73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6"/>
    <s v="FUSE N° PARTE 392451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6"/>
    <x v="73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7"/>
    <s v="O-RING 5-5/8 X 5-7/8 X 39295 N° PARTE 950233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34"/>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8"/>
    <s v="ELEMENT,COOLANT FILTER N75-160 ** N° PARTE 39911631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3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9"/>
    <s v="ELEMENT,AIR FITER 2600 300-500 N° PARTE 3990326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9"/>
    <x v="73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0"/>
    <s v="ELEMENT,SEPARATOR M300/350 N° PARTE 5450943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0"/>
    <x v="73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1"/>
    <s v="PLUG 3/4 -16UNF-2B WITH O-RING  N° PARTE 9593821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1"/>
    <x v="73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2"/>
    <s v="PLUG SAE HEX HEAD 3/4&quot; TUBE N° PARTE 9593898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2"/>
    <x v="739"/>
    <x v="4"/>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3"/>
    <s v="SCREW HEX HEAD M16X50 PLATED N° PARTE 96703962 "/>
    <s v="PZA"/>
    <n v="8"/>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3"/>
    <x v="740"/>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4"/>
    <s v="PIN TAPER DOWEL N° PARTE 3919491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4"/>
    <x v="741"/>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5"/>
    <s v="SCREW,M10X25 N° PARTE 39133178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5"/>
    <x v="74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6"/>
    <s v="CLAMP PLATE  N° PARTE 3910159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6"/>
    <x v="743"/>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7"/>
    <s v="SCREW SOCKET HD CAP 1/2 X 1 1/2 PLATED N° PARTE 95929162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7"/>
    <x v="74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8"/>
    <s v="GASKET INLET VALVE N° PARTE 39320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8"/>
    <x v="74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9"/>
    <s v="GASKET, AIR FILTER N° PARTE 393058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9"/>
    <x v="74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30"/>
    <s v="BREATHER, FILTER .25NPT N° PARTE 39111893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47"/>
    <x v="16"/>
    <x v="18"/>
    <x v="71"/>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48"/>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2"/>
    <s v="SALIDA DE POLVOS DE MINERAL EN PLANCHA INOXIDABLE AISI 316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49"/>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3"/>
    <s v="ESTRACTOR DE CICLON EN PLANCHA INOXIDABLE AISI 316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50"/>
    <x v="29"/>
    <x v="18"/>
    <x v="33"/>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51"/>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52"/>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53"/>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54"/>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55"/>
    <x v="45"/>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56"/>
    <x v="8"/>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57"/>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58"/>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59"/>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60"/>
    <x v="16"/>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61"/>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62"/>
    <x v="27"/>
    <x v="5"/>
    <x v="72"/>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63"/>
    <x v="4"/>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64"/>
    <x v="9"/>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65"/>
    <x v="7"/>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66"/>
    <x v="8"/>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67"/>
    <x v="26"/>
    <x v="5"/>
    <x v="73"/>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68"/>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69"/>
    <x v="7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70"/>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71"/>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72"/>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73"/>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74"/>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75"/>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76"/>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77"/>
    <x v="29"/>
    <x v="5"/>
    <x v="74"/>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78"/>
    <x v="8"/>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79"/>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80"/>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81"/>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82"/>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83"/>
    <x v="16"/>
    <x v="54"/>
    <x v="0"/>
    <x v="1"/>
    <x v="1"/>
    <s v="21/07/2023"/>
    <s v="21/07/2023"/>
    <s v="14:30"/>
    <s v="15:00"/>
    <s v="MARIA JAQUELINE DURAN COSSIO"/>
    <s v="MARIA JAQUELINE DURAN COSSIO"/>
    <s v="MARIA JAQUELINE DURAN COSSIO"/>
    <m/>
    <m/>
    <m/>
    <m/>
    <m/>
    <m/>
    <m/>
    <m/>
    <m/>
    <m/>
    <m/>
    <m/>
    <m/>
    <m/>
    <m/>
    <m/>
    <s v="COLQUIRI"/>
    <m/>
    <m/>
    <s v="CLQ-23-CD-316/2023 ADQUISICION DE SERVICIO DE TRANSPORTE DE BIENES Y MATERIALES EMC"/>
    <s v="EMC/ALM-INF-032/2023"/>
    <n v="22300"/>
    <n v="1"/>
    <s v="SERVICIO DE TRANSPORTE DE BIENES Y MATERIALES EMC "/>
    <s v="SERVICIO"/>
    <n v="1"/>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84"/>
    <x v="8"/>
    <x v="5"/>
    <x v="75"/>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85"/>
    <x v="7"/>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86"/>
    <x v="4"/>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87"/>
    <x v="29"/>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88"/>
    <x v="29"/>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89"/>
    <x v="8"/>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90"/>
    <x v="45"/>
    <x v="5"/>
    <x v="75"/>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91"/>
    <x v="45"/>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92"/>
    <x v="45"/>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93"/>
    <x v="7"/>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94"/>
    <x v="88"/>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95"/>
    <x v="2"/>
    <x v="0"/>
    <x v="76"/>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96"/>
    <x v="2"/>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97"/>
    <x v="10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98"/>
    <x v="23"/>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99"/>
    <x v="98"/>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800"/>
    <x v="28"/>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801"/>
    <x v="25"/>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802"/>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803"/>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804"/>
    <x v="77"/>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805"/>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806"/>
    <x v="9"/>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807"/>
    <x v="23"/>
    <x v="5"/>
    <x v="77"/>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808"/>
    <x v="6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809"/>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810"/>
    <x v="6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811"/>
    <x v="107"/>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812"/>
    <x v="82"/>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813"/>
    <x v="108"/>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814"/>
    <x v="2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815"/>
    <x v="23"/>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816"/>
    <x v="23"/>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817"/>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818"/>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819"/>
    <x v="8"/>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820"/>
    <x v="7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821"/>
    <x v="74"/>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822"/>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823"/>
    <x v="4"/>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824"/>
    <x v="10"/>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825"/>
    <x v="2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826"/>
    <x v="3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827"/>
    <x v="109"/>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828"/>
    <x v="110"/>
    <x v="67"/>
    <x v="78"/>
    <x v="0"/>
    <x v="0"/>
    <s v="11/08/2023"/>
    <s v="11/08/2023"/>
    <s v="14:30"/>
    <s v="15:00"/>
    <s v="JOSE ALFREDO MIRANDA TICONA "/>
    <s v="MARTIN DAVID TALLACAGUA POLOMINO"/>
    <s v="JOSE ALFREDO MIRANDA TICONA "/>
    <m/>
    <m/>
    <m/>
    <m/>
    <m/>
    <m/>
    <m/>
    <m/>
    <m/>
    <m/>
    <m/>
    <m/>
    <m/>
    <m/>
    <m/>
    <m/>
    <s v="COLQUIRI"/>
    <m/>
    <m/>
    <s v="CLQ-23-CD-346/2023 ADQUISICION DE MALLA OLIMPICA GALVANIZADA Y CABEZAS DE EXPANSION"/>
    <s v="ADQ/MINA-048/2023"/>
    <n v="34600"/>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829"/>
    <x v="23"/>
    <x v="18"/>
    <x v="0"/>
    <x v="0"/>
    <x v="0"/>
    <s v="11/08/2023"/>
    <s v="11/08/2023"/>
    <s v="14:30"/>
    <s v="15:00"/>
    <s v="JOSE ALFREDO MIRANDA TICONA "/>
    <s v="MARTIN DAVID TALLACAGUA POLOMINO"/>
    <s v="JOSE ALFREDO MIRANDA TICONA "/>
    <m/>
    <m/>
    <m/>
    <m/>
    <m/>
    <m/>
    <m/>
    <m/>
    <m/>
    <m/>
    <m/>
    <m/>
    <m/>
    <m/>
    <m/>
    <m/>
    <s v="COLQUIRI"/>
    <m/>
    <m/>
    <s v="CLQ-23-CD-346/2023 ADQUISICION DE MALLA OLIMPICA GALVANIZADA Y CABEZAS DE EXPANSION"/>
    <s v="ADQ/MINA-048/2023"/>
    <n v="34600"/>
    <n v="2"/>
    <s v="CABEZAS DE EXPANSION_x000a_ROSCA IZQUIERDA UNC 5/8&quot;_x000a_LARGO DEL CASQUILLO 4 1/4&quot;_x000a_LARGO DE LA CUÑA 1 3/8&quot;_x000a_DIAMETRO DEL CASQUILLO 32 MM. "/>
    <s v="PZA."/>
    <n v="200"/>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830"/>
    <x v="29"/>
    <x v="56"/>
    <x v="79"/>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 SE ADJUNTA CONDICIONES TECNICAS PDF"/>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831"/>
    <x v="7"/>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 "/>
    <s v="Piezas"/>
    <n v="2"/>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832"/>
    <x v="29"/>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833"/>
    <x v="111"/>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 "/>
    <s v="Piezas"/>
    <n v="13"/>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834"/>
    <x v="29"/>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835"/>
    <x v="112"/>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6"/>
    <s v="BATERIAS ELECTROLITICAS DE 100 Ah 12 VDC (BORNE Los terminales deben ser roscados para tuerca) "/>
    <s v="Piezas"/>
    <n v="59"/>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836"/>
    <x v="16"/>
    <x v="54"/>
    <x v="79"/>
    <x v="8"/>
    <x v="0"/>
    <s v="14/08/2023"/>
    <s v="14/08/2023"/>
    <s v="14:30"/>
    <s v="15:00"/>
    <s v="JOAQUIN ANDRES ZAPATA LAFUENTE"/>
    <s v="OSCAR ZABALA SOLIZ"/>
    <s v="JOAQUIN ANDRES ZAPATA LAFUENTE"/>
    <m/>
    <m/>
    <m/>
    <m/>
    <m/>
    <m/>
    <m/>
    <m/>
    <m/>
    <m/>
    <m/>
    <m/>
    <m/>
    <m/>
    <m/>
    <m/>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º 3 SE ADJUNTA CONDICIONES TECNICAS PDF"/>
    <s v="Servicio"/>
    <n v="1"/>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837"/>
    <x v="16"/>
    <x v="54"/>
    <x v="0"/>
    <x v="8"/>
    <x v="0"/>
    <s v="14/08/2023"/>
    <s v="14/08/2023"/>
    <s v="14:30"/>
    <s v="15:00"/>
    <s v="JOAQUIN ANDRES ZAPATA LAFUENTE"/>
    <s v="OSCAR ZABALA SOLIZ"/>
    <s v="JOAQUIN ANDRES ZAPATA LAFUENTE"/>
    <m/>
    <m/>
    <m/>
    <m/>
    <m/>
    <m/>
    <m/>
    <m/>
    <m/>
    <m/>
    <m/>
    <m/>
    <m/>
    <m/>
    <m/>
    <m/>
    <s v="COLQUIRI"/>
    <m/>
    <m/>
    <s v="CLQ-23-CD-338/2023 SERVICIO DE MANTENIMIENTO DE 8000HRS COMPRESOR GA500 Y MOTOSOLDADOR DE LA EMPRESA MINERA COLQUIRI (MODALIDAD DE CONTRATACION DIRECTA)"/>
    <s v="ADQ.MANTTO Y SERV. 123/2023"/>
    <n v="24120"/>
    <n v="2"/>
    <s v="Servicio de reparacion motosoldador Miller BIG BLUE 400XPRO (incluye tarjeta de fuente de tension) "/>
    <s v="Servicio"/>
    <n v="1"/>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0"/>
    <x v="838"/>
    <x v="2"/>
    <x v="56"/>
    <x v="8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1"/>
    <s v="Tablas de madera semidura roja, seccion 12&quot; x 1&quot;, L = 3.0 m Lugar de entrega: Almacenes EMC (Incluye descarguio)_x000a_Tiempo de entrega maximo 15 dias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
    <x v="839"/>
    <x v="2"/>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2"/>
    <s v="Tablas de madera semidura roja, seccion 16&quot; x 1&quot;, L = 3.0 m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2"/>
    <x v="840"/>
    <x v="82"/>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3"/>
    <s v="Tablas de madera semidura roja, seccion 12&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3"/>
    <x v="841"/>
    <x v="82"/>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4"/>
    <s v="Tablas de madera semidura roja, seccion 16&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4"/>
    <x v="842"/>
    <x v="10"/>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5"/>
    <s v="Listones de madera semidura roja de las siguientes dimensiones: seccion: 2&quot; x 2&quot; L= 4.0 m "/>
    <s v="Piezas"/>
    <n v="5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5"/>
    <x v="843"/>
    <x v="23"/>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6"/>
    <s v="Listones de madera semidura roja de las siguientes dimensiones: seccion: 2&quot; x 2&quot; L= 3.50 m "/>
    <s v="Piezas"/>
    <n v="2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6"/>
    <x v="844"/>
    <x v="25"/>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7"/>
    <s v="Vigas de madera semidura (roja) escuadra 2&quot;x4&quot;x4,0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7"/>
    <x v="845"/>
    <x v="35"/>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8"/>
    <s v="Vigas de madera semidura (roja) escuadra 2&quot;x4&quot;x3,50m "/>
    <s v="Piezas"/>
    <n v="3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8"/>
    <x v="846"/>
    <x v="25"/>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9"/>
    <s v="Vigas de madera semidura (roja) escuadra 2&quot;x5&quot;x4,5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9"/>
    <x v="847"/>
    <x v="9"/>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10"/>
    <s v="Tablones de madera semidura roja, seccion 12&quot;x2&quot;, L=4,0 "/>
    <s v="Piezas"/>
    <n v="1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0"/>
    <x v="848"/>
    <x v="9"/>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11"/>
    <s v="Tablones de madera semidura roja, seccion 16&quot;x2&quot;, L=3,5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849"/>
    <x v="8"/>
    <x v="56"/>
    <x v="81"/>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850"/>
    <x v="29"/>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851"/>
    <x v="9"/>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852"/>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853"/>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854"/>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855"/>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856"/>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857"/>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58"/>
    <x v="27"/>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59"/>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60"/>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61"/>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62"/>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63"/>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64"/>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65"/>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66"/>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67"/>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68"/>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69"/>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70"/>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71"/>
    <x v="29"/>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72"/>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73"/>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74"/>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75"/>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76"/>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77"/>
    <x v="29"/>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78"/>
    <x v="7"/>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79"/>
    <x v="7"/>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80"/>
    <x v="45"/>
    <x v="56"/>
    <x v="82"/>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81"/>
    <x v="7"/>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82"/>
    <x v="7"/>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83"/>
    <x v="29"/>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84"/>
    <x v="3"/>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2"/>
    <x v="35"/>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85"/>
    <x v="4"/>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3"/>
    <x v="29"/>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86"/>
    <x v="3"/>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87"/>
    <x v="113"/>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88"/>
    <x v="79"/>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89"/>
    <x v="8"/>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90"/>
    <x v="27"/>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91"/>
    <x v="16"/>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92"/>
    <x v="29"/>
    <x v="56"/>
    <x v="83"/>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93"/>
    <x v="7"/>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94"/>
    <x v="7"/>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95"/>
    <x v="9"/>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96"/>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97"/>
    <x v="3"/>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98"/>
    <x v="29"/>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99"/>
    <x v="27"/>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900"/>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901"/>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902"/>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903"/>
    <x v="29"/>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904"/>
    <x v="4"/>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905"/>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906"/>
    <x v="4"/>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907"/>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908"/>
    <x v="3"/>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909"/>
    <x v="9"/>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910"/>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911"/>
    <x v="41"/>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912"/>
    <x v="62"/>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913"/>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914"/>
    <x v="25"/>
    <x v="5"/>
    <x v="84"/>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915"/>
    <x v="9"/>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916"/>
    <x v="29"/>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917"/>
    <x v="113"/>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918"/>
    <x v="113"/>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919"/>
    <x v="7"/>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920"/>
    <x v="29"/>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921"/>
    <x v="7"/>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922"/>
    <x v="3"/>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923"/>
    <x v="4"/>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924"/>
    <x v="4"/>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925"/>
    <x v="39"/>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926"/>
    <x v="25"/>
    <x v="19"/>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927"/>
    <x v="9"/>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928"/>
    <x v="29"/>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929"/>
    <x v="29"/>
    <x v="19"/>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930"/>
    <x v="45"/>
    <x v="19"/>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931"/>
    <x v="4"/>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932"/>
    <x v="7"/>
    <x v="19"/>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933"/>
    <x v="69"/>
    <x v="51"/>
    <x v="67"/>
    <x v="8"/>
    <x v="0"/>
    <s v="21/08/2023"/>
    <s v="21/08/2023"/>
    <s v="14:30"/>
    <s v="15:00"/>
    <s v="JOAQUIN ANDRES ZAPATA LAFUENTE"/>
    <s v="FRANZ GUILLERMO CARLOS FLORES ERGUETA "/>
    <s v="JOAQUIN ANDRES ZAPATA LAFUENTE"/>
    <m/>
    <m/>
    <m/>
    <m/>
    <m/>
    <m/>
    <m/>
    <m/>
    <m/>
    <m/>
    <m/>
    <m/>
    <m/>
    <m/>
    <m/>
    <m/>
    <s v="COLQUIRI"/>
    <m/>
    <m/>
    <s v="CLQ-23-CD-65/2023 ADQUISICION DE ACEITE PARA COMPRESORES DE AIRE DE LA EMPRESA MINERA COLQUIRI, SEGUNDA CONVOCATORIA (MODALIDAD DE CONTRATACION DIRECTA)"/>
    <s v="ADQ.MANTTO Y SERV. 133/2023"/>
    <n v="34110"/>
    <n v="4"/>
    <s v="ACEITE ULTRA COOLANT PARA COMPRESOR INGERSOLL RAND SE ADJUNTA CONDICIONES TECNICAS Y ADICIONALES (PDF)"/>
    <s v="Lt"/>
    <n v="120"/>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934"/>
    <x v="7"/>
    <x v="56"/>
    <x v="85"/>
    <x v="8"/>
    <x v="0"/>
    <s v="21/08/2023"/>
    <s v="21/08/2023"/>
    <s v="14:30"/>
    <s v="15:00"/>
    <s v="JOAQUIN ANDRES ZAPATA LAFUENTE"/>
    <s v="FRANZ GUILLERMO CARLOS FLORES ERGUETA "/>
    <s v="JOAQUIN ANDRES ZAPATA LAFUENTE"/>
    <m/>
    <m/>
    <m/>
    <m/>
    <m/>
    <m/>
    <m/>
    <m/>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935"/>
    <x v="16"/>
    <x v="56"/>
    <x v="0"/>
    <x v="8"/>
    <x v="0"/>
    <s v="21/08/2023"/>
    <s v="21/08/2023"/>
    <s v="14:30"/>
    <s v="15:00"/>
    <s v="JOAQUIN ANDRES ZAPATA LAFUENTE"/>
    <s v="FRANZ GUILLERMO CARLOS FLORES ERGUETA "/>
    <s v="JOAQUIN ANDRES ZAPATA LAFUENTE"/>
    <m/>
    <m/>
    <m/>
    <m/>
    <m/>
    <m/>
    <m/>
    <m/>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936"/>
    <x v="27"/>
    <x v="56"/>
    <x v="0"/>
    <x v="8"/>
    <x v="0"/>
    <s v="21/08/2023"/>
    <s v="21/08/2023"/>
    <s v="14:30"/>
    <s v="15:00"/>
    <s v="JOAQUIN ANDRES ZAPATA LAFUENTE"/>
    <s v="FRANZ GUILLERMO CARLOS FLORES ERGUETA "/>
    <s v="JOAQUIN ANDRES ZAPATA LAFUENTE"/>
    <m/>
    <m/>
    <m/>
    <m/>
    <m/>
    <m/>
    <m/>
    <m/>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937"/>
    <x v="16"/>
    <x v="56"/>
    <x v="0"/>
    <x v="8"/>
    <x v="0"/>
    <s v="21/08/2023"/>
    <s v="21/08/2023"/>
    <s v="14:30"/>
    <s v="15:00"/>
    <s v="JOAQUIN ANDRES ZAPATA LAFUENTE"/>
    <s v="FRANZ GUILLERMO CARLOS FLORES ERGUETA "/>
    <s v="JOAQUIN ANDRES ZAPATA LAFUENTE"/>
    <m/>
    <m/>
    <m/>
    <m/>
    <m/>
    <m/>
    <m/>
    <m/>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938"/>
    <x v="16"/>
    <x v="56"/>
    <x v="0"/>
    <x v="8"/>
    <x v="0"/>
    <s v="21/08/2023"/>
    <s v="21/08/2023"/>
    <s v="14:30"/>
    <s v="15:00"/>
    <s v="JOAQUIN ANDRES ZAPATA LAFUENTE"/>
    <s v="FRANZ GUILLERMO CARLOS FLORES ERGUETA "/>
    <s v="JOAQUIN ANDRES ZAPATA LAFUENTE"/>
    <m/>
    <m/>
    <m/>
    <m/>
    <m/>
    <m/>
    <m/>
    <m/>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939"/>
    <x v="16"/>
    <x v="56"/>
    <x v="0"/>
    <x v="8"/>
    <x v="0"/>
    <s v="21/08/2023"/>
    <s v="21/08/2023"/>
    <s v="14:30"/>
    <s v="15:00"/>
    <s v="JOAQUIN ANDRES ZAPATA LAFUENTE"/>
    <s v="FRANZ GUILLERMO CARLOS FLORES ERGUETA "/>
    <s v="JOAQUIN ANDRES ZAPATA LAFUENTE"/>
    <m/>
    <m/>
    <m/>
    <m/>
    <m/>
    <m/>
    <m/>
    <m/>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2"/>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2"/>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2"/>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2"/>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2"/>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2"/>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2"/>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2"/>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2"/>
    <m/>
    <s v="COTIZACION"/>
    <s v="JUNIO"/>
    <d v="2023-06-05T00:00:00"/>
    <s v="C-3-EDDY FAZ PACHECO"/>
    <n v="34800"/>
    <s v="HERRAMIENTAS MENORES"/>
    <s v="INGENIERIA Y PLANIFICACION"/>
    <s v="NESTOR ROMAY CANAZA"/>
    <s v="CMB/EMC/ING-PLA/0088/2023"/>
    <d v="2023-06-07T00:00:00"/>
    <m/>
    <n v="550"/>
    <s v="BIEN"/>
    <x v="105"/>
    <n v="104670"/>
    <x v="61"/>
    <x v="94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42"/>
    <m/>
    <s v="COTIZACION"/>
    <s v="JUNIO"/>
    <d v="2023-06-05T00:00:00"/>
    <s v="C-3-EDDY FAZ PACHECO"/>
    <n v="34800"/>
    <s v="HERRAMIENTAS MENORES"/>
    <s v="INGENIERIA Y PLANIFICACION"/>
    <s v="NESTOR ROMAY CANAZA"/>
    <s v="CMB/EMC/ING-PLA/0088/2023"/>
    <d v="2023-06-07T00:00:00"/>
    <m/>
    <n v="550"/>
    <s v="BIEN"/>
    <x v="105"/>
    <n v="104670"/>
    <x v="61"/>
    <x v="94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42"/>
    <m/>
    <s v="COTIZACION"/>
    <s v="JUNIO"/>
    <d v="2023-06-05T00:00:00"/>
    <s v="C-3-EDDY FAZ PACHECO"/>
    <n v="34800"/>
    <s v="HERRAMIENTAS MENORES"/>
    <s v="INGENIERIA Y PLANIFICACION"/>
    <s v="NESTOR ROMAY CANAZA"/>
    <s v="CMB/EMC/ING-PLA/0088/2023"/>
    <d v="2023-06-07T00:00:00"/>
    <m/>
    <n v="550"/>
    <s v="BIEN"/>
    <x v="105"/>
    <n v="104670"/>
    <x v="61"/>
    <x v="94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42"/>
    <m/>
    <s v="COTIZACION"/>
    <s v="JUNIO"/>
    <d v="2023-06-05T00:00:00"/>
    <s v="C-3-EDDY FAZ PACHECO"/>
    <n v="34800"/>
    <s v="HERRAMIENTAS MENORES"/>
    <s v="INGENIERIA Y PLANIFICACION"/>
    <s v="NESTOR ROMAY CANAZA"/>
    <s v="CMB/EMC/ING-PLA/0088/2023"/>
    <d v="2023-06-07T00:00:00"/>
    <m/>
    <n v="550"/>
    <s v="BIEN"/>
    <x v="105"/>
    <n v="104670"/>
    <x v="61"/>
    <x v="94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42"/>
    <m/>
    <s v="COTIZACION"/>
    <s v="JUNIO"/>
    <d v="2023-06-05T00:00:00"/>
    <s v="C-3-EDDY FAZ PACHECO"/>
    <n v="34800"/>
    <s v="HERRAMIENTAS MENORES"/>
    <s v="INGENIERIA Y PLANIFICACION"/>
    <s v="NESTOR ROMAY CANAZA"/>
    <s v="CMB/EMC/ING-PLA/0088/2023"/>
    <d v="2023-06-07T00:00:00"/>
    <m/>
    <n v="550"/>
    <s v="BIEN"/>
    <x v="105"/>
    <n v="104670"/>
    <x v="61"/>
    <x v="94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42"/>
    <m/>
    <s v="COTIZACION"/>
    <s v="JUNIO"/>
    <d v="2023-06-05T00:00:00"/>
    <s v="C-3-EDDY FAZ PACHECO"/>
    <n v="34800"/>
    <s v="HERRAMIENTAS MENORES"/>
    <s v="INGENIERIA Y PLANIFICACION"/>
    <s v="NESTOR ROMAY CANAZA"/>
    <s v="CMB/EMC/ING-PLA/0088/2023"/>
    <d v="2023-06-07T00:00:00"/>
    <m/>
    <n v="550"/>
    <s v="BIEN"/>
    <x v="105"/>
    <n v="104670"/>
    <x v="61"/>
    <x v="94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42"/>
    <m/>
    <s v="COTIZACION"/>
    <s v="JUNIO"/>
    <d v="2023-06-05T00:00:00"/>
    <s v="C-3-EDDY FAZ PACHECO"/>
    <n v="34800"/>
    <s v="HERRAMIENTAS MENORES"/>
    <s v="INGENIERIA Y PLANIFICACION"/>
    <s v="NESTOR ROMAY CANAZA"/>
    <s v="CMB/EMC/ING-PLA/0088/2023"/>
    <d v="2023-06-07T00:00:00"/>
    <m/>
    <n v="550"/>
    <s v="BIEN"/>
    <x v="105"/>
    <n v="104670"/>
    <x v="61"/>
    <x v="94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s v=" "/>
    <m/>
    <m/>
    <m/>
    <m/>
    <m/>
    <m/>
    <m/>
    <m/>
    <m/>
    <m/>
    <m/>
    <m/>
    <m/>
    <m/>
    <m/>
    <m/>
    <m/>
    <m/>
    <m/>
    <m/>
    <m/>
    <m/>
    <m/>
    <m/>
    <m/>
    <m/>
    <m/>
    <m/>
    <m/>
    <m/>
    <m/>
    <m/>
    <m/>
    <m/>
    <m/>
    <m/>
    <m/>
    <m/>
    <m/>
    <m/>
  </r>
  <r>
    <x v="1"/>
    <x v="142"/>
    <m/>
    <m/>
    <m/>
    <m/>
    <m/>
    <m/>
    <m/>
    <m/>
    <m/>
    <m/>
    <m/>
    <m/>
    <m/>
    <m/>
    <x v="141"/>
    <m/>
    <x v="61"/>
    <x v="38"/>
    <x v="46"/>
    <x v="20"/>
    <x v="0"/>
    <x v="13"/>
    <x v="5"/>
    <m/>
    <m/>
    <m/>
    <m/>
    <m/>
    <m/>
    <m/>
    <m/>
    <m/>
    <m/>
    <m/>
    <m/>
    <m/>
    <m/>
    <m/>
    <m/>
    <m/>
    <m/>
    <m/>
    <m/>
    <m/>
    <m/>
    <m/>
    <m/>
    <m/>
    <m/>
    <m/>
    <m/>
    <m/>
    <m/>
    <s v=" "/>
    <m/>
    <m/>
    <m/>
    <m/>
    <m/>
    <m/>
    <m/>
    <m/>
    <m/>
    <m/>
    <m/>
    <m/>
    <m/>
    <m/>
    <m/>
    <m/>
    <m/>
    <m/>
    <m/>
    <m/>
    <m/>
    <m/>
    <m/>
    <m/>
    <m/>
    <m/>
    <m/>
    <m/>
    <m/>
    <m/>
    <m/>
    <m/>
    <m/>
    <m/>
    <m/>
    <m/>
    <m/>
    <m/>
    <m/>
    <m/>
  </r>
  <r>
    <x v="1"/>
    <x v="142"/>
    <m/>
    <m/>
    <m/>
    <m/>
    <m/>
    <m/>
    <m/>
    <m/>
    <m/>
    <m/>
    <m/>
    <m/>
    <m/>
    <m/>
    <x v="141"/>
    <m/>
    <x v="61"/>
    <x v="38"/>
    <x v="46"/>
    <x v="20"/>
    <x v="0"/>
    <x v="13"/>
    <x v="5"/>
    <m/>
    <m/>
    <m/>
    <m/>
    <m/>
    <m/>
    <m/>
    <m/>
    <m/>
    <m/>
    <m/>
    <m/>
    <m/>
    <m/>
    <m/>
    <m/>
    <m/>
    <m/>
    <m/>
    <m/>
    <m/>
    <m/>
    <m/>
    <m/>
    <m/>
    <m/>
    <m/>
    <m/>
    <m/>
    <m/>
    <s v=" "/>
    <m/>
    <m/>
    <m/>
    <m/>
    <m/>
    <m/>
    <m/>
    <m/>
    <m/>
    <m/>
    <m/>
    <m/>
    <m/>
    <m/>
    <m/>
    <m/>
    <m/>
    <m/>
    <m/>
    <m/>
    <m/>
    <m/>
    <m/>
    <m/>
    <m/>
    <m/>
    <m/>
    <m/>
    <m/>
    <m/>
    <m/>
    <m/>
    <m/>
    <m/>
    <m/>
    <m/>
    <m/>
    <m/>
    <m/>
    <m/>
  </r>
  <r>
    <x v="1"/>
    <x v="142"/>
    <m/>
    <m/>
    <m/>
    <m/>
    <m/>
    <m/>
    <m/>
    <m/>
    <m/>
    <m/>
    <m/>
    <m/>
    <m/>
    <m/>
    <x v="141"/>
    <m/>
    <x v="61"/>
    <x v="38"/>
    <x v="46"/>
    <x v="20"/>
    <x v="0"/>
    <x v="13"/>
    <x v="5"/>
    <m/>
    <m/>
    <m/>
    <m/>
    <m/>
    <m/>
    <m/>
    <m/>
    <m/>
    <m/>
    <m/>
    <m/>
    <m/>
    <m/>
    <m/>
    <m/>
    <m/>
    <m/>
    <m/>
    <m/>
    <m/>
    <m/>
    <m/>
    <m/>
    <m/>
    <m/>
    <m/>
    <m/>
    <m/>
    <m/>
    <s v=" "/>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s v="                                                                                                                                                                                                                                                                                                                                                                                                                                                                                                                                                                                                                                                                                                                                                                                         "/>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s v="                                                  "/>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n v="7.4753699999999998"/>
    <n v="0"/>
    <m/>
    <m/>
    <m/>
    <m/>
    <m/>
    <m/>
    <m/>
    <m/>
    <m/>
    <m/>
    <m/>
    <m/>
    <m/>
    <m/>
    <m/>
    <m/>
    <m/>
    <m/>
    <m/>
    <m/>
    <m/>
    <m/>
    <m/>
    <m/>
    <m/>
    <m/>
    <m/>
    <m/>
    <m/>
    <m/>
    <m/>
    <m/>
    <m/>
    <m/>
    <m/>
  </r>
  <r>
    <x v="0"/>
    <x v="142"/>
    <m/>
    <m/>
    <m/>
    <m/>
    <m/>
    <m/>
    <m/>
    <m/>
    <m/>
    <m/>
    <m/>
    <m/>
    <m/>
    <m/>
    <x v="141"/>
    <m/>
    <x v="61"/>
    <x v="38"/>
    <x v="46"/>
    <x v="20"/>
    <x v="0"/>
    <x v="13"/>
    <x v="5"/>
    <m/>
    <m/>
    <m/>
    <m/>
    <m/>
    <m/>
    <m/>
    <m/>
    <m/>
    <m/>
    <m/>
    <m/>
    <m/>
    <m/>
    <m/>
    <m/>
    <m/>
    <m/>
    <m/>
    <m/>
    <m/>
    <m/>
    <m/>
    <m/>
    <m/>
    <m/>
    <m/>
    <m/>
    <m/>
    <m/>
    <m/>
    <m/>
    <m/>
    <m/>
    <m/>
    <n v="0"/>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0"/>
    <x v="142"/>
    <m/>
    <m/>
    <m/>
    <m/>
    <m/>
    <m/>
    <m/>
    <m/>
    <m/>
    <m/>
    <m/>
    <m/>
    <m/>
    <m/>
    <x v="141"/>
    <m/>
    <x v="61"/>
    <x v="38"/>
    <x v="46"/>
    <x v="20"/>
    <x v="0"/>
    <x v="13"/>
    <x v="5"/>
    <m/>
    <m/>
    <m/>
    <m/>
    <m/>
    <m/>
    <m/>
    <m/>
    <m/>
    <m/>
    <m/>
    <m/>
    <m/>
    <m/>
    <m/>
    <m/>
    <m/>
    <m/>
    <m/>
    <m/>
    <m/>
    <m/>
    <m/>
    <m/>
    <m/>
    <m/>
    <m/>
    <m/>
    <m/>
    <m/>
    <m/>
    <m/>
    <m/>
    <m/>
    <m/>
    <m/>
    <m/>
    <m/>
    <m/>
    <m/>
    <m/>
    <m/>
    <m/>
    <m/>
    <m/>
    <m/>
    <m/>
    <m/>
    <m/>
    <m/>
    <m/>
    <m/>
    <m/>
    <m/>
    <m/>
    <m/>
    <m/>
    <m/>
    <m/>
    <m/>
    <m/>
    <m/>
    <m/>
    <m/>
    <m/>
    <m/>
    <m/>
    <m/>
    <m/>
    <m/>
    <m/>
  </r>
  <r>
    <x v="1"/>
    <x v="142"/>
    <m/>
    <m/>
    <m/>
    <m/>
    <m/>
    <m/>
    <m/>
    <m/>
    <m/>
    <m/>
    <m/>
    <m/>
    <m/>
    <m/>
    <x v="141"/>
    <m/>
    <x v="61"/>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6832DE8-05C8-4A2C-9663-D94E276675F0}" name="Tabla dinámica1" cacheId="93"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1"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91">
        <item x="142"/>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61"/>
        <item x="100"/>
        <item m="1" x="169"/>
        <item m="1" x="172"/>
        <item m="1" x="175"/>
        <item m="1" x="177"/>
        <item m="1" x="178"/>
        <item m="1" x="150"/>
        <item m="1" x="152"/>
        <item m="1" x="155"/>
        <item x="101"/>
        <item m="1" x="162"/>
        <item m="1" x="164"/>
        <item m="1" x="166"/>
        <item x="104"/>
        <item x="105"/>
        <item m="1" x="189"/>
        <item m="1" x="145"/>
        <item m="1" x="148"/>
        <item m="1" x="149"/>
        <item m="1" x="151"/>
        <item m="1" x="153"/>
        <item m="1" x="156"/>
        <item m="1" x="158"/>
        <item m="1" x="160"/>
        <item m="1" x="163"/>
        <item x="106"/>
        <item x="110"/>
        <item m="1" x="185"/>
        <item m="1" x="187"/>
        <item m="1" x="143"/>
        <item m="1" x="146"/>
        <item x="107"/>
        <item x="108"/>
        <item x="109"/>
        <item m="1" x="154"/>
        <item m="1" x="179"/>
        <item m="1" x="180"/>
        <item m="1" x="181"/>
        <item x="111"/>
        <item x="112"/>
        <item m="1" x="183"/>
        <item m="1" x="186"/>
        <item m="1" x="188"/>
        <item m="1" x="144"/>
        <item m="1" x="147"/>
        <item m="1" x="170"/>
        <item m="1" x="173"/>
        <item m="1" x="176"/>
        <item x="113"/>
        <item x="114"/>
        <item x="115"/>
        <item m="1" x="182"/>
        <item x="120"/>
        <item x="116"/>
        <item m="1" x="184"/>
        <item x="121"/>
        <item m="1" x="165"/>
        <item m="1" x="167"/>
        <item m="1" x="168"/>
        <item m="1" x="171"/>
        <item m="1" x="174"/>
        <item x="69"/>
        <item x="46"/>
        <item m="1" x="159"/>
        <item m="1" x="157"/>
        <item x="102"/>
        <item x="103"/>
        <item x="49"/>
        <item x="117"/>
        <item x="118"/>
        <item x="119"/>
        <item x="122"/>
        <item x="123"/>
        <item x="124"/>
        <item x="125"/>
        <item x="126"/>
        <item x="127"/>
        <item x="128"/>
        <item x="129"/>
        <item x="130"/>
        <item x="131"/>
        <item x="132"/>
        <item x="133"/>
        <item x="134"/>
        <item x="135"/>
        <item x="136"/>
        <item x="137"/>
        <item x="138"/>
        <item x="139"/>
        <item x="140"/>
        <item x="14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51">
        <item x="141"/>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46"/>
        <item x="54"/>
        <item x="55"/>
        <item x="56"/>
        <item x="57"/>
        <item x="58"/>
        <item m="1" x="145"/>
        <item x="60"/>
        <item x="61"/>
        <item x="62"/>
        <item x="63"/>
        <item x="64"/>
        <item m="1" x="142"/>
        <item x="66"/>
        <item x="69"/>
        <item x="70"/>
        <item x="71"/>
        <item x="72"/>
        <item x="73"/>
        <item m="1" x="144"/>
        <item x="75"/>
        <item x="76"/>
        <item x="77"/>
        <item x="78"/>
        <item m="1" x="148"/>
        <item x="80"/>
        <item x="81"/>
        <item x="82"/>
        <item x="83"/>
        <item m="1" x="143"/>
        <item x="85"/>
        <item x="67"/>
        <item x="86"/>
        <item x="87"/>
        <item x="88"/>
        <item x="89"/>
        <item x="90"/>
        <item x="91"/>
        <item x="92"/>
        <item x="93"/>
        <item x="94"/>
        <item x="95"/>
        <item x="96"/>
        <item x="97"/>
        <item sd="0" x="98"/>
        <item x="68"/>
        <item x="99"/>
        <item x="100"/>
        <item x="84"/>
        <item m="1" x="147"/>
        <item x="45"/>
        <item x="101"/>
        <item x="102"/>
        <item x="103"/>
        <item x="104"/>
        <item m="1" x="149"/>
        <item x="65"/>
        <item x="105"/>
        <item x="106"/>
        <item x="107"/>
        <item x="108"/>
        <item x="109"/>
        <item x="110"/>
        <item x="74"/>
        <item m="1" x="150"/>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1302">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035"/>
        <item m="1" x="1102"/>
        <item m="1" x="1174"/>
        <item m="1" x="1008"/>
        <item m="1" x="1261"/>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1052"/>
        <item m="1" x="1225"/>
        <item m="1" x="1284"/>
        <item x="299"/>
        <item m="1" x="1175"/>
        <item m="1" x="1053"/>
        <item m="1" x="1022"/>
        <item m="1" x="1130"/>
        <item m="1" x="1047"/>
        <item m="1" x="1135"/>
        <item m="1" x="1014"/>
        <item m="1" x="951"/>
        <item m="1" x="959"/>
        <item m="1" x="998"/>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1019"/>
        <item m="1" x="1184"/>
        <item m="1" x="1089"/>
        <item m="1" x="1103"/>
        <item m="1" x="1263"/>
        <item m="1" x="1023"/>
        <item m="1" x="1083"/>
        <item m="1" x="1055"/>
        <item m="1" x="1043"/>
        <item m="1" x="1243"/>
        <item m="1" x="1087"/>
        <item m="1" x="1181"/>
        <item m="1" x="991"/>
        <item m="1" x="982"/>
        <item m="1" x="954"/>
        <item m="1" x="1000"/>
        <item m="1" x="1056"/>
        <item m="1" x="1028"/>
        <item m="1" x="1097"/>
        <item m="1" x="1096"/>
        <item m="1" x="1095"/>
        <item m="1" x="1093"/>
        <item m="1" x="1199"/>
        <item m="1" x="1009"/>
        <item m="1" x="1136"/>
        <item m="1" x="1195"/>
        <item m="1" x="1185"/>
        <item m="1" x="1282"/>
        <item m="1" x="1107"/>
        <item m="1" x="1099"/>
        <item m="1" x="1285"/>
        <item m="1" x="1003"/>
        <item m="1" x="1205"/>
        <item m="1" x="1267"/>
        <item m="1" x="1177"/>
        <item m="1" x="1082"/>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sd="0" x="423"/>
        <item x="424"/>
        <item x="425"/>
        <item x="426"/>
        <item x="427"/>
        <item x="428"/>
        <item x="429"/>
        <item x="430"/>
        <item x="431"/>
        <item x="432"/>
        <item x="433"/>
        <item x="434"/>
        <item x="435"/>
        <item x="436"/>
        <item x="437"/>
        <item x="438"/>
        <item x="439"/>
        <item x="440"/>
        <item x="441"/>
        <item m="1" x="1085"/>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1171"/>
        <item m="1" x="1275"/>
        <item m="1" x="1190"/>
        <item m="1" x="1163"/>
        <item m="1" x="1084"/>
        <item m="1" x="1131"/>
        <item m="1" x="1231"/>
        <item m="1" x="1230"/>
        <item m="1" x="1229"/>
        <item m="1" x="1036"/>
        <item x="242"/>
        <item x="243"/>
        <item x="244"/>
        <item x="245"/>
        <item x="246"/>
        <item x="382"/>
        <item x="383"/>
        <item x="384"/>
        <item x="385"/>
        <item x="386"/>
        <item m="1" x="1067"/>
        <item m="1" x="1220"/>
        <item m="1" x="1301"/>
        <item m="1" x="1050"/>
        <item m="1" x="1160"/>
        <item m="1" x="1118"/>
        <item x="459"/>
        <item m="1" x="1254"/>
        <item x="289"/>
        <item x="290"/>
        <item x="305"/>
        <item x="306"/>
        <item m="1" x="1042"/>
        <item m="1" x="1111"/>
        <item m="1" x="1041"/>
        <item m="1" x="1201"/>
        <item m="1" x="1213"/>
        <item m="1" x="1071"/>
        <item m="1" x="1239"/>
        <item m="1" x="1240"/>
        <item m="1" x="1072"/>
        <item m="1" x="1207"/>
        <item m="1" x="1202"/>
        <item m="1" x="1208"/>
        <item m="1" x="1206"/>
        <item m="1" x="984"/>
        <item m="1" x="985"/>
        <item m="1" x="1298"/>
        <item m="1" x="1197"/>
        <item m="1" x="1198"/>
        <item m="1" x="1088"/>
        <item m="1" x="1140"/>
        <item m="1" x="1235"/>
        <item m="1" x="1258"/>
        <item m="1" x="1297"/>
        <item m="1" x="943"/>
        <item m="1" x="1165"/>
        <item m="1" x="1227"/>
        <item m="1" x="1166"/>
        <item m="1" x="1026"/>
        <item m="1" x="1128"/>
        <item m="1" x="1170"/>
        <item m="1" x="1159"/>
        <item m="1" x="944"/>
        <item m="1" x="1238"/>
        <item m="1" x="1054"/>
        <item m="1" x="1191"/>
        <item m="1" x="996"/>
        <item m="1" x="1193"/>
        <item m="1" x="994"/>
        <item m="1" x="1045"/>
        <item m="1" x="1106"/>
        <item m="1" x="953"/>
        <item m="1" x="983"/>
        <item m="1" x="1121"/>
        <item m="1" x="1287"/>
        <item m="1" x="1007"/>
        <item m="1" x="957"/>
        <item x="505"/>
        <item m="1" x="1296"/>
        <item x="506"/>
        <item x="507"/>
        <item x="508"/>
        <item x="509"/>
        <item m="1" x="1223"/>
        <item m="1" x="1114"/>
        <item m="1" x="1145"/>
        <item x="514"/>
        <item x="515"/>
        <item x="516"/>
        <item x="517"/>
        <item x="518"/>
        <item x="519"/>
        <item m="1" x="1133"/>
        <item x="521"/>
        <item m="1" x="1033"/>
        <item x="523"/>
        <item x="524"/>
        <item x="525"/>
        <item x="526"/>
        <item x="527"/>
        <item x="528"/>
        <item x="223"/>
        <item x="224"/>
        <item m="1" x="1247"/>
        <item m="1" x="1248"/>
        <item m="1" x="1249"/>
        <item m="1" x="1250"/>
        <item m="1" x="1251"/>
        <item m="1" x="1012"/>
        <item m="1" x="1038"/>
        <item m="1" x="1013"/>
        <item m="1" x="1024"/>
        <item m="1" x="1280"/>
        <item m="1" x="1283"/>
        <item m="1" x="1292"/>
        <item m="1" x="941"/>
        <item m="1" x="950"/>
        <item m="1" x="956"/>
        <item m="1" x="971"/>
        <item m="1" x="993"/>
        <item m="1" x="1228"/>
        <item m="1" x="1216"/>
        <item m="1" x="1203"/>
        <item m="1" x="1189"/>
        <item m="1" x="1182"/>
        <item m="1" x="1004"/>
        <item m="1" x="1176"/>
        <item m="1" x="997"/>
        <item m="1" x="1172"/>
        <item m="1" x="992"/>
        <item m="1" x="988"/>
        <item m="1" x="1025"/>
        <item m="1" x="1027"/>
        <item m="1" x="1031"/>
        <item m="1" x="1173"/>
        <item m="1" x="1101"/>
        <item m="1" x="1214"/>
        <item m="1" x="1179"/>
        <item m="1" x="1078"/>
        <item m="1" x="987"/>
        <item m="1" x="1244"/>
        <item m="1" x="1233"/>
        <item m="1" x="1232"/>
        <item m="1" x="1162"/>
        <item m="1" x="1158"/>
        <item m="1" x="1187"/>
        <item m="1" x="1237"/>
        <item m="1" x="1236"/>
        <item m="1" x="1257"/>
        <item m="1" x="1049"/>
        <item m="1" x="1164"/>
        <item m="1" x="1269"/>
        <item m="1" x="1037"/>
        <item m="1" x="1123"/>
        <item m="1" x="1129"/>
        <item m="1" x="999"/>
        <item m="1" x="1279"/>
        <item m="1" x="1299"/>
        <item m="1" x="1112"/>
        <item m="1" x="1274"/>
        <item m="1" x="1091"/>
        <item m="1" x="1116"/>
        <item m="1" x="1266"/>
        <item m="1" x="1039"/>
        <item m="1" x="1017"/>
        <item m="1" x="1010"/>
        <item m="1" x="1161"/>
        <item m="1" x="1219"/>
        <item m="1" x="942"/>
        <item m="1" x="952"/>
        <item m="1" x="973"/>
        <item m="1" x="1044"/>
        <item m="1" x="1086"/>
        <item m="1" x="1011"/>
        <item m="1" x="1120"/>
        <item m="1" x="1168"/>
        <item m="1" x="1271"/>
        <item m="1" x="1286"/>
        <item m="1" x="946"/>
        <item m="1" x="1196"/>
        <item m="1" x="1204"/>
        <item m="1" x="1265"/>
        <item x="221"/>
        <item x="293"/>
        <item x="346"/>
        <item x="347"/>
        <item x="348"/>
        <item m="1" x="1210"/>
        <item m="1" x="1104"/>
        <item m="1" x="1200"/>
        <item m="1" x="1144"/>
        <item m="1" x="1194"/>
        <item m="1" x="1188"/>
        <item m="1" x="1221"/>
        <item m="1" x="1212"/>
        <item m="1" x="1146"/>
        <item m="1" x="1290"/>
        <item m="1" x="1124"/>
        <item m="1" x="974"/>
        <item m="1" x="975"/>
        <item m="1" x="976"/>
        <item m="1" x="977"/>
        <item m="1" x="979"/>
        <item m="1" x="1069"/>
        <item m="1" x="1070"/>
        <item m="1" x="1073"/>
        <item m="1" x="1074"/>
        <item m="1" x="1075"/>
        <item m="1" x="1076"/>
        <item m="1" x="1077"/>
        <item m="1" x="1079"/>
        <item m="1" x="1080"/>
        <item m="1" x="1081"/>
        <item m="1" x="1147"/>
        <item m="1" x="1148"/>
        <item m="1" x="1149"/>
        <item m="1" x="1150"/>
        <item m="1" x="1151"/>
        <item m="1" x="1152"/>
        <item m="1" x="1153"/>
        <item m="1" x="1155"/>
        <item m="1" x="1156"/>
        <item m="1" x="1157"/>
        <item m="1" x="1241"/>
        <item m="1" x="1242"/>
        <item m="1" x="1245"/>
        <item m="1" x="1246"/>
        <item m="1" x="1252"/>
        <item m="1" x="1253"/>
        <item m="1" x="1255"/>
        <item m="1" x="1256"/>
        <item m="1" x="1259"/>
        <item m="1" x="1260"/>
        <item m="1" x="960"/>
        <item m="1" x="962"/>
        <item m="1" x="963"/>
        <item m="1" x="964"/>
        <item m="1" x="965"/>
        <item m="1" x="966"/>
        <item m="1" x="967"/>
        <item m="1" x="969"/>
        <item m="1" x="970"/>
        <item m="1" x="972"/>
        <item m="1" x="1057"/>
        <item m="1" x="1058"/>
        <item m="1" x="1059"/>
        <item m="1" x="1060"/>
        <item m="1" x="1061"/>
        <item m="1" x="1063"/>
        <item m="1" x="1064"/>
        <item m="1" x="1065"/>
        <item m="1" x="1066"/>
        <item m="1" x="1068"/>
        <item m="1" x="1137"/>
        <item m="1" x="1138"/>
        <item m="1" x="1139"/>
        <item m="1" x="1141"/>
        <item m="1" x="1142"/>
        <item m="1" x="1143"/>
        <item m="1" x="1270"/>
        <item m="1" x="1300"/>
        <item m="1" x="1048"/>
        <item m="1" x="1272"/>
        <item m="1" x="1021"/>
        <item m="1" x="1032"/>
        <item m="1" x="1264"/>
        <item m="1" x="955"/>
        <item m="1" x="1209"/>
        <item m="1" x="1278"/>
        <item m="1" x="948"/>
        <item m="1" x="1293"/>
        <item m="1" x="1030"/>
        <item m="1" x="1281"/>
        <item m="1" x="1115"/>
        <item m="1" x="1110"/>
        <item m="1" x="1154"/>
        <item m="1" x="1108"/>
        <item m="1" x="1277"/>
        <item m="1" x="1294"/>
        <item m="1" x="1262"/>
        <item m="1" x="981"/>
        <item m="1" x="1295"/>
        <item m="1" x="1234"/>
        <item m="1" x="1224"/>
        <item m="1" x="1226"/>
        <item m="1" x="1006"/>
        <item m="1" x="1126"/>
        <item m="1" x="990"/>
        <item m="1" x="978"/>
        <item m="1" x="1029"/>
        <item m="1" x="945"/>
        <item m="1" x="1094"/>
        <item m="1" x="1092"/>
        <item m="1" x="949"/>
        <item m="1" x="1005"/>
        <item m="1" x="1169"/>
        <item m="1" x="1288"/>
        <item m="1" x="1215"/>
        <item x="226"/>
        <item x="232"/>
        <item m="1" x="1211"/>
        <item m="1" x="1090"/>
        <item m="1" x="989"/>
        <item m="1" x="1122"/>
        <item m="1" x="1268"/>
        <item m="1" x="1186"/>
        <item m="1" x="961"/>
        <item m="1" x="1062"/>
        <item m="1" x="1016"/>
        <item m="1" x="1002"/>
        <item m="1" x="1119"/>
        <item m="1" x="1217"/>
        <item m="1" x="1018"/>
        <item m="1" x="1001"/>
        <item m="1" x="980"/>
        <item m="1" x="1222"/>
        <item m="1" x="986"/>
        <item m="1" x="1051"/>
        <item m="1" x="995"/>
        <item m="1" x="1046"/>
        <item m="1" x="1167"/>
        <item m="1" x="1098"/>
        <item m="1" x="1291"/>
        <item m="1" x="1127"/>
        <item m="1" x="1125"/>
        <item m="1" x="1192"/>
        <item m="1" x="958"/>
        <item m="1" x="1034"/>
        <item m="1" x="1178"/>
        <item m="1" x="968"/>
        <item m="1" x="1105"/>
        <item m="1" x="1113"/>
        <item m="1" x="1117"/>
        <item m="1" x="947"/>
        <item x="235"/>
        <item x="236"/>
        <item x="237"/>
        <item x="238"/>
        <item x="239"/>
        <item m="1" x="1180"/>
        <item m="1" x="1218"/>
        <item x="350"/>
        <item x="351"/>
        <item x="352"/>
        <item x="353"/>
        <item x="354"/>
        <item x="355"/>
        <item x="356"/>
        <item x="357"/>
        <item x="358"/>
        <item x="359"/>
        <item x="360"/>
        <item x="361"/>
        <item x="362"/>
        <item x="363"/>
        <item x="364"/>
        <item x="365"/>
        <item x="366"/>
        <item x="367"/>
        <item x="368"/>
        <item x="369"/>
        <item x="370"/>
        <item x="371"/>
        <item x="372"/>
        <item x="373"/>
        <item x="374"/>
        <item x="375"/>
        <item x="379"/>
        <item x="380"/>
        <item x="381"/>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m="1" x="1040"/>
        <item x="940"/>
        <item x="651"/>
        <item m="1" x="1273"/>
        <item m="1" x="1015"/>
        <item m="1" x="1134"/>
        <item m="1" x="1276"/>
        <item x="656"/>
        <item m="1" x="1100"/>
        <item m="1" x="1183"/>
        <item x="291"/>
        <item x="292"/>
        <item m="1" x="1109"/>
        <item x="442"/>
        <item x="560"/>
        <item x="561"/>
        <item x="562"/>
        <item x="563"/>
        <item x="564"/>
        <item x="565"/>
        <item x="566"/>
        <item x="567"/>
        <item x="568"/>
        <item x="569"/>
        <item x="570"/>
        <item x="571"/>
        <item x="572"/>
        <item x="573"/>
        <item x="574"/>
        <item m="1" x="1132"/>
        <item x="300"/>
        <item x="301"/>
        <item x="302"/>
        <item x="303"/>
        <item x="510"/>
        <item x="511"/>
        <item x="512"/>
        <item x="513"/>
        <item x="520"/>
        <item x="522"/>
        <item x="652"/>
        <item x="659"/>
        <item x="660"/>
        <item x="661"/>
        <item x="662"/>
        <item x="663"/>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7"/>
        <item x="618"/>
        <item x="619"/>
        <item x="620"/>
        <item x="621"/>
        <item x="622"/>
        <item x="623"/>
        <item x="624"/>
        <item x="625"/>
        <item x="626"/>
        <item x="627"/>
        <item x="628"/>
        <item x="629"/>
        <item x="630"/>
        <item x="631"/>
        <item x="632"/>
        <item x="633"/>
        <item x="634"/>
        <item x="635"/>
        <item x="636"/>
        <item x="637"/>
        <item x="638"/>
        <item x="639"/>
        <item x="640"/>
        <item x="641"/>
        <item x="642"/>
        <item x="643"/>
        <item x="664"/>
        <item x="665"/>
        <item x="666"/>
        <item x="667"/>
        <item x="668"/>
        <item x="669"/>
        <item x="670"/>
        <item x="671"/>
        <item x="672"/>
        <item x="673"/>
        <item x="674"/>
        <item x="675"/>
        <item x="676"/>
        <item x="677"/>
        <item x="678"/>
        <item x="679"/>
        <item x="443"/>
        <item x="444"/>
        <item x="445"/>
        <item x="446"/>
        <item x="447"/>
        <item x="448"/>
        <item x="453"/>
        <item x="454"/>
        <item x="455"/>
        <item x="456"/>
        <item x="614"/>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m="1" x="1289"/>
        <item m="1" x="1020"/>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450"/>
        <item x="451"/>
        <item x="452"/>
        <item x="457"/>
        <item x="458"/>
        <item x="460"/>
        <item x="376"/>
        <item x="377"/>
        <item x="378"/>
        <item x="449"/>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240"/>
        <item x="241"/>
        <item x="294"/>
        <item x="615"/>
        <item x="616"/>
        <item x="644"/>
        <item x="645"/>
        <item x="646"/>
        <item x="647"/>
        <item x="648"/>
        <item x="649"/>
        <item x="650"/>
        <item x="653"/>
        <item x="654"/>
        <item x="655"/>
        <item x="657"/>
        <item x="658"/>
        <item x="715"/>
        <item x="716"/>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349"/>
        <item x="933"/>
        <item x="934"/>
        <item x="935"/>
        <item x="936"/>
        <item x="937"/>
        <item x="938"/>
        <item x="939"/>
      </items>
    </pivotField>
    <pivotField axis="axisRow" compact="0" outline="0" showAll="0" defaultSubtotal="0">
      <items count="172">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53"/>
        <item m="1" x="134"/>
        <item m="1" x="117"/>
        <item m="1" x="158"/>
        <item m="1" x="139"/>
        <item m="1" x="122"/>
        <item m="1" x="162"/>
        <item m="1" x="143"/>
        <item x="100"/>
        <item m="1" x="166"/>
        <item m="1" x="147"/>
        <item m="1" x="129"/>
        <item m="1" x="169"/>
        <item m="1" x="151"/>
        <item m="1" x="115"/>
        <item m="1" x="156"/>
        <item m="1" x="137"/>
        <item m="1" x="120"/>
        <item m="1" x="160"/>
        <item m="1" x="141"/>
        <item m="1" x="124"/>
        <item m="1" x="164"/>
        <item m="1" x="145"/>
        <item m="1" x="127"/>
        <item m="1" x="167"/>
        <item m="1" x="149"/>
        <item m="1" x="131"/>
        <item m="1" x="154"/>
        <item m="1" x="135"/>
        <item m="1" x="118"/>
        <item m="1" x="159"/>
        <item m="1" x="140"/>
        <item m="1" x="123"/>
        <item m="1" x="163"/>
        <item m="1" x="144"/>
        <item m="1" x="126"/>
        <item m="1" x="148"/>
        <item m="1" x="130"/>
        <item m="1" x="170"/>
        <item m="1" x="152"/>
        <item m="1" x="133"/>
        <item m="1" x="116"/>
        <item m="1" x="157"/>
        <item m="1" x="138"/>
        <item m="1" x="121"/>
        <item m="1" x="161"/>
        <item m="1" x="142"/>
        <item m="1" x="125"/>
        <item m="1" x="165"/>
        <item m="1" x="146"/>
        <item m="1" x="128"/>
        <item m="1" x="168"/>
        <item m="1" x="150"/>
        <item m="1" x="132"/>
        <item m="1" x="114"/>
        <item m="1" x="155"/>
        <item m="1" x="136"/>
        <item m="1" x="119"/>
        <item x="96"/>
        <item x="67"/>
        <item x="71"/>
        <item x="97"/>
        <item x="99"/>
        <item m="1" x="171"/>
        <item x="101"/>
        <item x="102"/>
        <item x="103"/>
        <item x="104"/>
        <item x="105"/>
        <item x="106"/>
        <item x="107"/>
        <item x="108"/>
        <item x="109"/>
        <item x="110"/>
        <item x="111"/>
        <item x="112"/>
        <item x="113"/>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103">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88"/>
        <item x="37"/>
        <item x="38"/>
        <item x="39"/>
        <item x="40"/>
        <item x="41"/>
        <item m="1" x="101"/>
        <item x="42"/>
        <item x="43"/>
        <item m="1" x="93"/>
        <item m="1" x="86"/>
        <item m="1" x="87"/>
        <item x="44"/>
        <item m="1" x="91"/>
        <item x="46"/>
        <item x="47"/>
        <item x="48"/>
        <item m="1" x="96"/>
        <item m="1" x="94"/>
        <item x="49"/>
        <item x="50"/>
        <item x="51"/>
        <item x="52"/>
        <item x="53"/>
        <item x="54"/>
        <item x="55"/>
        <item x="56"/>
        <item x="57"/>
        <item m="1" x="90"/>
        <item m="1" x="89"/>
        <item x="58"/>
        <item x="27"/>
        <item m="1" x="99"/>
        <item x="59"/>
        <item x="60"/>
        <item m="1" x="95"/>
        <item x="29"/>
        <item m="1" x="97"/>
        <item m="1" x="92"/>
        <item x="61"/>
        <item m="1" x="100"/>
        <item x="62"/>
        <item m="1" x="98"/>
        <item x="63"/>
        <item x="64"/>
        <item x="65"/>
        <item x="66"/>
        <item x="67"/>
        <item x="68"/>
        <item x="69"/>
        <item x="70"/>
        <item x="36"/>
        <item x="45"/>
        <item x="71"/>
        <item x="72"/>
        <item x="73"/>
        <item x="74"/>
        <item x="75"/>
        <item x="76"/>
        <item x="77"/>
        <item x="78"/>
        <item x="79"/>
        <item x="80"/>
        <item x="81"/>
        <item x="82"/>
        <item x="83"/>
        <item x="84"/>
        <item x="85"/>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7">
    <i>
      <x v="150"/>
      <x/>
      <x v="1"/>
      <x v="56"/>
      <x v="1296"/>
      <x v="12"/>
      <x/>
      <x v="101"/>
    </i>
    <i r="1">
      <x v="11"/>
      <x/>
      <x v="56"/>
      <x v="1297"/>
      <x v="12"/>
      <x/>
      <x/>
    </i>
    <i r="1">
      <x v="23"/>
      <x v="4"/>
      <x v="56"/>
      <x v="1298"/>
      <x v="12"/>
      <x/>
      <x/>
    </i>
    <i r="1">
      <x v="24"/>
      <x/>
      <x v="56"/>
      <x v="1299"/>
      <x v="12"/>
      <x/>
      <x/>
    </i>
    <i r="1">
      <x v="25"/>
      <x/>
      <x v="56"/>
      <x v="1300"/>
      <x v="12"/>
      <x/>
      <x/>
    </i>
    <i r="1">
      <x v="26"/>
      <x/>
      <x v="56"/>
      <x v="1301"/>
      <x v="12"/>
      <x/>
      <x/>
    </i>
    <i t="grand">
      <x/>
    </i>
  </rowItems>
  <colItems count="1">
    <i/>
  </colItems>
  <pageFields count="2">
    <pageField fld="1" item="189"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8EC6D-44C1-489F-89B5-ADF43E46B266}">
  <sheetPr codeName="Hoja27">
    <tabColor rgb="FF7030A0"/>
  </sheetPr>
  <dimension ref="B1:U155"/>
  <sheetViews>
    <sheetView tabSelected="1" topLeftCell="A56" zoomScale="80" zoomScaleNormal="80" zoomScaleSheetLayoutView="90" workbookViewId="0">
      <selection activeCell="G60" sqref="G60"/>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2</v>
      </c>
      <c r="Q5" t="s">
        <v>16</v>
      </c>
      <c r="R5" t="s">
        <v>17</v>
      </c>
      <c r="S5" t="s">
        <v>18</v>
      </c>
      <c r="T5" t="s">
        <v>19</v>
      </c>
      <c r="U5" t="s">
        <v>20</v>
      </c>
    </row>
    <row r="6" spans="2:21" ht="35.25" customHeight="1" x14ac:dyDescent="0.25">
      <c r="C6" s="7"/>
      <c r="D6" s="8" t="str">
        <f>"N° "&amp;O1&amp;"/2023"</f>
        <v>N° CD-66.2/2023</v>
      </c>
      <c r="E6" s="9"/>
      <c r="F6" s="9"/>
      <c r="O6">
        <v>12</v>
      </c>
      <c r="P6">
        <v>1</v>
      </c>
      <c r="Q6" t="s">
        <v>16</v>
      </c>
      <c r="R6" t="s">
        <v>21</v>
      </c>
      <c r="S6" t="s">
        <v>18</v>
      </c>
      <c r="T6" t="s">
        <v>19</v>
      </c>
      <c r="U6" t="s">
        <v>22</v>
      </c>
    </row>
    <row r="7" spans="2:21" ht="90" customHeight="1" x14ac:dyDescent="0.25">
      <c r="B7" s="10" t="str">
        <f>N5</f>
        <v>CLQ-23-CD-66/2023 ADQUISICION DE MATERIALES METALICOS PARA MAESTRANZA DE LA EMPRESA MINERA COLQUIRI, SEGUNDA CONVOCATORIA (MODALIDAD DE CONTRATACION DIRECTA)</v>
      </c>
      <c r="C7" s="10"/>
      <c r="D7" s="10"/>
      <c r="E7" s="10"/>
      <c r="F7" s="10"/>
      <c r="G7" s="10"/>
      <c r="H7" s="10"/>
      <c r="I7" s="10"/>
      <c r="J7" s="10"/>
      <c r="K7" s="10"/>
      <c r="L7" s="10"/>
      <c r="O7">
        <v>24</v>
      </c>
      <c r="P7">
        <v>5</v>
      </c>
      <c r="Q7" t="s">
        <v>16</v>
      </c>
      <c r="R7" t="s">
        <v>23</v>
      </c>
      <c r="S7" t="s">
        <v>18</v>
      </c>
      <c r="T7" t="s">
        <v>19</v>
      </c>
      <c r="U7" t="s">
        <v>22</v>
      </c>
    </row>
    <row r="8" spans="2:21" ht="5.25" customHeight="1" x14ac:dyDescent="0.35">
      <c r="B8" s="11"/>
      <c r="C8" s="11"/>
      <c r="D8" s="11"/>
      <c r="E8" s="11"/>
      <c r="F8" s="11"/>
      <c r="G8" s="11"/>
      <c r="H8" s="11"/>
      <c r="I8" s="11"/>
      <c r="J8" s="11"/>
      <c r="K8" s="12"/>
      <c r="L8" s="12"/>
      <c r="O8">
        <v>25</v>
      </c>
      <c r="P8">
        <v>1</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26</v>
      </c>
      <c r="P9">
        <v>1</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27</v>
      </c>
      <c r="P10">
        <v>1</v>
      </c>
      <c r="Q10" t="s">
        <v>16</v>
      </c>
      <c r="R10" t="s">
        <v>28</v>
      </c>
      <c r="S10" t="s">
        <v>18</v>
      </c>
      <c r="T10" t="s">
        <v>19</v>
      </c>
      <c r="U10" t="s">
        <v>22</v>
      </c>
    </row>
    <row r="11" spans="2:21" s="7" customFormat="1" ht="31.5" customHeight="1" x14ac:dyDescent="0.25">
      <c r="B11" s="13"/>
      <c r="C11" s="14" t="s">
        <v>29</v>
      </c>
      <c r="D11" s="15"/>
      <c r="E11" s="16"/>
      <c r="F11" s="25" t="s">
        <v>30</v>
      </c>
      <c r="G11" s="26"/>
      <c r="H11" s="27" t="s">
        <v>31</v>
      </c>
      <c r="I11" s="28" t="s">
        <v>32</v>
      </c>
      <c r="J11" s="29"/>
      <c r="K11" s="30"/>
      <c r="L11" s="31"/>
      <c r="N11" t="s">
        <v>33</v>
      </c>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34</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35</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36</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37</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38</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39</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40</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41</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42</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43</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44</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45</v>
      </c>
      <c r="D35" s="86"/>
      <c r="E35" s="86"/>
      <c r="F35" s="86"/>
      <c r="G35" s="86"/>
      <c r="H35" s="86"/>
      <c r="I35" s="86"/>
      <c r="J35" s="86"/>
      <c r="K35" s="87"/>
    </row>
    <row r="36" spans="2:21" ht="21" customHeight="1" x14ac:dyDescent="0.25">
      <c r="B36" s="41"/>
      <c r="C36" s="88" t="s">
        <v>46</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47</v>
      </c>
      <c r="D38" s="95"/>
      <c r="E38" s="95"/>
      <c r="F38" s="95"/>
      <c r="G38" s="96"/>
      <c r="H38" s="97"/>
      <c r="I38" s="97"/>
      <c r="J38" s="97"/>
      <c r="K38" s="98"/>
    </row>
    <row r="39" spans="2:21" ht="25.5" customHeight="1" x14ac:dyDescent="0.25">
      <c r="B39" s="41"/>
      <c r="C39" s="99" t="s">
        <v>48</v>
      </c>
      <c r="D39" s="75"/>
      <c r="E39" s="75"/>
      <c r="F39" s="75"/>
      <c r="G39" s="100"/>
      <c r="H39" s="83"/>
      <c r="I39" s="83"/>
      <c r="J39" s="83"/>
      <c r="K39" s="101"/>
    </row>
    <row r="40" spans="2:21" ht="25.5" customHeight="1" x14ac:dyDescent="0.25">
      <c r="B40" s="41"/>
      <c r="C40" s="102" t="s">
        <v>49</v>
      </c>
      <c r="D40" s="103"/>
      <c r="E40" s="103"/>
      <c r="F40" s="103"/>
      <c r="G40" s="103"/>
      <c r="H40" s="103"/>
      <c r="I40" s="103"/>
      <c r="J40" s="103"/>
      <c r="K40" s="104"/>
    </row>
    <row r="41" spans="2:21" ht="25.5" customHeight="1" x14ac:dyDescent="0.25">
      <c r="B41" s="41"/>
      <c r="C41" s="102" t="s">
        <v>50</v>
      </c>
      <c r="D41" s="103"/>
      <c r="E41" s="103"/>
      <c r="F41" s="103"/>
      <c r="G41" s="103"/>
      <c r="H41" s="103"/>
      <c r="I41" s="103"/>
      <c r="J41" s="103"/>
      <c r="K41" s="104"/>
    </row>
    <row r="42" spans="2:21" ht="25.5" customHeight="1" x14ac:dyDescent="0.25">
      <c r="B42" s="41"/>
      <c r="C42" s="102" t="s">
        <v>51</v>
      </c>
      <c r="D42" s="103"/>
      <c r="E42" s="103"/>
      <c r="F42" s="103"/>
      <c r="G42" s="103"/>
      <c r="H42" s="103"/>
      <c r="I42" s="103"/>
      <c r="J42" s="103"/>
      <c r="K42" s="104"/>
    </row>
    <row r="43" spans="2:21" ht="25.5" customHeight="1" x14ac:dyDescent="0.25">
      <c r="B43" s="41"/>
      <c r="C43" s="102" t="s">
        <v>52</v>
      </c>
      <c r="D43" s="103"/>
      <c r="E43" s="103"/>
      <c r="F43" s="103"/>
      <c r="G43" s="103"/>
      <c r="H43" s="103"/>
      <c r="I43" s="103"/>
      <c r="J43" s="103"/>
      <c r="K43" s="104"/>
    </row>
    <row r="44" spans="2:21" ht="25.5" customHeight="1" x14ac:dyDescent="0.25">
      <c r="B44" s="41"/>
      <c r="C44" s="102" t="s">
        <v>53</v>
      </c>
      <c r="D44" s="103"/>
      <c r="E44" s="103"/>
      <c r="F44" s="103"/>
      <c r="G44" s="103"/>
      <c r="H44" s="103"/>
      <c r="I44" s="103"/>
      <c r="J44" s="103"/>
      <c r="K44" s="104"/>
    </row>
    <row r="45" spans="2:21" ht="25.5" customHeight="1" x14ac:dyDescent="0.25">
      <c r="B45" s="41"/>
      <c r="C45" s="102" t="s">
        <v>54</v>
      </c>
      <c r="D45" s="103"/>
      <c r="E45" s="103"/>
      <c r="F45" s="103"/>
      <c r="G45" s="103"/>
      <c r="H45" s="103"/>
      <c r="I45" s="103"/>
      <c r="J45" s="103"/>
      <c r="K45" s="104"/>
    </row>
    <row r="46" spans="2:21" ht="25.5" customHeight="1" x14ac:dyDescent="0.25">
      <c r="B46" s="41"/>
      <c r="C46" s="102" t="s">
        <v>55</v>
      </c>
      <c r="D46" s="103"/>
      <c r="E46" s="103"/>
      <c r="F46" s="103"/>
      <c r="G46" s="103"/>
      <c r="H46" s="103"/>
      <c r="I46" s="103"/>
      <c r="J46" s="103"/>
      <c r="K46" s="104"/>
    </row>
    <row r="47" spans="2:21" ht="25.5" customHeight="1" x14ac:dyDescent="0.25">
      <c r="B47" s="41"/>
      <c r="C47" s="102" t="s">
        <v>56</v>
      </c>
      <c r="D47" s="103"/>
      <c r="E47" s="103"/>
      <c r="F47" s="103"/>
      <c r="G47" s="103"/>
      <c r="H47" s="103"/>
      <c r="I47" s="103"/>
      <c r="J47" s="103"/>
      <c r="K47" s="104"/>
    </row>
    <row r="48" spans="2:21" ht="25.5" customHeight="1" x14ac:dyDescent="0.25">
      <c r="C48" s="105" t="s">
        <v>57</v>
      </c>
      <c r="D48" s="106"/>
      <c r="E48" s="106"/>
      <c r="F48" s="106"/>
      <c r="G48" s="106"/>
      <c r="H48" s="106"/>
      <c r="I48" s="106"/>
      <c r="J48" s="106"/>
      <c r="K48" s="107"/>
    </row>
    <row r="49" spans="2:21" ht="86.25" customHeight="1" x14ac:dyDescent="0.25"/>
    <row r="50" spans="2:21" ht="39" customHeight="1" x14ac:dyDescent="0.3">
      <c r="B50" s="108" t="s">
        <v>58</v>
      </c>
      <c r="C50" s="108"/>
      <c r="D50" s="108"/>
      <c r="E50" s="108"/>
      <c r="F50" s="108"/>
      <c r="G50" s="108"/>
      <c r="H50" s="108"/>
      <c r="I50" s="108"/>
      <c r="J50" s="108"/>
      <c r="K50" s="108"/>
      <c r="L50" s="108"/>
    </row>
    <row r="53" spans="2:21" ht="23.25" x14ac:dyDescent="0.35">
      <c r="B53" s="109" t="s">
        <v>59</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60</v>
      </c>
      <c r="C57" s="119"/>
      <c r="D57" s="119"/>
      <c r="E57" s="119"/>
      <c r="F57" s="120"/>
      <c r="G57" s="121" t="s">
        <v>61</v>
      </c>
      <c r="H57" s="122"/>
      <c r="I57" s="122"/>
      <c r="J57" s="122"/>
      <c r="K57" s="122"/>
      <c r="L57" s="123"/>
    </row>
    <row r="58" spans="2:21" s="33" customFormat="1" ht="25.5" x14ac:dyDescent="0.25">
      <c r="B58" s="124" t="s">
        <v>62</v>
      </c>
      <c r="C58" s="125" t="s">
        <v>63</v>
      </c>
      <c r="D58" s="126" t="s">
        <v>64</v>
      </c>
      <c r="E58" s="126" t="s">
        <v>65</v>
      </c>
      <c r="F58" s="126" t="s">
        <v>66</v>
      </c>
      <c r="G58" s="126" t="s">
        <v>67</v>
      </c>
      <c r="H58" s="126" t="s">
        <v>68</v>
      </c>
      <c r="I58" s="126" t="s">
        <v>69</v>
      </c>
      <c r="J58" s="126" t="s">
        <v>70</v>
      </c>
      <c r="K58" s="126" t="s">
        <v>71</v>
      </c>
      <c r="L58" s="127" t="s">
        <v>72</v>
      </c>
      <c r="N58"/>
      <c r="O58"/>
      <c r="P58"/>
      <c r="Q58"/>
      <c r="R58"/>
      <c r="S58"/>
      <c r="T58"/>
      <c r="U58"/>
    </row>
    <row r="59" spans="2:21" ht="75" customHeight="1" x14ac:dyDescent="0.25">
      <c r="B59" s="128">
        <f>O5</f>
        <v>1</v>
      </c>
      <c r="C59" s="129">
        <f>P5</f>
        <v>2</v>
      </c>
      <c r="D59" s="130" t="str">
        <f>Q5</f>
        <v>Piezas</v>
      </c>
      <c r="E59" s="131" t="str">
        <f>R5</f>
        <v>Barra de acero cromado SAE 1045 Ø=50 mmX2m</v>
      </c>
      <c r="F59" s="194" t="str">
        <f>U5</f>
        <v>CONDICIONES TECNICAS
ACERO CROMADO
Acero: SAE 1045
Tolerancia exterior: ISO f7
Rugosidad superficial: Ra 0,2 micras (máx.)
Espesor cromo: 20Micras ± 10%
Dureza de la superficie: 55HRc (mín.)
Rectitud: 0.5mm/m 
BARRA REDONDA DE ACERO: ACERO SAE 1045 
Dureza: 163 HB (84 HRb)
Esfuerzo de fluencia: 310 MPA (45000 PSI)
Esfuerzo Máximo:  565 MPA (81900 PSI)
Elongación 16% (en 50 mm)
Reducción de área (40%)
Módulo de elasticidad 200 GPa (29000 KSI)
Maquinabilidad 57% (AISI 1212 = 100%)
FIERRO REDONDO LISO Y CUADRADO: ASTM  A36 
Límite de fluencia mínimo: 250 MPA (36000 PSI)
Resistencia a la tracción min.: 400 MPA (58000 PSI)
Resistencia a la tracción máx.: 550 MPA (80000 PSI)
Densidad: 7850 kg/m³ (0.28 lb/in³)
CONDICIONES ADICIONALES
Certificación: debe contar con ficha técnica.
Detallar la normalización y dimensiones de cada material
Tiempo de entrega: 60 días calendario
Lugar de entrega: Almacenes de la Empresa Minera Colquiri.
Garantía mínima de 1 año.</v>
      </c>
      <c r="G59" s="132"/>
      <c r="H59" s="133"/>
      <c r="I59" s="133"/>
      <c r="J59" s="133"/>
      <c r="K59" s="133"/>
      <c r="L59" s="134"/>
    </row>
    <row r="60" spans="2:21" ht="75" customHeight="1" x14ac:dyDescent="0.25">
      <c r="B60" s="128">
        <f t="shared" ref="B60:E120" si="0">O6</f>
        <v>12</v>
      </c>
      <c r="C60" s="129">
        <f t="shared" si="0"/>
        <v>1</v>
      </c>
      <c r="D60" s="130" t="str">
        <f t="shared" si="0"/>
        <v>Piezas</v>
      </c>
      <c r="E60" s="131" t="str">
        <f t="shared" si="0"/>
        <v>Barra sólida cuadrada de acero ASTM A36; dimensiones: 3" X 3" X 6 m</v>
      </c>
      <c r="F60" s="195"/>
      <c r="G60" s="132"/>
      <c r="H60" s="133"/>
      <c r="I60" s="133"/>
      <c r="J60" s="133"/>
      <c r="K60" s="133"/>
      <c r="L60" s="134"/>
    </row>
    <row r="61" spans="2:21" ht="75" customHeight="1" x14ac:dyDescent="0.25">
      <c r="B61" s="128">
        <f t="shared" si="0"/>
        <v>24</v>
      </c>
      <c r="C61" s="129">
        <f t="shared" si="0"/>
        <v>5</v>
      </c>
      <c r="D61" s="130" t="str">
        <f t="shared" si="0"/>
        <v>Piezas</v>
      </c>
      <c r="E61" s="131" t="str">
        <f>R7</f>
        <v>Perfil estructural de acero en "C"3"X1.1/2"X1.1/2", esp 1/4", largo 6 m - Perfil conformado U: UF 80.5</v>
      </c>
      <c r="F61" s="195"/>
      <c r="G61" s="132"/>
      <c r="H61" s="133"/>
      <c r="I61" s="133"/>
      <c r="J61" s="133"/>
      <c r="K61" s="133"/>
      <c r="L61" s="134"/>
    </row>
    <row r="62" spans="2:21" ht="75" customHeight="1" x14ac:dyDescent="0.25">
      <c r="B62" s="128">
        <f t="shared" si="0"/>
        <v>25</v>
      </c>
      <c r="C62" s="129">
        <f t="shared" si="0"/>
        <v>1</v>
      </c>
      <c r="D62" s="130" t="str">
        <f t="shared" si="0"/>
        <v>Piezas</v>
      </c>
      <c r="E62" s="131" t="str">
        <f t="shared" si="0"/>
        <v>Perfil estructural de acero en "C": 4"X 2"X 2", esp 3/8", largo 6 m"</v>
      </c>
      <c r="F62" s="195"/>
      <c r="G62" s="132"/>
      <c r="H62" s="133"/>
      <c r="I62" s="133"/>
      <c r="J62" s="133"/>
      <c r="K62" s="133"/>
      <c r="L62" s="134"/>
    </row>
    <row r="63" spans="2:21" ht="75" customHeight="1" x14ac:dyDescent="0.25">
      <c r="B63" s="128">
        <f t="shared" si="0"/>
        <v>26</v>
      </c>
      <c r="C63" s="129">
        <f t="shared" si="0"/>
        <v>1</v>
      </c>
      <c r="D63" s="130" t="str">
        <f t="shared" si="0"/>
        <v>Piezas</v>
      </c>
      <c r="E63" s="131" t="str">
        <f t="shared" si="0"/>
        <v>Perfil estructural de acero en "C": 5"X 2"X 2", esp 5/16", largo 6 m</v>
      </c>
      <c r="F63" s="195"/>
      <c r="G63" s="132"/>
      <c r="H63" s="133"/>
      <c r="I63" s="133"/>
      <c r="J63" s="133"/>
      <c r="K63" s="133"/>
      <c r="L63" s="134"/>
    </row>
    <row r="64" spans="2:21" ht="75" customHeight="1" x14ac:dyDescent="0.25">
      <c r="B64" s="128">
        <f t="shared" si="0"/>
        <v>27</v>
      </c>
      <c r="C64" s="129">
        <f t="shared" si="0"/>
        <v>1</v>
      </c>
      <c r="D64" s="130" t="str">
        <f t="shared" si="0"/>
        <v>Piezas</v>
      </c>
      <c r="E64" s="131" t="str">
        <f t="shared" si="0"/>
        <v>Perfil estructural de acero en "I" (Perfil de alas paralelas W): 200 X 100 mm; espesor 8 mm, largo 12 m.</v>
      </c>
      <c r="F64" s="196"/>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ref="F61:F120" si="1">U11</f>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73</v>
      </c>
      <c r="C136" s="137"/>
      <c r="D136" s="137"/>
      <c r="E136" s="137"/>
      <c r="F136" s="137"/>
      <c r="G136" s="137"/>
      <c r="H136" s="137"/>
      <c r="I136" s="137"/>
      <c r="J136" s="137"/>
      <c r="K136" s="138"/>
      <c r="L136" s="134"/>
    </row>
    <row r="137" spans="2:12" ht="15.75" thickBot="1" x14ac:dyDescent="0.3">
      <c r="B137" s="139" t="s">
        <v>74</v>
      </c>
      <c r="C137" s="140"/>
      <c r="D137" s="140"/>
      <c r="E137" s="140"/>
      <c r="F137" s="140"/>
      <c r="G137" s="140"/>
      <c r="H137" s="140"/>
      <c r="I137" s="140"/>
      <c r="J137" s="140"/>
      <c r="K137" s="140"/>
      <c r="L137" s="141"/>
    </row>
    <row r="138" spans="2:12" ht="18.75" x14ac:dyDescent="0.3">
      <c r="B138" s="103" t="s">
        <v>75</v>
      </c>
      <c r="C138" s="142"/>
      <c r="D138" s="142"/>
      <c r="E138" s="142"/>
      <c r="F138" s="142"/>
      <c r="G138" s="142"/>
      <c r="H138" s="142"/>
      <c r="I138" s="142"/>
      <c r="J138" s="142"/>
      <c r="K138" s="142"/>
    </row>
    <row r="139" spans="2:12" ht="18.75" x14ac:dyDescent="0.25">
      <c r="B139" s="103" t="s">
        <v>76</v>
      </c>
      <c r="C139" s="103"/>
      <c r="D139" s="103"/>
      <c r="E139" s="103"/>
      <c r="F139" s="103"/>
      <c r="G139" s="103"/>
      <c r="H139" s="103"/>
      <c r="I139" s="103"/>
      <c r="J139" s="103"/>
      <c r="K139" s="103"/>
      <c r="L139" s="103"/>
    </row>
    <row r="140" spans="2:12" ht="21" x14ac:dyDescent="0.25">
      <c r="B140" s="143" t="s">
        <v>77</v>
      </c>
      <c r="C140" s="143"/>
      <c r="D140" s="143"/>
      <c r="E140" s="143"/>
      <c r="F140" s="144"/>
      <c r="G140" s="145"/>
      <c r="H140" s="146"/>
      <c r="I140" s="146"/>
      <c r="J140" s="146"/>
      <c r="K140" s="146"/>
      <c r="L140" s="146"/>
    </row>
    <row r="141" spans="2:12" ht="80.25" customHeight="1" x14ac:dyDescent="0.25">
      <c r="B141" s="147" t="s">
        <v>78</v>
      </c>
      <c r="C141" s="148"/>
      <c r="D141" s="148"/>
      <c r="E141" s="148"/>
      <c r="F141" s="148"/>
      <c r="G141" s="148"/>
      <c r="H141" s="148"/>
      <c r="I141" s="148"/>
      <c r="J141" s="148"/>
      <c r="K141" s="148"/>
      <c r="L141" s="149"/>
    </row>
    <row r="142" spans="2:12" ht="18.75" x14ac:dyDescent="0.25">
      <c r="B142" s="150" t="s">
        <v>79</v>
      </c>
      <c r="C142" s="151"/>
      <c r="D142" s="151"/>
      <c r="E142" s="151"/>
      <c r="F142" s="152"/>
      <c r="G142" s="153"/>
      <c r="H142" s="154"/>
      <c r="I142" s="154"/>
      <c r="J142" s="154"/>
      <c r="K142" s="154"/>
      <c r="L142" s="155"/>
    </row>
    <row r="143" spans="2:12" ht="18.75" x14ac:dyDescent="0.25">
      <c r="B143" s="156" t="s">
        <v>80</v>
      </c>
      <c r="C143" s="157"/>
      <c r="D143" s="157"/>
      <c r="E143" s="157"/>
      <c r="F143" s="158"/>
      <c r="G143" s="159" t="s">
        <v>81</v>
      </c>
      <c r="H143" s="160"/>
      <c r="I143" s="160"/>
      <c r="J143" s="160"/>
      <c r="K143" s="160"/>
      <c r="L143" s="161"/>
    </row>
    <row r="144" spans="2:12" ht="18.75" x14ac:dyDescent="0.25">
      <c r="B144" s="156" t="s">
        <v>82</v>
      </c>
      <c r="C144" s="157"/>
      <c r="D144" s="157"/>
      <c r="E144" s="157"/>
      <c r="F144" s="158"/>
      <c r="G144" s="162"/>
      <c r="H144" s="163"/>
      <c r="I144" s="163"/>
      <c r="J144" s="163"/>
      <c r="K144" s="163"/>
      <c r="L144" s="164"/>
    </row>
    <row r="145" spans="2:12" ht="24.75" customHeight="1" x14ac:dyDescent="0.25">
      <c r="B145" s="165" t="s">
        <v>83</v>
      </c>
      <c r="C145" s="166"/>
      <c r="D145" s="166"/>
      <c r="E145" s="166"/>
      <c r="F145" s="166"/>
      <c r="G145" s="166"/>
      <c r="H145" s="166"/>
      <c r="I145" s="166"/>
      <c r="J145" s="166"/>
      <c r="K145" s="166"/>
      <c r="L145" s="167"/>
    </row>
    <row r="146" spans="2:12" ht="19.5" thickBot="1" x14ac:dyDescent="0.3">
      <c r="B146" s="168" t="s">
        <v>84</v>
      </c>
      <c r="C146" s="169"/>
      <c r="D146" s="169"/>
      <c r="E146" s="169"/>
      <c r="F146" s="170"/>
      <c r="G146" s="171"/>
      <c r="H146" s="172"/>
      <c r="I146" s="172"/>
      <c r="J146" s="172"/>
      <c r="K146" s="172"/>
      <c r="L146" s="173"/>
    </row>
    <row r="147" spans="2:12" ht="21" x14ac:dyDescent="0.35">
      <c r="B147" s="174" t="s">
        <v>47</v>
      </c>
      <c r="C147" s="50"/>
      <c r="D147" s="50"/>
      <c r="E147" s="50"/>
      <c r="F147" s="175"/>
      <c r="G147" s="176"/>
      <c r="H147" s="176"/>
      <c r="I147" s="176"/>
      <c r="J147" s="176"/>
      <c r="K147" s="177"/>
      <c r="L147" s="178"/>
    </row>
    <row r="148" spans="2:12" ht="18.75" x14ac:dyDescent="0.3">
      <c r="B148" s="179" t="s">
        <v>85</v>
      </c>
      <c r="C148" s="180"/>
      <c r="D148" s="180"/>
      <c r="E148" s="180"/>
      <c r="F148" s="180"/>
      <c r="G148" s="180"/>
      <c r="H148" s="180"/>
      <c r="I148" s="180"/>
      <c r="J148" s="180"/>
      <c r="K148" s="180"/>
      <c r="L148" s="181"/>
    </row>
    <row r="149" spans="2:12" ht="18.75" x14ac:dyDescent="0.3">
      <c r="B149" s="179" t="s">
        <v>86</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87</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88</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89</v>
      </c>
      <c r="C155" s="193"/>
      <c r="D155" s="193"/>
      <c r="E155" s="193"/>
      <c r="F155" s="193"/>
      <c r="G155" s="193"/>
      <c r="H155" s="193"/>
      <c r="I155" s="193"/>
      <c r="J155" s="193"/>
      <c r="K155" s="193"/>
      <c r="L155" s="193"/>
    </row>
  </sheetData>
  <mergeCells count="60">
    <mergeCell ref="B155:L155"/>
    <mergeCell ref="F59:F64"/>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91FA1D65-38DD-4A23-AE6C-2B6CBB98FFEF}"/>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2023-08-14T19:26:04Z</cp:lastPrinted>
  <dcterms:created xsi:type="dcterms:W3CDTF">2023-08-14T19:25:13Z</dcterms:created>
  <dcterms:modified xsi:type="dcterms:W3CDTF">2023-08-14T19:27:04Z</dcterms:modified>
</cp:coreProperties>
</file>