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pacheco\Desktop\PROCESOS 2023\CD 391 ADQUISICION DE HERRAMIENTAS DE CORTE PARA MAESTRANZA\"/>
    </mc:Choice>
  </mc:AlternateContent>
  <xr:revisionPtr revIDLastSave="0" documentId="8_{B65B4AC4-2AF4-489A-B374-E5C85BB02D8C}" xr6:coauthVersionLast="47" xr6:coauthVersionMax="47" xr10:uidLastSave="{00000000-0000-0000-0000-000000000000}"/>
  <bookViews>
    <workbookView xWindow="-120" yWindow="-120" windowWidth="29040" windowHeight="15990" xr2:uid="{511598DD-C82A-4F38-8002-DD9D38FF54E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4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<sst xmlns="http://schemas.openxmlformats.org/spreadsheetml/2006/main" count="162" uniqueCount="100">
  <si>
    <t xml:space="preserve">Nº </t>
  </si>
  <si>
    <t>CD-391</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</si>
  <si>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</si>
  <si>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</si>
  <si>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</si>
  <si>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</si>
  <si>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</si>
  <si>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</si>
  <si>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</si>
  <si>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</si>
  <si>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</si>
  <si>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</si>
  <si>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</si>
  <si>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</si>
  <si>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</si>
  <si>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CLQ-23-CD-391/2023 ADQUISICION DE HERRAMIENTAS DE CORTE PARA MAESTRANZA DE LA EMPRESA MINERA COLQUIRI (MODALIDAD DE CONTRATACION DIRECTA)</t>
  </si>
  <si>
    <t>PZA</t>
  </si>
  <si>
    <t xml:space="preserve">FRESOLIN 4 FLANCOS DIN 844-A L-M-N HSS-E - 3MM </t>
  </si>
  <si>
    <t>CALIDAD PROPUESTA TECNICA Y COSTO (CALIDAD 35%, PROPUESTA TECNICA 35% Y COSTO 30%)</t>
  </si>
  <si>
    <t>Por Item</t>
  </si>
  <si>
    <t>CONDICIONES TECNICAS
APLICACIONES
Uso en Maestranza.  
Certificación: debe contar con ficha técnica
Lugar de entrega: Almacenes de la Empresa Minera Colquiri.
Garantía mínima de 1 año.</t>
  </si>
  <si>
    <t xml:space="preserve">FRESOLIN 4 FLANCOS DIN 844-A L-M-N HSS-E - 4MM </t>
  </si>
  <si>
    <t>(en blanco)</t>
  </si>
  <si>
    <t xml:space="preserve">FRESOLIN 4 FLANCOS DIN 844-A L-M-N HSS-E - 5MM </t>
  </si>
  <si>
    <t xml:space="preserve">FRESOLIN 4 FLANCOS DIN 844-A L-M-N HSS-E - 6MM </t>
  </si>
  <si>
    <t>Fecha lÍmite de presentaccion de propuestas</t>
  </si>
  <si>
    <t>14 de Septiembre de 2023, Horas: 14:30</t>
  </si>
  <si>
    <t xml:space="preserve">FRESOLIN 4 FLANCOS DIN 844-A L-M-N HSS-E - 8MM </t>
  </si>
  <si>
    <t xml:space="preserve">FRESOLIN 4 FLANCOS DIN 844-A L-M-N HSS-E - 10MM </t>
  </si>
  <si>
    <t>Encargado de atender consultas</t>
  </si>
  <si>
    <t>Eddy Faz Pacheco</t>
  </si>
  <si>
    <t>e-mail:</t>
  </si>
  <si>
    <t>epacheco@colquiri.gob.bo</t>
  </si>
  <si>
    <t xml:space="preserve">FRESOLIN 4 FLANCOS DIN 844-A L-M-N HSS-E - 12MM </t>
  </si>
  <si>
    <t xml:space="preserve">FRESOLIN 4 FLANCOS DIN 844-A L-M-N HSS-E - 14MM </t>
  </si>
  <si>
    <t xml:space="preserve">PRESENTACIÓN DE PROPUESTA </t>
  </si>
  <si>
    <t xml:space="preserve">FRESOLIN 4 FLANCOS DIN 844-A L-M-N HSS-E - 16MM </t>
  </si>
  <si>
    <t xml:space="preserve">FRESOLIN 4 FLANCOS DIN 844-A L-M-N HSS-E - 18MM </t>
  </si>
  <si>
    <t>1.-IDENTIFICACION DEL PROPONENTE</t>
  </si>
  <si>
    <t xml:space="preserve">FRESOLIN 4 FLANCOS DIN 844-A L-M-N HSS-E - 20MM </t>
  </si>
  <si>
    <t xml:space="preserve">FRESOLIN 4 FLANCOS DIN 844-A L-M-N HSS-E - 22MM </t>
  </si>
  <si>
    <t xml:space="preserve">DATOS GENERALES DEL PROPONENTE </t>
  </si>
  <si>
    <t xml:space="preserve">FRESOLIN 4 FLANCOS DIN 844-A L-M-N HSS-E - 25,5MM </t>
  </si>
  <si>
    <t>FRESOLIN 4 FLANCOS DIN 844-A L-M-N HSS-E - 26MM</t>
  </si>
  <si>
    <t>NOMBRE DE LA EMPRESA:</t>
  </si>
  <si>
    <t xml:space="preserve">INSERTO TRIANGULAR  1 1/1" </t>
  </si>
  <si>
    <t>INSERTO CUADRADO 3/4"X3/4"X1/4"</t>
  </si>
  <si>
    <t>RAZON SOCIAL:</t>
  </si>
  <si>
    <t>Total general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</si>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</sst>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B076FFF-F908-43EF-9E7D-383B1B6BBC1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4CF7DB0-E650-40B7-A14C-AE03D99CC10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1F45D88-4D7B-44DB-9C78-F5779FF3D8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33B4930F-1EFA-4CDF-ABC1-6E6B13BFD84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BB4D120-4CDC-469C-9B61-134CF76CF31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57D865EC-8016-43FC-BE60-4CF7E7C8266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64E81FD-D693-453A-AFA4-C02927A8F6A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9C2162B-707A-4763-B34E-C51A421AC5E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7504A0B-9EAD-46D1-8D0F-C4FCCE9C1B9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458940A-347C-499E-B576-0BD41DF6C98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68C7B38-582D-421F-BB0E-5AA28EE94F0F}"/>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E3CA432-8754-4738-A5C8-162BA54E348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95FB57D-4CE5-49DB-B3C6-211067C3830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9A1EAA1-616B-43F2-A7EC-4DEA927EB68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19278B4-64F6-41F8-8C83-B6D4EFDDCC3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6C89572-AF21-4D3A-94C0-C286E9691DE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9707DF0-BF6F-4A28-8BB9-CCD54E156F2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180E0E5-1437-4288-9539-8E35ED57947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0D68007-D814-46AE-9E83-B805296A3461}"/>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9AE1872-841F-4DEE-B7FF-B22EFD74713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64595A3-1533-4CDC-A0AB-6F9A399EA71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6DB871D-5AEA-4678-8641-9B30086A1C6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168F741-1BA2-42BA-92AF-E5391A55E3A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AA81E97-9632-4F21-A9DE-16CB64C5DF0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9363CFE-3292-42CA-9782-D1DE4A36CA3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7BEE10B-D21C-4610-96BA-DFDF66A840A9}"/>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3F681E16-A19F-4EA5-9B0B-E9A5A273C87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3129B71-1326-4306-B40C-579D1B3DDBA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6A9F9A86-0671-4F8A-B46B-C2B33AE739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2477B8D8-9FD2-493A-BFD1-48DB08B7D2F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57712F0E-B7E4-4AD9-905A-37A20F37F2E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6940B98-7823-445B-9FEF-A4E796DDFB4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38298758-87C7-4525-A55D-3244BAD6604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FBD758C-3DA3-418C-82F7-09055199466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96B444D-94A1-4A35-8F62-3162280CC4E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A78F065-936D-46AB-B539-21E6BA9684F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1D3C7B3-CFEE-4D03-95BC-3DE48609A4B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117C636-FFD3-43AC-BE74-D4DDF6499A5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26DF399-3266-4752-B0D6-7222399B2FF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77FC38DD-DDE2-4DED-9370-94D71D22640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C0D1C5C-4AEB-4BF0-9FD3-242F3CDD01F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1305033-74F3-4B56-BB67-C9A831BE4AA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059830F-63D3-4BC9-AE05-305F30302F9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BFD1B26-9CFE-4A80-AFA5-481C17E7C8E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2425E2E-47BF-4C9D-8AC8-5010DA9667A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7917D8A-7E73-4F49-B0A1-708123EA45C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75.468458564814" createdVersion="8" refreshedVersion="8" minRefreshableVersion="3" recordCount="8903" xr:uid="{9827AB8E-4A03-423F-867D-1D5A0D717C35}">
  <cacheSource type="worksheet">
    <worksheetSource ref="A2:CR3291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0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11-1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acheField>
    <cacheField name="CERTF presup" numFmtId="0">
      <sharedItems containsString="0" containsBlank="1" containsNumber="1" containsInteger="1" minValue="2" maxValue="864"/>
    </cacheField>
    <cacheField name="SERV/BIEN/OBRA" numFmtId="0">
      <sharedItems containsBlank="1"/>
    </cacheField>
    <cacheField name="CONCEPTO" numFmtId="0">
      <sharedItems containsBlank="1" count="16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MODALIDAD DE CONTRATACION DIRECTA)"/>
        <s v="CLQ-23-CD-391/2023 ADQUISICION DE HERRAMIENTAS DE CORTE PARA MAESTRANZA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150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PARA COMPRESOR INGERSOLL RAND"/>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 M3_x000a_PARA USO INDUSTRIAL."/>
        <s v="BOTELLON DE ACETILENO DE 5 KG."/>
        <s v="Perno con cabeza hexagonal de ½¨ x 16¨ NC G5, más tuerca hexagonal "/>
        <s v="Perno con cabeza hexagonal de ½¨ x 6¨ NC G5, más tuerca hexagonal"/>
        <s v="Perno con cabeza hexagonal de ½¨ x 4¨ NC G5, más tuerca hexagonal    "/>
        <s v="Volandas Planas orificio ½¨, espesor = 2.5 mm, ancho 35 mm"/>
        <s v="Pernos de Expansión de 1,2 mts. Para sostenimiento, completo"/>
        <s v="Perno rielero 5/8&quot; * 2,1/2 para línea cauville de 30 LB."/>
        <s v="Perno rielero 3/4&quot; * 3 para línea cauville de  60 LB."/>
        <s v="GRASERA NEUMATICA DE 13 KG"/>
        <s v="BALDE DE ACEITE 250"/>
        <s v="BALDE DE GRASA LITHIUM EP2"/>
        <s v="LLAVES COMBINADAS 6-32 MM"/>
        <s v="JUEGO DE 26 PZAS. FAMAX 8-34 MM"/>
        <s v="CALIBRE PIE DE REY"/>
        <s v="JUEGO DE DESTORNILLADORES 100 V"/>
        <s v="CAJA METALICA ROJA 19&quot; CON BANDEJA PARA HERRAMIENTAS"/>
        <s v="AMOLADORA DE 5&quot; 1300 W GSM13"/>
        <s v="TALADRO C/PERC 1/2&quot; 650 W"/>
        <s v="JUEGO DE LLAVES MIXTAS DE 1/4 A 1&quot;"/>
        <s v="JUEGO DE DADOS DESDE 6 MM A 32 MM"/>
        <s v="PAR DE LLAVES MIXTAS DE 1 1/8&quot;"/>
        <s v="MULTIMETRO"/>
        <s v="DESARMADORES DIELECTRICOS"/>
        <s v="ALICATE DE CORTE AISLADO"/>
        <s v="CUCHILLA DE CORTE"/>
        <s v="JUEGO DE ALICATES"/>
        <s v="JUEGO DE DESTORNILLADORES DE GOLPE"/>
        <s v="CINTA AISLANTE"/>
        <s v="CINTA VULCANIZANTE"/>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s v="Acople de Inodoro para tubo de 4&quot;  CALI"/>
        <s v="Adaptador CPVC DN 3/4&quot;  PAVCO"/>
        <s v="Adaptador CPVC DN 3/4&quot; - 1/2&quot;  PAVCO"/>
        <s v="Adaptador macho PVC 1/2&quot;  "/>
        <s v="Adaptador macho PVC 3/4&quot;  "/>
        <s v="Brida Rosc sin agujero 1/2&quot;  "/>
        <s v="Brida Rosc sin agujero 3/4&quot;  "/>
        <s v="Caja sifonada sanitaria 10cm x 10cm PVC  "/>
        <s v="Caja sifonada sanitaria 15cm x 15cm PVC  "/>
        <s v="Caja sifonada sanitaria 4x2x 1 1/2&quot; PVC  PLAMAT"/>
        <s v="Caja sifonada sanitaria 6x3x 1 1/2&quot; PVC  PLAMAT"/>
        <s v="Caja rectangular PVC 4&quot;x2&quot;"/>
        <s v="Caja eléctrica octogonal  PVC  4&quot;"/>
        <s v="Caja de Paso Electrica PVC redonda "/>
        <s v="Chicotillo 1/2&quot; x 40 cm PVC  PAVCO"/>
        <s v="Cinta sella rosca 3/4&quot;  "/>
        <s v="Codo 45°   2&quot; Soldable PVC  PAVCO"/>
        <s v="Codo 45°  1/2&quot; PVC  "/>
        <s v="Codo 45°  4&quot; PVC  PLAMAT"/>
        <s v="Codo 45°  4&quot; PVC  PAVCO"/>
        <s v="Codo 45° 1 1/2&quot; PVC  PAVCO"/>
        <s v="Codo 45° 3/4&quot; PVC  "/>
        <s v="Codo 45° CPVC DN 3/4&quot;  PAVCO"/>
        <s v="Codo 45°sanitario 2&quot; PVC  PLAMAT"/>
        <s v="Codo 90 ° 1 1/2&quot; PVC  PAVCO"/>
        <s v="Codo 90°   2&quot; PVC  PAVCO"/>
        <s v="Codo 90°  4&quot; PVC  PAVCO"/>
        <s v="Codo 90° CPVC DN 3/4&quot;  PAVCO"/>
        <s v="Codo 90° rosca 1/2&quot; PVC  "/>
        <s v="Codo 90° rosca 3/4&quot; PVc  "/>
        <s v="Codos 90° 2&quot; PVC  PLAMAT"/>
        <s v="Codos 90° 4&quot; PVC  PLAMAT"/>
        <s v="Copla CPVC DN 3/4&quot;  PAVCO"/>
        <s v="Copla rosca 1/2&quot; PVC  "/>
        <s v="Cupla rosca 3/4&quot; PVC  "/>
        <s v="Flotador Esseti C/Boya de Plastico 1/2&quot;  PAVCO"/>
        <s v="Flotador Esseti C/Boya de Plastico 3/4&quot;  PAVCO"/>
        <s v="Limpiador PVC 760 ml Pavco  PAVCO"/>
        <s v="Limpiador para CPVC 760 grs.  PAVCO"/>
        <s v="Niple rosca 1/2&quot; PVc  "/>
        <s v="Niple rosca 3/4&quot; PVc  "/>
        <s v="Reducción 2&quot; - 1 1/2&quot; PVc  PAVCO"/>
        <s v="Reducción de 4&quot; a 2&quot; PVc  PLAMAT"/>
        <s v="Reducción de 4&quot; a 2&quot; PVc  PAVCO"/>
        <s v="Reducción Rosca 3/4&quot;- 1/2&quot; PVc  "/>
        <s v="SELLAROSCA H3 POMO 125cc  "/>
        <s v="Tapa de Inodoro universal Calidad Extra  "/>
        <s v="Tapon rosca macho 1/2&quot; PVc  "/>
        <s v="Tapon rosca macho 3/4&quot; PVc  "/>
        <s v="Tee 1 1/2&quot; PVC  "/>
        <s v="Tee 2&quot; PVC  "/>
        <s v="Tee CPVC DN 3/4&quot;  PAVCO"/>
        <s v="Tee rosca 1/2&quot; PVc  "/>
        <s v="Tee rosca 3/4&quot; PVC  "/>
        <s v="Tee Sanitario 4&quot; PVC  PLAMAT"/>
        <s v="Tee Sanitario 4&quot; PVC  PAVCO"/>
        <s v="Tuberia 6&quot; (150mm)   PLAMAT"/>
        <s v="Tuberia clase 6    1 1/2&quot;  "/>
        <s v="Tuberia clase 6    2&quot;  "/>
        <s v="Tuberia clase 6    4&quot;  "/>
        <s v="Tuberia CPVC DN 1/2&quot;  PAVCO"/>
        <s v="Tuberia CPVC DN 3/4&quot; x 3m  PAVCO"/>
        <s v="Tubería desagüe sanitario 2&quot; PVC  PLAMAT"/>
        <s v="Tubería desagüe sanitario 4&quot; PVC  PLAMAT"/>
        <s v="Tubería PVC E40 1/2&quot;  PLASMAR"/>
        <s v="Tubería PVC E40 3/4&quot;  PLASMAR"/>
        <s v="Tubería rosca 1/2&quot; PVC  PLASMAR"/>
        <s v="Tuberia SDR 35 4&quot;  "/>
        <s v="Tuberia SDR 35 6&quot;  "/>
        <s v="Tuberia Bergman  1/2&quot;"/>
        <s v="Tuberia Bergman  5/8&quot;"/>
        <s v="Tuberia Bergman  3/4&quot;"/>
        <s v="Unión patente rosca 1/2&quot;  PVC  "/>
        <s v="Ye sanitaria 1 1/2&quot; PVC  PAVCO"/>
        <s v="Ye sanitaria 2&quot; PVC  PAVCO"/>
        <s v="Ye sanitaria 4&quot; PVC  PAVCO"/>
        <s v="Ye sanitaria 4&quot; - 2&quot; PVC  PAVCO"/>
        <s v="Neumáticos 205R-16C radiales D964"/>
        <s v="Neumáticos 7.00-16C radiales 116/114N"/>
        <s v="Neumáticos 195R-14C radiales 106/104N"/>
        <s v="CINTURON DE SEGURIDAD CON PORTALAMPARA"/>
        <s v="TAFILETE PARA CASCO DE FIBRA MINA"/>
        <s v="TAPONES AUDITIVOS DE INSERCION "/>
        <s v="CAMISA CON CINTA REFLECTICVA. (TELA JEANS)"/>
        <s v="PANTALON CON CINTA REFLECTIVA. (TELA JEANS)"/>
        <s v="ESMERIL DE BANCO_x000a_- Voltaje 220 V_x000a_- Capacidad de piedra 6&quot; _x000a_- Frecuencia 50 hz"/>
        <s v="EQUIPO OXICORTE COMPLETO V. JOURNEYMAN_x000a_- CAPACIDAD DE CORTE HASTA 8&quot;_x000a_- CAPACIDAD DE SOLDADURA HASTA 3&quot;_x000a_- MANGO DE SOLDAR Y CORTAR CON VALVULAS ANTIRETORNO DE LLAMA INCORPORADA_x000a_- ADITAMENTO DE CORTE"/>
        <s v="TECLE DE 1 TON. cod.16824"/>
        <s v="ARCO DE SOLDAR MULTIPROCESO APTO PARA SOLDAR ELECTRODO 7018 Y ALAMBRE FLUX SIN GAS_x000a_DEBE INCLUIR TODOS SUS CABLES Y MASCARA_x000a_250 AMPERIOS  O SUPERIOR_x000a_DE USO PROFESIONAL, FACIL DE TRANSPORTAR (PEQUEÑO)"/>
        <s v="LIJADORA A BATERIA BOCH o similar"/>
        <s v="AMOLADORA A BATERIA BOCH o similar"/>
        <s v="TRASPALETA 3TON TRUPER 15083 o similar"/>
        <s v="SLINGA DE 2TON X4MTR CON GANCHO "/>
        <s v="GRILLETES 3/8 o similar"/>
        <s v="GRILLETES ½ o similar"/>
        <s v="GRILLETES 5/8 o similar"/>
        <s v="GRILLETES ¾ o similar"/>
        <s v="CARRITOS 2 POSICIONES 42710 PRETUL o similar"/>
        <s v="CARRITO DE CARGA 49907 PRETUL o similar"/>
        <s v="LLANTA IMPONCHABLE 19658 TRUPER o similar"/>
        <s v="CINTA AISLANTE 3M"/>
        <s v="CINTA DOBLE IMPACTO"/>
        <s v="ARRANCADOR DE BATERIA CON COMPRESOR PORTATIL"/>
        <s v="ENGRASADORA TRUPER 16866 5KG o similar"/>
        <s v="RACK DE PISO PARA 19 MODELOS DE LIJA 51578 TRUPER o similar"/>
        <s v="LLAVE EN CRUZ TRUPER 18024 o similar"/>
        <s v="LLAVE EN CRUZ TRUPER 15480 o similar"/>
        <s v="PINZA PONCHADORA MODULOS INTERCAMBIABLES TRUPER 18343 o similar"/>
        <s v="PRENSA DE BANCO 5 1/2 TRUPER 18593 o similar"/>
        <s v="ESCALERA TIPO TIJERA TRUPER 10435 o similar"/>
        <s v="GATA HIDRAULICA TIPO CAIMAN TRUPER 14802 o similar"/>
        <s v="GATA HIDRAULICA TIPO CAIMAN TRUPER 14947 o similar"/>
        <s v="GENERADOR PORTATIL TRUPER 14359 O OTRA MARCA o similar"/>
        <s v="BASCULA ELECTRONICA COLGANTE 300KG TRUPER 100788 o similar"/>
        <s v="BOTELLON DE CO2"/>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 TERMINAL PUNTA HUECA 6 MM2 " u="1"/>
        <s v="PERFIL I - IPE200x100x12mt 18.0kg/m" u="1"/>
        <s v="STUD, DIN 939 M12X35-A2-70 N° Parte 410171" u="1"/>
        <s v="LEVEL SWITCH No DE PARTE 5540 3806 00" u="1"/>
        <s v="TRANSDUCER, PRESSURE 225 PSI. 5VDC SUPERSEDED BY N° PARTE 39875539"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POWER,SUPPLY UNIT 2ND GEN INT N° PARTE 39874425"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GASKET, AIR FILTER N° PARTE 39305891" u="1"/>
        <s v="SWITCH No DE PARTE 5537 3149 00" u="1"/>
        <s v="TERMINAL OJAL 0.5-1 MM2 DIAM 5.3MM " u="1"/>
        <s v="THERMAL DETECTORS, 130 °C N° Parte 5003901" u="1"/>
        <s v="CABLE No DE PARTE 5575 1602 00" u="1"/>
        <s v="TERMINAL AISLADO &quot;Y&quot; No 10-12 AWG 6MM "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 TERMINAL HEMBRA PLANO LCT 1-2.5MM2 FORRADO "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 TERMINAL OJAL DE CU/SN 10 MM2 DIAM 6.2MM SC(JGK)-10 "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369" u="1"/>
        <n v="327" u="1"/>
        <n v="356" u="1"/>
        <n v="314" u="1"/>
        <n v="343" u="1"/>
        <n v="372" u="1"/>
        <n v="330" u="1"/>
        <n v="359" u="1"/>
        <n v="317" u="1"/>
        <n v="346" u="1"/>
        <n v="333" u="1"/>
        <n v="362" u="1"/>
        <n v="349" u="1"/>
        <n v="336" u="1"/>
        <n v="365" u="1"/>
        <n v="323" u="1"/>
        <n v="352" u="1"/>
        <n v="339" u="1"/>
        <n v="1083"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 v="pza. (50 metros)"/>
        <s v="pomo"/>
        <s v="SERV"/>
      </sharedItems>
    </cacheField>
    <cacheField name="TEXTO ADICIONAL" numFmtId="0">
      <sharedItems containsBlank="1" count="11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s v="CONDICIONES TECNICAS_x000a_APLICACIONES_x000a_Uso en Maestranza.  _x000a_Certificación: debe contar con ficha técnica_x000a_Lugar de entrega: Almacenes de la Empresa Minera Colquiri._x000a_Garantía mínima de 1 año."/>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9-0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acheField>
    <cacheField name="COND.PAGO" numFmtId="0">
      <sharedItems containsString="0" containsBlank="1" containsNumber="1" containsInteger="1" minValue="10" maxValue="30"/>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8-26T00:00:00"/>
    </cacheField>
    <cacheField name="FECHA DE COTIZACION" numFmtId="0">
      <sharedItems containsNonDate="0" containsDate="1" containsString="0" containsBlank="1" minDate="2022-11-29T00:00:00" maxDate="2023-07-22T00:00:00"/>
    </cacheField>
    <cacheField name="FECHA DE CONFIRMACION" numFmtId="0">
      <sharedItems containsDate="1" containsBlank="1" containsMixedTypes="1" minDate="1900-01-10T05:50:04" maxDate="2023-08-26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0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IL"/>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IL"/>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n v="1248"/>
    <n v="159968.64000000001"/>
    <n v="18.416666666666668"/>
    <n v="22984"/>
    <n v="19996.079999999998"/>
    <n v="0"/>
    <d v="2023-07-04T00:00:00"/>
    <s v="ABRIL-JULIO"/>
    <s v="20/07/2023"/>
    <s v="88-380"/>
    <s v="1296, 2599"/>
    <n v="385"/>
    <d v="2023-08-22T00:00:00"/>
    <n v="16"/>
    <n v="12797.491200000002"/>
    <n v="11197.804800000002"/>
    <n v="135973.34400000001"/>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O"/>
    <s v="12/05/2023"/>
    <n v="158"/>
    <s v="41, 49"/>
    <n v="384"/>
    <d v="2023-08-22T00:00:00"/>
    <n v="-20"/>
    <n v="-882"/>
    <n v="617.40000000000009"/>
    <n v="9084.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O"/>
    <s v="12/05/2023"/>
    <n v="158"/>
    <s v="41, 49"/>
    <n v="384"/>
    <d v="2023-08-22T00:00:00"/>
    <n v="-20"/>
    <n v="-630"/>
    <n v="441.00000000000006"/>
    <n v="6489"/>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O"/>
    <s v="12/05/2023"/>
    <n v="158"/>
    <s v="41, 49"/>
    <n v="384"/>
    <d v="2023-08-22T00:00:00"/>
    <n v="-20"/>
    <n v="-912"/>
    <n v="638.40000000000009"/>
    <n v="9393.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IO"/>
    <s v="05/06/2023"/>
    <n v="223"/>
    <s v="41, 49"/>
    <n v="384"/>
    <d v="2023-08-22T00:00:00"/>
    <n v="4"/>
    <n v="322.8"/>
    <n v="1129.8000000000002"/>
    <n v="14687.4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IO"/>
    <s v="05/06/2023"/>
    <n v="223"/>
    <s v="41, 49"/>
    <n v="384"/>
    <d v="2023-08-22T00:00:00"/>
    <n v="4"/>
    <n v="1040"/>
    <n v="3640.0000000000005"/>
    <n v="4732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IO"/>
    <s v="05/06/2023"/>
    <n v="223"/>
    <s v="41, 49"/>
    <n v="384"/>
    <d v="2023-08-22T00:00:00"/>
    <n v="4"/>
    <n v="261.60000000000002"/>
    <n v="915.60000000000014"/>
    <n v="11902.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MAYO"/>
    <s v="12/05/2023"/>
    <n v="158"/>
    <s v="41, 49"/>
    <n v="384"/>
    <d v="2023-08-22T00:00:00"/>
    <n v="-20"/>
    <n v="-108"/>
    <n v="75.600000000000009"/>
    <n v="1112.400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MAYO"/>
    <s v="12/05/2023"/>
    <n v="158"/>
    <s v="41, 49"/>
    <n v="384"/>
    <d v="2023-08-22T00:00:00"/>
    <n v="-20"/>
    <n v="-3375"/>
    <n v="2362.5"/>
    <n v="34762.5"/>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JUNIO"/>
    <s v="05/06/2023"/>
    <n v="223"/>
    <s v="41, 49"/>
    <n v="384"/>
    <d v="2023-08-22T00:00:00"/>
    <n v="4"/>
    <n v="150"/>
    <n v="525"/>
    <n v="682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JUNIO"/>
    <s v="05/06/2023"/>
    <n v="223"/>
    <s v="41, 49"/>
    <n v="384"/>
    <d v="2023-08-22T00:00:00"/>
    <n v="4"/>
    <n v="178.8"/>
    <n v="625.80000000000007"/>
    <n v="8135.40000000000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JUNIO"/>
    <s v="05/06/2023"/>
    <n v="223"/>
    <s v="41, 49"/>
    <n v="384"/>
    <d v="2023-08-22T00:00:00"/>
    <n v="4"/>
    <n v="50"/>
    <n v="175.00000000000003"/>
    <n v="227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JUNIO"/>
    <s v="05/06/2023"/>
    <n v="223"/>
    <s v="41, 49"/>
    <n v="384"/>
    <d v="2023-08-22T00:00:00"/>
    <n v="4"/>
    <n v="91"/>
    <n v="318.50000000000006"/>
    <n v="4140.5"/>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y contrato modificatorrio EMC-UAL-CM-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MAYO"/>
    <s v="12/05/2023"/>
    <n v="158"/>
    <s v="41, 49"/>
    <n v="384"/>
    <d v="2023-08-22T00:00:00"/>
    <n v="-20"/>
    <n v="-126"/>
    <n v="88.2"/>
    <n v="1297.8"/>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y contrato modificatorio EMC-UAL-CM-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8192.34"/>
    <n v="68192.34"/>
    <m/>
    <m/>
    <n v="1"/>
    <n v="68192.34"/>
    <n v="9797.75"/>
    <n v="9797.75"/>
    <n v="8524.0424999999996"/>
    <n v="0"/>
    <d v="2023-07-27T00:00:00"/>
    <s v="AGOSTO"/>
    <s v="30/08/2023"/>
    <n v="0"/>
    <n v="19"/>
    <n v="431"/>
    <d v="2023-08-31T00:00:00"/>
    <n v="34"/>
    <n v="11592.6978"/>
    <n v="4773.4638000000004"/>
    <n v="51826.178399999997"/>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d v="2023-07-20T00:00:00"/>
    <s v="EMC-SIMA-IT-046/2023"/>
    <d v="2023-07-21T00:00:00"/>
    <s v="CD-74.2"/>
    <s v="CD-74.2"/>
    <s v="CD-74.2"/>
    <n v="19588"/>
    <s v="CD-74.2"/>
    <m/>
    <s v="SUMICON S.R.L."/>
    <m/>
    <n v="30"/>
    <n v="25"/>
    <m/>
    <d v="2023-06-05T00:00:00"/>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m/>
    <m/>
    <n v="0"/>
    <n v="0"/>
    <n v="16.954022988505749"/>
    <n v="0"/>
    <n v="0"/>
    <n v="166"/>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2"/>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3"/>
    <x v="71"/>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4"/>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5"/>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6"/>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7"/>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8"/>
    <x v="72"/>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39"/>
    <x v="3"/>
    <x v="5"/>
    <x v="29"/>
    <x v="5"/>
    <x v="0"/>
    <s v="15/06/2023"/>
    <s v="15/06/2023"/>
    <s v="14:30"/>
    <s v="15:00"/>
    <s v="CLOVIS VELASCO HINOJOSA "/>
    <s v="MARIA JAQUELINE DURAN COSSIO"/>
    <s v="FRANZ LOZANO MARZA"/>
    <d v="2023-06-19T00:00:00"/>
    <s v="IT-ADQ. MANTTO Y SERV. 60/2023"/>
    <d v="2023-07-18T00:00:00"/>
    <s v="CD-109.2"/>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2023-10-13T00:00:00"/>
    <m/>
    <m/>
    <s v="2974-2992"/>
    <s v="2069-2080"/>
    <m/>
    <m/>
    <n v="-45212"/>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0"/>
    <x v="29"/>
    <x v="5"/>
    <x v="0"/>
    <x v="5"/>
    <x v="0"/>
    <s v="15/06/2023"/>
    <s v="15/06/2023"/>
    <s v="14:30"/>
    <s v="15:00"/>
    <s v="CLOVIS VELASCO HINOJOSA "/>
    <s v="MARIA JAQUELINE DURAN COSSIO"/>
    <s v="FRANZ LOZANO MARZA"/>
    <d v="2023-06-19T00:00:00"/>
    <s v="IT-ADQ. MANTTO Y SERV. 60/2023"/>
    <d v="2023-07-18T00:00:00"/>
    <s v="CD-109"/>
    <s v="CD-109.2"/>
    <s v="CD-109.2"/>
    <n v="118556.96"/>
    <s v="CD-109.2"/>
    <s v="EMC-UAL-246-CD-109-2/2023"/>
    <s v="EPIROC BOLIVIA S.A. EQUIPOS Y SERVICIOS"/>
    <m/>
    <n v="30"/>
    <n v="70"/>
    <m/>
    <d v="2023-06-14T00:00:00"/>
    <s v="04/08/2023"/>
    <s v="COLQUIRI"/>
    <m/>
    <m/>
    <s v="CLQ-23-CD-109-2/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2023-10-13T00:00:00"/>
    <m/>
    <m/>
    <s v="2974-2992"/>
    <s v="2069-2080"/>
    <m/>
    <m/>
    <n v="-45212"/>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1"/>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2"/>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3"/>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4"/>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5"/>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6"/>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7"/>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8"/>
    <x v="72"/>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49"/>
    <x v="16"/>
    <x v="5"/>
    <x v="33"/>
    <x v="8"/>
    <x v="1"/>
    <s v="12/07/2023"/>
    <s v="12/07/2023"/>
    <s v="14:30"/>
    <s v="15:00"/>
    <s v="JOAQUIN ANDRES ZAPATA LAFUENTE"/>
    <s v="MARIA JAQUELINE DURAN COSSIO"/>
    <s v="JOAQUIN ANDRES ZAPATA LAFUENTE"/>
    <d v="2023-07-21T00:00:00"/>
    <s v="I.T.ADQ.MANTTO Y SERV. 71/2023"/>
    <d v="2023-08-21T00:00:00"/>
    <s v="CD-123"/>
    <s v="CD-123"/>
    <s v="CD-123"/>
    <n v="340000"/>
    <s v="CD-123"/>
    <m/>
    <s v="ADVANCED AND APPLIED TECHNOLOGY S.R.L."/>
    <m/>
    <n v="30"/>
    <n v="90"/>
    <m/>
    <d v="2023-07-12T00:00:00"/>
    <m/>
    <s v="COLQUIRI"/>
    <m/>
    <m/>
    <s v="CLQ-23-CD-123/2023 ADQUISICION DE TALADRO RADIAL PARA MAESTRANZA DE LA EMPRESA MINERA COLQUIRI, SEGUNDA CONVOCATORIA (MODALIDAD DE CONTRATACION DIRECTA)"/>
    <s v="ADQ.MANTTO Y SERV. 94/2023"/>
    <n v="43700"/>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m/>
    <m/>
    <n v="0"/>
    <n v="0"/>
    <n v="48850.574712643676"/>
    <n v="0"/>
    <n v="0"/>
    <n v="0"/>
    <d v="1900-03-30T00:00:00"/>
    <m/>
    <m/>
    <s v="2974-2992"/>
    <s v="2069-2080"/>
    <m/>
    <m/>
    <n v="-9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0"/>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1"/>
    <x v="73"/>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2"/>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6"/>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7"/>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8"/>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59"/>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3"/>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4"/>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5"/>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6"/>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7"/>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8"/>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1"/>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2"/>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3"/>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4"/>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5"/>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6"/>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7"/>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79"/>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0"/>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5"/>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6"/>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7"/>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8"/>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89"/>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0"/>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1"/>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2"/>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3"/>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7"/>
    <x v="75"/>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8"/>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6057"/>
    <n v="16057"/>
    <m/>
    <m/>
    <n v="1"/>
    <n v="16057"/>
    <n v="2307.0402298850577"/>
    <n v="2307.0402298850577"/>
    <n v="2007.1250000000002"/>
    <n v="0"/>
    <d v="2023-09-25T00:00:00"/>
    <s v="SEPTIEMBRE"/>
    <s v="04/09/2023"/>
    <m/>
    <n v="21"/>
    <n v="435"/>
    <d v="2023-09-04T00:00:00"/>
    <n v="-21"/>
    <n v="-1685.9850000000001"/>
    <n v="1123.99"/>
    <n v="16618.994999999999"/>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299"/>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0"/>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1"/>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2"/>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3"/>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n v="200"/>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m/>
    <m/>
    <n v="1"/>
    <n v="5287"/>
    <n v="759.62643678160919"/>
    <n v="759.62643678160919"/>
    <n v="660.875"/>
    <n v="8"/>
    <d v="2023-10-16T00:00:00"/>
    <s v="AGOSTO"/>
    <s v="07/08/2023"/>
    <n v="0"/>
    <n v="0"/>
    <n v="372"/>
    <d v="2023-08-17T00:00:00"/>
    <n v="-70"/>
    <n v="-1850.45"/>
    <n v="370.09000000000003"/>
    <n v="6767.3600000000006"/>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4"/>
    <x v="76"/>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5"/>
    <x v="77"/>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6"/>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1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2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39"/>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0"/>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1"/>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2"/>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3"/>
    <x v="7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4"/>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5"/>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6"/>
    <x v="79"/>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7"/>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8"/>
    <x v="80"/>
    <x v="63"/>
    <x v="0"/>
    <x v="0"/>
    <x v="1"/>
    <s v="22/06/2023"/>
    <s v="22/06/2023"/>
    <s v="14:30"/>
    <s v="15:00"/>
    <s v="DAVID BAGNER ZAMBRANA PINTO"/>
    <s v="MARIA JAQUELINE DURAN COSSIO"/>
    <s v="DAVID BAGNER ZAMBRANA PINTO"/>
    <d v="2023-06-29T00:00:00"/>
    <s v="EMC-SIMA-IT-050/2023"/>
    <d v="2023-08-08T00:00:00"/>
    <s v="CD-164"/>
    <s v="CD-164"/>
    <s v="CD-164"/>
    <n v="21507.200000000001"/>
    <s v="CD-164"/>
    <s v="CD-164/2023"/>
    <s v="MONOPOL LTDA."/>
    <m/>
    <n v="30"/>
    <n v="15"/>
    <m/>
    <d v="2023-07-19T00:00:00"/>
    <s v="17/08/2023"/>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m/>
    <m/>
    <n v="0"/>
    <n v="0"/>
    <n v="19.313218390804597"/>
    <n v="0"/>
    <n v="0"/>
    <n v="0"/>
    <d v="2023-09-01T00:00:00"/>
    <s v="DICIEMBRE"/>
    <s v="09/05/2114"/>
    <n v="125"/>
    <n v="2555"/>
    <n v="110"/>
    <d v="2023-08-30T00:00:00"/>
    <n v="33122"/>
    <n v="0"/>
    <n v="0"/>
    <n v="0"/>
    <m/>
    <m/>
    <m/>
    <m/>
    <m/>
    <m/>
    <m/>
    <s v="GASTO"/>
    <s v="L"/>
    <s v="NORMAL"/>
    <s v="CONTRATO"/>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49"/>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0"/>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2"/>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5"/>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7"/>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59"/>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0"/>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1"/>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2"/>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3"/>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4"/>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2"/>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3"/>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5"/>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8"/>
    <x v="16"/>
    <x v="54"/>
    <x v="44"/>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79"/>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0"/>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2"/>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3"/>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4"/>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6"/>
    <x v="7"/>
    <x v="5"/>
    <x v="45"/>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8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1"/>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2"/>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5"/>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399"/>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5"/>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7"/>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0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3"/>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4"/>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6"/>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5"/>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7"/>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8"/>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1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0"/>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7"/>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29"/>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0"/>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3"/>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9190.69"/>
    <n v="9190.69"/>
    <m/>
    <m/>
    <n v="1"/>
    <n v="9190.69"/>
    <n v="1320.5014367816093"/>
    <n v="1320.5014367816093"/>
    <n v="1148.8362500000001"/>
    <n v="0"/>
    <d v="2023-09-13T00:00:00"/>
    <s v="AGOSTO"/>
    <s v="31/08/2023"/>
    <n v="0"/>
    <n v="3"/>
    <n v="430"/>
    <d v="2023-08-31T00:00:00"/>
    <n v="-13"/>
    <n v="-597.39485000000002"/>
    <n v="643.34830000000011"/>
    <n v="9144.7365500000014"/>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4"/>
    <x v="7"/>
    <x v="5"/>
    <x v="46"/>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8"/>
    <x v="59"/>
    <x v="10"/>
    <x v="47"/>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39"/>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0"/>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30315.21"/>
    <n v="30315.21"/>
    <m/>
    <m/>
    <n v="1"/>
    <n v="30315.21"/>
    <n v="4355.6336206896549"/>
    <n v="4355.6336206896549"/>
    <n v="3789.4012499999999"/>
    <n v="0"/>
    <d v="2023-10-04T00:00:00"/>
    <s v="AGOSTO"/>
    <s v="31/08/2023"/>
    <n v="0"/>
    <n v="4"/>
    <n v="426"/>
    <d v="2023-08-31T00:00:00"/>
    <n v="-34"/>
    <n v="-5153.5857000000005"/>
    <n v="2122.0647000000004"/>
    <n v="33346.731"/>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1"/>
    <x v="26"/>
    <x v="56"/>
    <x v="48"/>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2"/>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4"/>
    <x v="81"/>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5"/>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6"/>
    <x v="83"/>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7"/>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8"/>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49"/>
    <x v="16"/>
    <x v="18"/>
    <x v="49"/>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0"/>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1"/>
    <x v="72"/>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2"/>
    <x v="59"/>
    <x v="18"/>
    <x v="5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3"/>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4"/>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6"/>
    <x v="84"/>
    <x v="66"/>
    <x v="51"/>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7"/>
    <x v="85"/>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8"/>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59"/>
    <x v="86"/>
    <x v="67"/>
    <x v="52"/>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0"/>
    <x v="16"/>
    <x v="54"/>
    <x v="53"/>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1"/>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3"/>
    <x v="9"/>
    <x v="5"/>
    <x v="54"/>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4"/>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6"/>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7"/>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8"/>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69"/>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0"/>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1"/>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2"/>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3"/>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4"/>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8"/>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79"/>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1"/>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2"/>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3"/>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4"/>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7"/>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89"/>
    <x v="39"/>
    <x v="5"/>
    <x v="55"/>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0"/>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2"/>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5"/>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6"/>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7"/>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499"/>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0"/>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3"/>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4"/>
    <x v="23"/>
    <x v="62"/>
    <x v="56"/>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5"/>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09"/>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5"/>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8"/>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19"/>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2"/>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8"/>
    <x v="5"/>
    <x v="0"/>
    <x v="57"/>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29"/>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300"/>
    <n v="33900"/>
    <n v="16.235632183908045"/>
    <n v="4870.6896551724139"/>
    <n v="4237.5"/>
    <n v="0"/>
    <d v="2023-07-19T00:00:00"/>
    <s v="JUNIO"/>
    <s v="23/06/2023"/>
    <n v="266"/>
    <n v="600024019"/>
    <n v="373"/>
    <d v="2023-08-18T00:00:00"/>
    <n v="-26"/>
    <n v="-4407"/>
    <n v="2373"/>
    <n v="35934"/>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0"/>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100"/>
    <n v="11300"/>
    <n v="16.235632183908045"/>
    <n v="1623.5632183908044"/>
    <n v="1412.4999999999998"/>
    <n v="0"/>
    <d v="2023-07-19T00:00:00"/>
    <s v="JUNIO"/>
    <s v="23/06/2023"/>
    <n v="266"/>
    <n v="600024019"/>
    <n v="373"/>
    <d v="2023-08-18T00:00:00"/>
    <n v="-26"/>
    <n v="-1469"/>
    <n v="791.00000000000011"/>
    <n v="1197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1"/>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80"/>
    <n v="9040"/>
    <n v="16.235632183908045"/>
    <n v="1298.8505747126437"/>
    <n v="1130"/>
    <n v="0"/>
    <d v="2023-07-19T00:00:00"/>
    <s v="JUNIO"/>
    <s v="23/06/2023"/>
    <n v="266"/>
    <n v="600024019"/>
    <n v="373"/>
    <d v="2023-08-18T00:00:00"/>
    <n v="-26"/>
    <n v="-1175.2"/>
    <n v="632.80000000000007"/>
    <n v="9582.400000000001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3"/>
    <x v="87"/>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14"/>
    <n v="560"/>
    <n v="5.7471264367816088"/>
    <n v="80.459770114942529"/>
    <n v="70"/>
    <n v="0"/>
    <d v="2023-07-19T00:00:00"/>
    <s v="JUNIO"/>
    <s v="23/06/2023"/>
    <n v="266"/>
    <n v="600024019"/>
    <n v="373"/>
    <d v="2023-08-18T00:00:00"/>
    <n v="-26"/>
    <n v="-72.8"/>
    <n v="39.200000000000003"/>
    <n v="593.59999999999991"/>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4"/>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10"/>
    <n v="333.9"/>
    <n v="4.7974137931034484"/>
    <n v="47.974137931034484"/>
    <n v="41.737500000000004"/>
    <n v="0"/>
    <d v="2023-07-19T00:00:00"/>
    <s v="JUNIO"/>
    <s v="23/06/2023"/>
    <n v="266"/>
    <n v="600024019"/>
    <n v="373"/>
    <d v="2023-08-18T00:00:00"/>
    <n v="-26"/>
    <n v="-43.406999999999996"/>
    <n v="23.373000000000001"/>
    <n v="353.933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5"/>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20"/>
    <n v="816.80000000000007"/>
    <n v="5.8678160919540234"/>
    <n v="117.35632183908046"/>
    <n v="102.10000000000001"/>
    <n v="0"/>
    <d v="2023-07-19T00:00:00"/>
    <s v="JUNIO"/>
    <s v="23/06/2023"/>
    <n v="266"/>
    <n v="600024019"/>
    <n v="373"/>
    <d v="2023-08-18T00:00:00"/>
    <n v="-26"/>
    <n v="-106.18400000000001"/>
    <n v="57.176000000000009"/>
    <n v="865.807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6"/>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10"/>
    <n v="474.79999999999995"/>
    <n v="6.8218390804597693"/>
    <n v="68.218390804597689"/>
    <n v="59.349999999999987"/>
    <n v="0"/>
    <d v="2023-07-19T00:00:00"/>
    <s v="JUNIO"/>
    <s v="23/06/2023"/>
    <n v="266"/>
    <n v="600024019"/>
    <n v="373"/>
    <d v="2023-08-18T00:00:00"/>
    <n v="-26"/>
    <n v="-61.723999999999997"/>
    <n v="33.235999999999997"/>
    <n v="503.287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7"/>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20"/>
    <n v="9.2000000000000011"/>
    <n v="6.6091954022988508E-2"/>
    <n v="1.3218390804597702"/>
    <n v="1.1500000000000001"/>
    <n v="0"/>
    <d v="2023-07-19T00:00:00"/>
    <s v="JUNIO"/>
    <s v="23/06/2023"/>
    <n v="266"/>
    <n v="600024019"/>
    <n v="373"/>
    <d v="2023-08-18T00:00:00"/>
    <n v="-26"/>
    <n v="-1.1960000000000002"/>
    <n v="0.64400000000000013"/>
    <n v="9.752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20"/>
    <n v="9.3999999999999986"/>
    <n v="6.7528735632183909E-2"/>
    <n v="1.3505747126436782"/>
    <n v="1.175"/>
    <n v="0"/>
    <d v="2023-07-19T00:00:00"/>
    <s v="JUNIO"/>
    <s v="23/06/2023"/>
    <n v="266"/>
    <n v="600024019"/>
    <n v="373"/>
    <d v="2023-08-18T00:00:00"/>
    <n v="-26"/>
    <n v="-1.222"/>
    <n v="0.65799999999999992"/>
    <n v="9.963999999999998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20"/>
    <n v="13.799999999999999"/>
    <n v="9.9137931034482749E-2"/>
    <n v="1.982758620689655"/>
    <n v="1.7249999999999999"/>
    <n v="0"/>
    <d v="2023-07-19T00:00:00"/>
    <s v="JUNIO"/>
    <s v="23/06/2023"/>
    <n v="266"/>
    <n v="600024019"/>
    <n v="373"/>
    <d v="2023-08-18T00:00:00"/>
    <n v="-26"/>
    <n v="-1.7939999999999998"/>
    <n v="0.96599999999999997"/>
    <n v="14.62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20"/>
    <n v="22.799999999999997"/>
    <n v="0.16379310344827586"/>
    <n v="3.2758620689655169"/>
    <n v="2.8499999999999996"/>
    <n v="0"/>
    <d v="2023-07-19T00:00:00"/>
    <s v="JUNIO"/>
    <s v="23/06/2023"/>
    <n v="266"/>
    <n v="600024019"/>
    <n v="373"/>
    <d v="2023-08-18T00:00:00"/>
    <n v="-26"/>
    <n v="-2.964"/>
    <n v="1.5959999999999999"/>
    <n v="24.16799999999999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20"/>
    <n v="32.599999999999994"/>
    <n v="0.23419540229885055"/>
    <n v="4.6839080459770113"/>
    <n v="4.0750000000000002"/>
    <n v="0"/>
    <d v="2023-07-19T00:00:00"/>
    <s v="JUNIO"/>
    <s v="23/06/2023"/>
    <n v="266"/>
    <n v="600024019"/>
    <n v="373"/>
    <d v="2023-08-18T00:00:00"/>
    <n v="-26"/>
    <n v="-4.2379999999999995"/>
    <n v="2.282"/>
    <n v="34.5559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20"/>
    <n v="42.599999999999994"/>
    <n v="0.30603448275862066"/>
    <n v="6.1206896551724128"/>
    <n v="5.3249999999999993"/>
    <n v="0"/>
    <d v="2023-07-19T00:00:00"/>
    <s v="JUNIO"/>
    <s v="23/06/2023"/>
    <n v="266"/>
    <n v="600024019"/>
    <n v="373"/>
    <d v="2023-08-18T00:00:00"/>
    <n v="-26"/>
    <n v="-5.5379999999999994"/>
    <n v="2.9819999999999998"/>
    <n v="45.15599999999999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3"/>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60"/>
    <n v="151.19999999999999"/>
    <n v="0.36206896551724138"/>
    <n v="21.724137931034484"/>
    <n v="18.900000000000002"/>
    <n v="0"/>
    <d v="2023-07-19T00:00:00"/>
    <s v="JUNIO"/>
    <s v="23/06/2023"/>
    <n v="266"/>
    <n v="600024019"/>
    <n v="373"/>
    <d v="2023-08-18T00:00:00"/>
    <n v="-26"/>
    <n v="-19.655999999999999"/>
    <n v="10.584"/>
    <n v="160.271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60"/>
    <n v="232.79999999999998"/>
    <n v="0.55747126436781613"/>
    <n v="33.448275862068968"/>
    <n v="29.1"/>
    <n v="0"/>
    <d v="2023-07-19T00:00:00"/>
    <s v="JUNIO"/>
    <s v="23/06/2023"/>
    <n v="266"/>
    <n v="600024019"/>
    <n v="373"/>
    <d v="2023-08-18T00:00:00"/>
    <n v="-26"/>
    <n v="-30.263999999999996"/>
    <n v="16.295999999999999"/>
    <n v="246.7679999999999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60"/>
    <n v="281.40000000000003"/>
    <n v="0.67385057471264376"/>
    <n v="40.431034482758626"/>
    <n v="35.175000000000004"/>
    <n v="0"/>
    <d v="2023-07-19T00:00:00"/>
    <s v="JUNIO"/>
    <s v="23/06/2023"/>
    <n v="266"/>
    <n v="600024019"/>
    <n v="373"/>
    <d v="2023-08-18T00:00:00"/>
    <n v="-26"/>
    <n v="-36.582000000000001"/>
    <n v="19.698000000000004"/>
    <n v="298.2840000000000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60"/>
    <n v="331.2"/>
    <n v="0.79310344827586199"/>
    <n v="47.586206896551722"/>
    <n v="41.4"/>
    <n v="0"/>
    <d v="2023-07-19T00:00:00"/>
    <s v="JUNIO"/>
    <s v="23/06/2023"/>
    <n v="266"/>
    <n v="600024019"/>
    <n v="373"/>
    <d v="2023-08-18T00:00:00"/>
    <n v="-26"/>
    <n v="-43.055999999999997"/>
    <n v="23.184000000000001"/>
    <n v="351.0719999999999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60"/>
    <n v="430.2"/>
    <n v="1.0301724137931034"/>
    <n v="61.810344827586206"/>
    <n v="53.774999999999999"/>
    <n v="0"/>
    <d v="2023-07-19T00:00:00"/>
    <s v="JUNIO"/>
    <s v="23/06/2023"/>
    <n v="266"/>
    <n v="600024019"/>
    <n v="373"/>
    <d v="2023-08-18T00:00:00"/>
    <n v="-26"/>
    <n v="-55.925999999999995"/>
    <n v="30.114000000000001"/>
    <n v="456.012"/>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8"/>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40"/>
    <n v="333.6"/>
    <n v="1.1982758620689655"/>
    <n v="47.931034482758619"/>
    <n v="41.699999999999996"/>
    <n v="0"/>
    <d v="2023-07-19T00:00:00"/>
    <s v="JUNIO"/>
    <s v="23/06/2023"/>
    <n v="266"/>
    <n v="600024019"/>
    <n v="373"/>
    <d v="2023-08-18T00:00:00"/>
    <n v="-26"/>
    <n v="-43.368000000000002"/>
    <n v="23.352000000000004"/>
    <n v="353.615999999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4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20"/>
    <n v="59.400000000000006"/>
    <n v="0.42672413793103453"/>
    <n v="8.5344827586206904"/>
    <n v="7.4250000000000007"/>
    <n v="0"/>
    <d v="2023-07-19T00:00:00"/>
    <s v="JUNIO"/>
    <s v="23/06/2023"/>
    <n v="266"/>
    <n v="600024019"/>
    <n v="373"/>
    <d v="2023-08-18T00:00:00"/>
    <n v="-26"/>
    <n v="-7.7220000000000004"/>
    <n v="4.1580000000000004"/>
    <n v="62.9640000000000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0"/>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20"/>
    <n v="80"/>
    <n v="0.57471264367816088"/>
    <n v="11.494252873563218"/>
    <n v="10"/>
    <n v="0"/>
    <d v="2023-07-19T00:00:00"/>
    <s v="JULIO"/>
    <s v="11/07/2023"/>
    <n v="308"/>
    <n v="178"/>
    <n v="374"/>
    <d v="2023-08-18T00:00:00"/>
    <n v="-8"/>
    <n v="-3.2"/>
    <n v="5.6000000000000005"/>
    <n v="77.60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20"/>
    <n v="92"/>
    <n v="0.66091954022988497"/>
    <n v="13.2183908045977"/>
    <n v="11.499999999999998"/>
    <n v="0"/>
    <d v="2023-07-19T00:00:00"/>
    <s v="JULIO"/>
    <s v="11/07/2023"/>
    <n v="308"/>
    <n v="178"/>
    <n v="374"/>
    <d v="2023-08-18T00:00:00"/>
    <n v="-8"/>
    <n v="-3.68"/>
    <n v="6.44"/>
    <n v="89.24000000000000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20"/>
    <n v="110"/>
    <n v="0.79022988505747127"/>
    <n v="15.804597701149426"/>
    <n v="13.75"/>
    <n v="0"/>
    <d v="2023-07-19T00:00:00"/>
    <s v="JULIO"/>
    <s v="11/07/2023"/>
    <n v="308"/>
    <n v="178"/>
    <n v="374"/>
    <d v="2023-08-18T00:00:00"/>
    <n v="-8"/>
    <n v="-4.4000000000000004"/>
    <n v="7.7000000000000011"/>
    <n v="106.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20"/>
    <n v="150"/>
    <n v="1.0775862068965518"/>
    <n v="21.551724137931036"/>
    <n v="18.75"/>
    <n v="0"/>
    <d v="2023-07-19T00:00:00"/>
    <s v="JULIO"/>
    <s v="11/07/2023"/>
    <n v="308"/>
    <n v="178"/>
    <n v="374"/>
    <d v="2023-08-18T00:00:00"/>
    <n v="-8"/>
    <n v="-6"/>
    <n v="10.500000000000002"/>
    <n v="145.5"/>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4"/>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60"/>
    <n v="558"/>
    <n v="1.3362068965517242"/>
    <n v="80.172413793103459"/>
    <n v="69.750000000000014"/>
    <n v="0"/>
    <d v="2023-07-19T00:00:00"/>
    <s v="JULIO"/>
    <s v="11/07/2023"/>
    <n v="308"/>
    <n v="178"/>
    <n v="374"/>
    <d v="2023-08-18T00:00:00"/>
    <n v="-8"/>
    <n v="-22.32"/>
    <n v="39.06"/>
    <n v="541.26"/>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60"/>
    <n v="840"/>
    <n v="2.0114942528735633"/>
    <n v="120.68965517241379"/>
    <n v="105"/>
    <n v="0"/>
    <d v="2023-07-19T00:00:00"/>
    <s v="JULIO"/>
    <s v="11/07/2023"/>
    <n v="308"/>
    <n v="178"/>
    <n v="374"/>
    <d v="2023-08-18T00:00:00"/>
    <n v="-8"/>
    <n v="-33.6"/>
    <n v="58.800000000000004"/>
    <n v="814.80000000000007"/>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60"/>
    <n v="1140"/>
    <n v="2.7298850574712645"/>
    <n v="163.79310344827587"/>
    <n v="142.5"/>
    <n v="0"/>
    <d v="2023-07-19T00:00:00"/>
    <s v="JULIO"/>
    <s v="11/07/2023"/>
    <n v="308"/>
    <n v="178"/>
    <n v="374"/>
    <d v="2023-08-18T00:00:00"/>
    <n v="-8"/>
    <n v="-45.6"/>
    <n v="79.800000000000011"/>
    <n v="1105.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60"/>
    <n v="1290"/>
    <n v="3.0890804597701149"/>
    <n v="185.34482758620689"/>
    <n v="161.25"/>
    <n v="0"/>
    <d v="2023-07-19T00:00:00"/>
    <s v="JULIO"/>
    <s v="11/07/2023"/>
    <n v="308"/>
    <n v="178"/>
    <n v="374"/>
    <d v="2023-08-18T00:00:00"/>
    <n v="-8"/>
    <n v="-51.6"/>
    <n v="90.300000000000011"/>
    <n v="1251.3"/>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60"/>
    <n v="1800"/>
    <n v="4.3103448275862073"/>
    <n v="258.62068965517244"/>
    <n v="225.00000000000003"/>
    <n v="0"/>
    <d v="2023-07-19T00:00:00"/>
    <s v="JULIO"/>
    <s v="11/07/2023"/>
    <n v="308"/>
    <n v="178"/>
    <n v="374"/>
    <d v="2023-08-18T00:00:00"/>
    <n v="-8"/>
    <n v="-72"/>
    <n v="126.00000000000001"/>
    <n v="174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59"/>
    <x v="8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06"/>
    <n v="19400.399999999998"/>
    <n v="9.1091954022988499"/>
    <n v="2787.4137931034479"/>
    <n v="2425.0499999999997"/>
    <n v="0"/>
    <d v="2023-07-06T00:00:00"/>
    <s v="JULIO"/>
    <s v="03/07/2023"/>
    <n v="275"/>
    <n v="15"/>
    <n v="375"/>
    <d v="2023-08-18T00:00:00"/>
    <n v="-3"/>
    <n v="-291.00599999999997"/>
    <n v="1358.028"/>
    <n v="18333.3780000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0"/>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10"/>
    <n v="5200"/>
    <n v="74.712643678160916"/>
    <n v="747.12643678160919"/>
    <n v="650"/>
    <n v="0"/>
    <d v="2023-07-06T00:00:00"/>
    <s v="JULIO"/>
    <s v="03/07/2023"/>
    <n v="275"/>
    <n v="15"/>
    <n v="375"/>
    <d v="2023-08-18T00:00:00"/>
    <n v="-3"/>
    <n v="-78"/>
    <n v="364.00000000000006"/>
    <n v="4914"/>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1"/>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240"/>
    <n v="29880"/>
    <n v="17.887931034482758"/>
    <n v="4293.1034482758623"/>
    <n v="3735"/>
    <n v="0"/>
    <d v="2023-07-06T00:00:00"/>
    <s v="JULIO"/>
    <s v="03/07/2023"/>
    <n v="275"/>
    <n v="15"/>
    <n v="375"/>
    <d v="2023-08-18T00:00:00"/>
    <n v="-3"/>
    <n v="-448.2"/>
    <n v="2091.6000000000004"/>
    <n v="28236.6"/>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2"/>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6"/>
    <n v="972"/>
    <n v="23.275862068965516"/>
    <n v="139.65517241379308"/>
    <n v="121.49999999999999"/>
    <n v="0"/>
    <d v="2023-07-06T00:00:00"/>
    <s v="JULIO"/>
    <s v="03/07/2023"/>
    <n v="275"/>
    <n v="15"/>
    <n v="375"/>
    <d v="2023-08-18T00:00:00"/>
    <n v="-3"/>
    <n v="-14.58"/>
    <n v="68.040000000000006"/>
    <n v="918.5400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3"/>
    <x v="9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105"/>
    <n v="6621.3"/>
    <n v="9.0603448275862064"/>
    <n v="951.33620689655163"/>
    <n v="827.66249999999991"/>
    <n v="0"/>
    <d v="2023-07-01T00:00:00"/>
    <s v="JUNIO"/>
    <s v="29/06/2023"/>
    <n v="267"/>
    <n v="197"/>
    <n v="376"/>
    <d v="2023-07-21T00:00:00"/>
    <n v="-2"/>
    <n v="-66.213000000000008"/>
    <n v="463.49100000000004"/>
    <n v="6224.0219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90"/>
    <n v="6426.9"/>
    <n v="10.260057471264368"/>
    <n v="923.40517241379314"/>
    <n v="803.36250000000007"/>
    <n v="0"/>
    <d v="2023-07-01T00:00:00"/>
    <s v="JUNIO"/>
    <s v="29/06/2023"/>
    <n v="267"/>
    <n v="197"/>
    <n v="376"/>
    <d v="2023-07-21T00:00:00"/>
    <n v="-2"/>
    <n v="-64.268999999999991"/>
    <n v="449.88300000000004"/>
    <n v="6041.2860000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190"/>
    <n v="13567.9"/>
    <n v="10.260057471264368"/>
    <n v="1949.4109195402298"/>
    <n v="1695.9875"/>
    <n v="0"/>
    <d v="2023-07-01T00:00:00"/>
    <s v="JUNIO"/>
    <s v="29/06/2023"/>
    <n v="267"/>
    <n v="197"/>
    <n v="376"/>
    <d v="2023-07-21T00:00:00"/>
    <n v="-2"/>
    <n v="-135.679"/>
    <n v="949.75300000000004"/>
    <n v="12753.8259999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6"/>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90"/>
    <n v="5675.4000000000005"/>
    <n v="9.0603448275862064"/>
    <n v="815.43103448275861"/>
    <n v="709.42499999999995"/>
    <n v="0"/>
    <d v="2023-07-01T00:00:00"/>
    <s v="JUNIO"/>
    <s v="29/06/2023"/>
    <n v="267"/>
    <n v="197"/>
    <n v="376"/>
    <d v="2023-07-21T00:00:00"/>
    <n v="-2"/>
    <n v="-56.754000000000005"/>
    <n v="397.27800000000008"/>
    <n v="5334.8760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7"/>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40"/>
    <n v="25629.199999999997"/>
    <n v="10.830459770114942"/>
    <n v="3682.35632183908"/>
    <n v="3203.6499999999996"/>
    <n v="0"/>
    <d v="2023-07-01T00:00:00"/>
    <s v="JUNIO"/>
    <s v="29/06/2023"/>
    <n v="267"/>
    <n v="197"/>
    <n v="376"/>
    <d v="2023-07-21T00:00:00"/>
    <n v="-2"/>
    <n v="-256.29199999999997"/>
    <n v="1794.0439999999999"/>
    <n v="24091.44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8"/>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200"/>
    <n v="14282"/>
    <n v="10.260057471264368"/>
    <n v="2052.0114942528735"/>
    <n v="1785.25"/>
    <n v="0"/>
    <d v="2023-07-01T00:00:00"/>
    <s v="JUNIO"/>
    <s v="29/06/2023"/>
    <n v="267"/>
    <n v="197"/>
    <n v="376"/>
    <d v="2023-07-21T00:00:00"/>
    <n v="-2"/>
    <n v="-142.82"/>
    <n v="999.74000000000012"/>
    <n v="13425.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69"/>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60"/>
    <n v="7312.2000000000007"/>
    <n v="17.510057471264368"/>
    <n v="1050.6034482758621"/>
    <n v="914.02499999999998"/>
    <n v="0"/>
    <d v="2023-07-01T00:00:00"/>
    <s v="JUNIO"/>
    <s v="29/06/2023"/>
    <n v="267"/>
    <n v="197"/>
    <n v="376"/>
    <d v="2023-07-21T00:00:00"/>
    <n v="-2"/>
    <n v="-73.122000000000014"/>
    <n v="511.8540000000001"/>
    <n v="6873.46800000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0"/>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0"/>
    <n v="55882.8"/>
    <n v="21.129310344827587"/>
    <n v="8029.1379310344828"/>
    <n v="6985.35"/>
    <n v="0"/>
    <d v="2023-07-01T00:00:00"/>
    <s v="JUNIO"/>
    <s v="29/06/2023"/>
    <n v="267"/>
    <n v="197"/>
    <n v="376"/>
    <d v="2023-07-21T00:00:00"/>
    <n v="-2"/>
    <n v="-558.82800000000009"/>
    <n v="3911.7960000000007"/>
    <n v="52529.8320000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1"/>
    <x v="80"/>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160"/>
    <n v="26225.599999999999"/>
    <n v="23.550287356321839"/>
    <n v="3768.045977011494"/>
    <n v="3278.2"/>
    <n v="0"/>
    <d v="2023-07-01T00:00:00"/>
    <s v="JUNIO"/>
    <s v="29/06/2023"/>
    <n v="267"/>
    <n v="197"/>
    <n v="376"/>
    <d v="2023-07-21T00:00:00"/>
    <n v="-2"/>
    <n v="-262.25599999999997"/>
    <n v="1835.7920000000001"/>
    <n v="24652.063999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2"/>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190"/>
    <n v="38851.199999999997"/>
    <n v="29.379310344827584"/>
    <n v="5582.0689655172409"/>
    <n v="4856.3999999999996"/>
    <n v="0"/>
    <d v="2023-07-01T00:00:00"/>
    <s v="JUNIO"/>
    <s v="29/06/2023"/>
    <n v="267"/>
    <n v="197"/>
    <n v="376"/>
    <d v="2023-07-21T00:00:00"/>
    <n v="-2"/>
    <n v="-388.512"/>
    <n v="2719.5839999999998"/>
    <n v="36520.1279999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3"/>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87"/>
    <n v="24493.109999999997"/>
    <n v="40.449712643678154"/>
    <n v="3519.1249999999995"/>
    <n v="3061.6387499999996"/>
    <n v="0"/>
    <d v="2023-07-01T00:00:00"/>
    <s v="JUNIO"/>
    <s v="29/06/2023"/>
    <n v="267"/>
    <n v="197"/>
    <n v="376"/>
    <d v="2023-07-21T00:00:00"/>
    <n v="-2"/>
    <n v="-244.93109999999999"/>
    <n v="1714.5176999999999"/>
    <n v="23023.52339999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4"/>
    <x v="9"/>
    <x v="5"/>
    <x v="58"/>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5"/>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7"/>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79"/>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1"/>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5"/>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6"/>
    <x v="9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0"/>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2"/>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7"/>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59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0"/>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3"/>
    <x v="74"/>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5"/>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6"/>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7"/>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3"/>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1"/>
    <n v="156600"/>
    <n v="22500"/>
    <n v="22500"/>
    <n v="19575"/>
    <n v="0"/>
    <d v="2023-07-10T00:00:00"/>
    <s v="JULIO"/>
    <s v="04/07/2023"/>
    <n v="300"/>
    <n v="24"/>
    <n v="333"/>
    <d v="2023-08-11T00:00:00"/>
    <n v="-6"/>
    <n v="-4698"/>
    <n v="10962.000000000002"/>
    <n v="150336"/>
    <m/>
    <m/>
    <m/>
    <m/>
    <m/>
    <m/>
    <m/>
    <m/>
    <m/>
    <m/>
    <m/>
    <m/>
    <m/>
    <m/>
    <m/>
    <m/>
    <m/>
  </r>
  <r>
    <x v="0"/>
    <x v="103"/>
    <m/>
    <s v="COTIZACION"/>
    <s v="MAYO"/>
    <d v="2023-05-05T00:00:00"/>
    <s v="C-3-EDDY FAZ PACHECO"/>
    <n v="43700"/>
    <s v="OTRAS MAQUINARIAS Y EQUIPO"/>
    <s v="MINA"/>
    <s v="MARCELINO VASQUEZ GUZMAN"/>
    <s v="ADQ/MINA-040/2023"/>
    <d v="2023-05-29T00:00:00"/>
    <m/>
    <n v="431"/>
    <s v="BIEN"/>
    <x v="102"/>
    <n v="505835"/>
    <x v="0"/>
    <x v="614"/>
    <x v="29"/>
    <x v="18"/>
    <x v="59"/>
    <x v="0"/>
    <x v="0"/>
    <s v="05/06/2023"/>
    <s v="05/06/2023"/>
    <s v="14:30"/>
    <s v="15:00"/>
    <s v="JOSE ALFREDO MIRANDA TICONA "/>
    <s v="PAMELA OLIVIA CAYO MAMANI"/>
    <s v="JOSE ALFREDO MIRANDA TICONA "/>
    <d v="2023-06-15T00:00:00"/>
    <s v="IT/MINA-039/2023"/>
    <d v="2023-07-24T00:00:00"/>
    <s v="CD-213"/>
    <s v="CD-213-A"/>
    <s v="CD-213"/>
    <n v="279670"/>
    <s v="CD-213-A"/>
    <s v="EMC-UAL-247-CD-213/2023"/>
    <s v="HIDROSIS - VANNESA DE LOS ANGELES MOLINA CANDIA"/>
    <m/>
    <n v="30"/>
    <n v="60"/>
    <m/>
    <d v="2023-06-05T00:00:00"/>
    <d v="2023-08-04T00:00:00"/>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2023-10-03T00:00:00"/>
    <s v="AGOSTO"/>
    <s v="09/05/2434"/>
    <n v="125"/>
    <n v="2555"/>
    <n v="110"/>
    <d v="2024-07-15T00:00:00"/>
    <n v="14996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5"/>
    <x v="45"/>
    <x v="18"/>
    <x v="0"/>
    <x v="0"/>
    <x v="0"/>
    <s v="05/06/2023"/>
    <s v="05/06/2023"/>
    <s v="14:30"/>
    <s v="15:00"/>
    <s v="JOSE ALFREDO MIRANDA TICONA "/>
    <s v="PAMELA OLIVIA CAYO MAMANI"/>
    <s v="JOSE ALFREDO MIRANDA TICONA "/>
    <d v="2023-06-15T00:00:00"/>
    <s v="IT/MINA-039/2023"/>
    <d v="2023-07-24T00:00:00"/>
    <s v="CD-213"/>
    <s v="CD-213-B"/>
    <s v="CD-213"/>
    <n v="146100"/>
    <s v="CD-213-B"/>
    <s v="EMC-UAL-248-CD-213/2023"/>
    <s v="GARTEC-BOLIVIA - ANDREA CECILIA ARCE LOAYZA"/>
    <m/>
    <n v="30"/>
    <n v="45"/>
    <m/>
    <d v="2023-06-05T00:00:00"/>
    <d v="2023-08-04T00:00:00"/>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2023-09-18T00:00:00"/>
    <s v="SEPTIEMBRE"/>
    <s v="09/05/2435"/>
    <n v="125"/>
    <n v="2555"/>
    <n v="110"/>
    <d v="2024-07-16T00:00:00"/>
    <n v="150348"/>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4"/>
    <x v="7"/>
    <x v="5"/>
    <x v="6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6"/>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5"/>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7"/>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8"/>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19"/>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0"/>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3"/>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4"/>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5"/>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7"/>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29"/>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6"/>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0"/>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1"/>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3"/>
    <x v="96"/>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4"/>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5"/>
    <x v="97"/>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6"/>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7"/>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8"/>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0"/>
    <x v="72"/>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1"/>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2"/>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3"/>
    <x v="72"/>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4"/>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5"/>
    <x v="99"/>
    <x v="56"/>
    <x v="61"/>
    <x v="0"/>
    <x v="1"/>
    <s v="15/06/2023"/>
    <s v="15/06/2023"/>
    <s v="14:30"/>
    <s v="15:00"/>
    <s v="DAVID BAGNER ZAMBRANA PINTO"/>
    <s v="OSCAR ZABALA SOLIZ"/>
    <s v="DAVID BAGNER ZAMBRANA PINTO"/>
    <d v="2023-06-22T00:00:00"/>
    <s v="EMC-SIMA-IT-049/2023"/>
    <d v="2023-08-21T00:00:00"/>
    <s v="CD-261"/>
    <s v="CD-261"/>
    <s v="CD-261"/>
    <n v="91000"/>
    <s v="CD-261"/>
    <m/>
    <s v="EDDY OSCAR JARRO COAQUIRA"/>
    <m/>
    <n v="30"/>
    <n v="29"/>
    <m/>
    <d v="2023-06-15T00:00:00"/>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m/>
    <m/>
    <n v="473"/>
    <n v="134509.375"/>
    <n v="40.858477011494251"/>
    <n v="19326.059626436781"/>
    <n v="16813.671875"/>
    <n v="0"/>
    <d v="1900-01-28T00:00:00"/>
    <s v="FEBRERO"/>
    <s v="09/05/2476"/>
    <n v="125"/>
    <n v="2555"/>
    <n v="110"/>
    <d v="2024-08-26T00:00:00"/>
    <n v="210482"/>
    <n v="141559011.34375"/>
    <n v="9415.65625"/>
    <n v="-141433917.625"/>
    <m/>
    <m/>
    <m/>
    <m/>
    <m/>
    <m/>
    <m/>
    <m/>
    <m/>
    <m/>
    <m/>
    <m/>
    <m/>
    <m/>
    <m/>
    <m/>
    <m/>
  </r>
  <r>
    <x v="0"/>
    <x v="111"/>
    <m/>
    <s v="COTIZACION"/>
    <s v="JUNIO"/>
    <d v="2023-06-07T00:00:00"/>
    <s v="C-3-EDDY FAZ PACHECO"/>
    <n v="34600"/>
    <s v="PRODUCTOS METÁLICOS"/>
    <s v="INGENIERIA Y PLANIFICACION"/>
    <s v="EDMY LYDIA MAGNE GUTIERREZ"/>
    <s v="CMB/EMC/O.CIV-ADQ/027/2023"/>
    <d v="2023-06-13T00:00:00"/>
    <m/>
    <n v="570"/>
    <s v="BIEN"/>
    <x v="110"/>
    <n v="487495.19"/>
    <x v="0"/>
    <x v="656"/>
    <x v="16"/>
    <x v="6"/>
    <x v="62"/>
    <x v="0"/>
    <x v="1"/>
    <s v="22/06/2023"/>
    <s v="22/06/2023"/>
    <s v="14:30"/>
    <s v="15:00"/>
    <s v="EDMY LYDIA MAGNE GUTIERREZ"/>
    <s v="MARTIN DAVID TALLACAGUA POLOMINO"/>
    <s v="EDMY LIDYA MAGNE GUTIERREZ"/>
    <d v="2023-06-28T00:00:00"/>
    <s v="CMB/EMC/OCIV-ADQ/027/IT-027/2023"/>
    <d v="2023-07-14T00:00:00"/>
    <s v="CD-273"/>
    <s v="CD-273"/>
    <s v="CD-273"/>
    <n v="403763.52"/>
    <s v="CD-273"/>
    <s v="EMC-UAL-245-CD-273/2023"/>
    <s v="ISOLAMIENTOS TERMICOS SANTA CRUZ - ISOLCRUZ S.R.L."/>
    <m/>
    <n v="30"/>
    <m/>
    <m/>
    <d v="2023-06-17T00:00:00"/>
    <d v="2023-08-04T00:00:00"/>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2023-08-04T00:00:00"/>
    <s v="FEBRERO"/>
    <s v="09/05/2476"/>
    <n v="125"/>
    <n v="2555"/>
    <n v="110"/>
    <d v="2024-08-26T00:00:00"/>
    <n v="165369"/>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7"/>
    <x v="16"/>
    <x v="54"/>
    <x v="63"/>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8"/>
    <x v="29"/>
    <x v="56"/>
    <x v="64"/>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m/>
    <n v="30"/>
    <n v="20"/>
    <m/>
    <d v="2023-07-03T00:00:00"/>
    <d v="2023-08-25T00:00:00"/>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m/>
    <m/>
    <n v="0"/>
    <n v="0"/>
    <n v="279.45402298850576"/>
    <n v="0"/>
    <n v="0"/>
    <n v="0"/>
    <d v="2023-09-14T00:00:00"/>
    <s v="FEBRERO"/>
    <s v="09/05/2476"/>
    <n v="125"/>
    <n v="2555"/>
    <n v="110"/>
    <d v="2024-08-26T00:00:00"/>
    <n v="165328"/>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59"/>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2"/>
    <s v="BRONCE FOSFORADO D. EXT. 50,8MM D. INT. 19MM LONG 0,50 MTRS "/>
    <s v="Piezas"/>
    <n v="4"/>
    <n v="2895"/>
    <n v="11580"/>
    <m/>
    <m/>
    <n v="0"/>
    <n v="0"/>
    <n v="415.94827586206895"/>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0"/>
    <x v="29"/>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3"/>
    <s v="BRONCE FOSFORADO D. EXT. 66MM D. INT. 40MM LONG 0,50 MTRS "/>
    <s v="Piezas"/>
    <n v="4"/>
    <n v="4758"/>
    <n v="19032"/>
    <m/>
    <m/>
    <n v="0"/>
    <n v="0"/>
    <n v="683.62068965517244"/>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1"/>
    <x v="7"/>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4"/>
    <s v="BRONCE FOSFORADO D. EXT. 235MM D. INT. 190MM LONG 0,50 MTRS "/>
    <s v="Piezas"/>
    <n v="2"/>
    <n v="25510"/>
    <n v="51020"/>
    <m/>
    <m/>
    <n v="0"/>
    <n v="0"/>
    <n v="3665.2298850574712"/>
    <n v="0"/>
    <n v="0"/>
    <n v="0"/>
    <d v="2023-07-03T00:00:00"/>
    <s v="FEBRERO"/>
    <s v="09/05/2476"/>
    <n v="125"/>
    <n v="2555"/>
    <n v="110"/>
    <d v="2024-08-26T00:00:00"/>
    <n v="16540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2"/>
    <x v="16"/>
    <x v="56"/>
    <x v="0"/>
    <x v="0"/>
    <x v="1"/>
    <s v="03/07/2023"/>
    <s v="03/07/2023"/>
    <s v="14:30"/>
    <s v="15:00"/>
    <s v="CESAR ROCHA ZANGA"/>
    <s v="OSCAR ZABALA SOLIZ"/>
    <s v="CESAR ROCHA ZANGA"/>
    <d v="2023-07-21T00:00:00"/>
    <s v="IT-PCPL-076/2023"/>
    <d v="2023-08-11T00:00:00"/>
    <s v="CD-283"/>
    <s v="CD-283"/>
    <s v="CD-283"/>
    <n v="114082"/>
    <s v="CD-283"/>
    <s v="EMC-UAL-265-CD-283/2023"/>
    <s v="IMPORTADORA NICHOLSON - CHAVEZ VERASTEGUI VERONICA LESLY"/>
    <n v="30"/>
    <n v="20"/>
    <d v="2023-07-03T00:00:00"/>
    <d v="2023-08-25T00:00:00"/>
    <m/>
    <m/>
    <s v="COLQUIRI"/>
    <m/>
    <m/>
    <s v="CLQ-23-CD-283/2023 ADQUISICION DE BARRAS DE BRONCE DE DIFERENTES MEDIDAS "/>
    <s v="EMC-PCPL-090/2023"/>
    <n v="34600"/>
    <n v="5"/>
    <s v="BRONCE FOSFORADO D. EXT. 225MM D. INT. 180MM LONG 0,50 MTRS "/>
    <s v="Piezas"/>
    <n v="1"/>
    <n v="24670"/>
    <n v="24670"/>
    <m/>
    <m/>
    <n v="0"/>
    <n v="0"/>
    <n v="3544.5402298850577"/>
    <n v="0"/>
    <n v="0"/>
    <n v="0"/>
    <d v="2023-07-03T00:00:00"/>
    <s v="FEBRERO"/>
    <s v="09/05/2476"/>
    <n v="125"/>
    <n v="2555"/>
    <n v="110"/>
    <d v="2024-08-26T00:00:00"/>
    <n v="16540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3"/>
    <x v="7"/>
    <x v="55"/>
    <x v="65"/>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m/>
    <n v="30"/>
    <n v="45"/>
    <m/>
    <d v="2023-07-05T00:00:00"/>
    <d v="2023-08-24T00:00:00"/>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2"/>
    <s v="SOLERA EXT. SUPERIOR Nº 1B CENTRO "/>
    <s v="Pzas."/>
    <n v="2"/>
    <n v="3800"/>
    <n v="7600"/>
    <m/>
    <m/>
    <n v="0"/>
    <n v="0"/>
    <n v="545.97701149425291"/>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3"/>
    <s v="SOLERA EXT. SUPERIOR Nº 1C IZQUIERDO "/>
    <s v="Pzas."/>
    <n v="2"/>
    <n v="1060"/>
    <n v="2120"/>
    <m/>
    <m/>
    <n v="0"/>
    <n v="0"/>
    <n v="152.2988505747126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6"/>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4"/>
    <s v="SOLERA INTERNA Nº 2A IZQUIERDO "/>
    <s v="Pzas."/>
    <n v="2"/>
    <n v="1440"/>
    <n v="288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7"/>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5"/>
    <s v="SOLERA INTERNA Nº 2B CENTR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8"/>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6"/>
    <s v="SOLERA INTERNA Nº 2C DERECH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69"/>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7"/>
    <s v="SOLERA Nº 3 ESQUINERO "/>
    <s v="Pzas."/>
    <n v="3"/>
    <n v="5940"/>
    <n v="17820"/>
    <m/>
    <m/>
    <n v="0"/>
    <n v="0"/>
    <n v="853.448275862068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0"/>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8"/>
    <s v="SOLERA INTERNA Nº 4A IZQUIERDO "/>
    <s v="Pzas."/>
    <n v="3"/>
    <n v="3640"/>
    <n v="10920"/>
    <m/>
    <m/>
    <n v="0"/>
    <n v="0"/>
    <n v="522.988505747126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1"/>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9"/>
    <s v="SOLERA INTERNA Nº 4B CENTRO "/>
    <s v="Pzas."/>
    <n v="3"/>
    <n v="1440"/>
    <n v="4320"/>
    <m/>
    <m/>
    <n v="0"/>
    <n v="0"/>
    <n v="206.89655172413794"/>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2"/>
    <x v="45"/>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0"/>
    <s v="SOLERA INTERNA Nº 4C DERECHO "/>
    <s v="Pzas."/>
    <n v="3"/>
    <n v="4900"/>
    <n v="147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3"/>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1"/>
    <s v="SOLERA EXT. INFERIOR Nº 5A IZQUIERD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4"/>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2"/>
    <s v="SOLERA EXT. INFERIOR Nº 5B CENTRO "/>
    <s v="Pzas."/>
    <n v="2"/>
    <n v="4900"/>
    <n v="9800"/>
    <m/>
    <m/>
    <n v="0"/>
    <n v="0"/>
    <n v="704.02298850574709"/>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5"/>
    <x v="7"/>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3"/>
    <s v="SOLERA EXT. INFERIOR Nº 5C DERECHO "/>
    <s v="Pzas."/>
    <n v="2"/>
    <n v="1540"/>
    <n v="3080"/>
    <m/>
    <m/>
    <n v="0"/>
    <n v="0"/>
    <n v="221.2643678160919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6"/>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4"/>
    <s v="PERNO 1.1/8”X 5&quot; G-5 "/>
    <s v="Pzas."/>
    <n v="54"/>
    <n v="65"/>
    <n v="3510"/>
    <m/>
    <m/>
    <n v="0"/>
    <n v="0"/>
    <n v="9.3390804597701145"/>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7"/>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5"/>
    <s v="TUERCA DE 1.1/8&quot; "/>
    <s v="Pzas."/>
    <n v="54"/>
    <n v="8"/>
    <n v="432"/>
    <m/>
    <m/>
    <n v="0"/>
    <n v="0"/>
    <n v="1.1494252873563218"/>
    <n v="0"/>
    <n v="0"/>
    <n v="0"/>
    <d v="2023-10-08T00:00:00"/>
    <s v="FEBRERO"/>
    <s v="09/05/2476"/>
    <n v="125"/>
    <n v="2555"/>
    <n v="110"/>
    <d v="2024-08-26T00:00:00"/>
    <n v="165304"/>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8"/>
    <x v="100"/>
    <x v="55"/>
    <x v="0"/>
    <x v="0"/>
    <x v="1"/>
    <s v="05/07/2023"/>
    <s v="05/07/2023"/>
    <s v="14:30"/>
    <s v="15:00"/>
    <s v="CESAR ROCHA ZANGA"/>
    <s v="MARTIN DAVID TALLACAGUA POLOMINO"/>
    <s v="CESAR ROCHA ZANGA"/>
    <d v="2023-07-24T00:00:00"/>
    <s v="IT-PCPL-079/2023"/>
    <d v="2023-08-11T00:00:00"/>
    <s v="CD-284"/>
    <s v="CD-284"/>
    <s v="CD-284"/>
    <n v="97757"/>
    <s v="CD-284"/>
    <s v="EMC-UAL-261-CD-284/2023"/>
    <s v="MANUFACTURAS FUNDIDAS DE ACERO BOLIVIA S.R.L. (MAFABOL S.R.L.)"/>
    <n v="30"/>
    <n v="30"/>
    <n v="45"/>
    <d v="2023-08-24T00:00:00"/>
    <d v="2023-07-05T00:00:00"/>
    <d v="2023-08-24T00:00:00"/>
    <s v="COLQUIRI"/>
    <m/>
    <m/>
    <s v="CLQ-23-CD-284/2023 ADQUISICION DE SOLERAS PARA SPOOD FEEDER MOLINO SAG 16’ x 5’ "/>
    <s v="EMC-PCPL-091/2023"/>
    <n v="39800"/>
    <n v="16"/>
    <s v="VOLANDAS DE 1.1/8&quot; "/>
    <s v="Pzas."/>
    <n v="54"/>
    <n v="2.5"/>
    <n v="135"/>
    <m/>
    <m/>
    <n v="0"/>
    <n v="0"/>
    <n v="0.35919540229885055"/>
    <n v="0"/>
    <n v="0"/>
    <n v="0"/>
    <d v="2023-10-08T00:00:00"/>
    <s v="FEBRERO"/>
    <s v="09/05/2476"/>
    <n v="125"/>
    <n v="2555"/>
    <n v="110"/>
    <d v="2024-08-26T00:00:00"/>
    <n v="165304"/>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79"/>
    <x v="101"/>
    <x v="56"/>
    <x v="66"/>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0"/>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1"/>
    <x v="681"/>
    <x v="29"/>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m/>
    <n v="30"/>
    <n v="30"/>
    <m/>
    <d v="2023-07-06T00:00:00"/>
    <d v="2023-08-25T00:00:00"/>
    <s v="COLQUIRI"/>
    <m/>
    <m/>
    <s v="CLQ-23-CD-288/2023 ADQUISICION DE TERMOTANQUE ELECTRICO INDUSTRIAL "/>
    <s v="CMB/EMC/O.CIV-ADQ/0037/2023"/>
    <n v="43700"/>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m/>
    <m/>
    <n v="0"/>
    <n v="0"/>
    <n v="1091.6666666666667"/>
    <n v="0"/>
    <n v="0"/>
    <n v="0"/>
    <d v="2023-09-24T00:00:00"/>
    <s v="FEBRERO"/>
    <s v="09/05/2476"/>
    <n v="125"/>
    <n v="2555"/>
    <n v="110"/>
    <d v="2024-08-26T00:00:00"/>
    <n v="165318"/>
    <n v="0"/>
    <n v="0"/>
    <n v="0"/>
    <m/>
    <m/>
    <m/>
    <m/>
    <m/>
    <m/>
    <m/>
    <m/>
    <m/>
    <m/>
    <m/>
    <m/>
    <m/>
    <m/>
    <m/>
    <m/>
    <m/>
  </r>
  <r>
    <x v="0"/>
    <x v="116"/>
    <m/>
    <s v="COTIZACION"/>
    <s v="JUNIO"/>
    <d v="2023-06-26T00:00:00"/>
    <s v="C-3-EDDY FAZ PACHECO"/>
    <n v="43700"/>
    <s v="OTRAS MAQUINARIAS Y EQUIPO"/>
    <s v="INGENIERIA Y PLANIFICACION"/>
    <s v="HILARION PEÑARANDA COLQUE"/>
    <s v="CMB/EMC/O.CIV-ADQ/0037/2023"/>
    <d v="2023-06-29T00:00:00"/>
    <m/>
    <n v="558"/>
    <s v="BIEN"/>
    <x v="115"/>
    <n v="82992.350000000006"/>
    <x v="2"/>
    <x v="682"/>
    <x v="35"/>
    <x v="56"/>
    <x v="0"/>
    <x v="3"/>
    <x v="0"/>
    <s v="06/07/2023"/>
    <s v="06/07/2023"/>
    <s v="14:30"/>
    <s v="15:00"/>
    <s v="EDMY LYDIA MAGNE GUTIERREZ"/>
    <s v="MARIA JAQUELINE DURAN COSSIO"/>
    <s v="EDMY LIDYA MAGNE GUTIERREZ"/>
    <d v="2023-07-14T00:00:00"/>
    <s v="CMB/EMC/O.CIV-ADQ/037/IT-037/2023"/>
    <d v="2023-08-17T00:00:00"/>
    <s v="CD-288"/>
    <s v="CD-288"/>
    <s v="CD-288"/>
    <n v="45512"/>
    <s v="CD-288"/>
    <s v="EMC-UAL-268-CD-288/2023"/>
    <s v="GUIMELTEC - GUIDO RAMON GONZALES ALANEZ"/>
    <n v="30"/>
    <n v="30"/>
    <n v="30"/>
    <m/>
    <d v="2023-07-06T00:00:00"/>
    <d v="2023-08-25T00:00:00"/>
    <s v="COLQUIRI"/>
    <m/>
    <m/>
    <s v="CLQ-23-CD-288/2023 ADQUISICION DE TERMOTANQUE ELECTRICO INDUSTRIAL "/>
    <s v="CMB/EMC/O.CIV-ADQ/0037/2023"/>
    <n v="43700"/>
    <n v="3"/>
    <s v="Resistencia para termotanque Eléctrico de 303 litros de capacidad_x000a_RHEEM/MEXICO "/>
    <s v="Piezas"/>
    <n v="30"/>
    <n v="504"/>
    <n v="15120"/>
    <m/>
    <m/>
    <n v="0"/>
    <n v="0"/>
    <n v="72.41379310344827"/>
    <n v="0"/>
    <n v="0"/>
    <n v="0"/>
    <d v="2023-09-24T00:00:00"/>
    <s v="FEBRERO"/>
    <s v="09/05/2476"/>
    <n v="125"/>
    <n v="2555"/>
    <n v="110"/>
    <d v="2024-08-26T00:00:00"/>
    <n v="165318"/>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3"/>
    <x v="7"/>
    <x v="68"/>
    <x v="67"/>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4"/>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5"/>
    <x v="7"/>
    <x v="5"/>
    <x v="68"/>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8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89"/>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2"/>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3"/>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08"/>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0"/>
    <x v="102"/>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1"/>
    <s v="ACEITE PARA MOTOR DIESEL SAE 15W40_x000a_AÑO DE FABRICACION 2023_x000a_AMALIE/XLO HEAVY DUTY FLEET ENGINE OIL 15W-40-TMB/USA "/>
    <s v="LT"/>
    <n v="1664"/>
    <n v="32.35"/>
    <n v="53830.400000000001"/>
    <m/>
    <m/>
    <n v="0"/>
    <n v="0"/>
    <n v="4.6479885057471266"/>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1"/>
    <x v="103"/>
    <x v="51"/>
    <x v="0"/>
    <x v="8"/>
    <x v="0"/>
    <s v="11/07/2023"/>
    <s v="11/07/2023"/>
    <s v="14:30"/>
    <s v="15:00"/>
    <s v="CLOVIS VELASCO HINOJOZA "/>
    <s v="PAMELA OLIVIA CAYO MAMANI"/>
    <s v="CLOVIS VELASCO HINOJOZA"/>
    <d v="2023-07-31T00:00:00"/>
    <s v="I.T.ADQ.MANTTO Y SERV. 72/2023"/>
    <d v="2023-08-21T00:00:00"/>
    <s v="CD-300"/>
    <s v="CD-300-A"/>
    <s v="CD-300"/>
    <n v="248381.12"/>
    <s v="CD-300-A"/>
    <m/>
    <s v="COMPAÑÍA IMPORTADORA DE AUTOMOTORES MATHIAS CSAPEK S.A."/>
    <m/>
    <n v="30"/>
    <n v="8"/>
    <m/>
    <d v="2023-07-11T00:00:00"/>
    <m/>
    <s v="COLQUIRI"/>
    <m/>
    <m/>
    <s v="CLQ-23-CD-300/2023 ADQUISICION DE LUBRICANTES PARA LA SECCION DE MANTENIMIENTO DE LA EMPRESA MINERA COLQUIRI (MODALIDAD DE CONTRATACION DIRECTA)"/>
    <s v="ADQ.MANTTO Y SERV. 99/2023"/>
    <n v="34110"/>
    <n v="2"/>
    <s v="ACEITE PARA SISTEMAS HIDRAULICO ISO 68_x000a_AÑO DE FABRICACION 2023_x000a_AMALIE/ALL-WEATHER HYDRAULIC OIL 68-TMB/USA "/>
    <s v="LT"/>
    <n v="7072"/>
    <n v="27.51"/>
    <n v="194550.72"/>
    <m/>
    <m/>
    <n v="0"/>
    <n v="0"/>
    <n v="3.952586206896552"/>
    <n v="0"/>
    <n v="0"/>
    <n v="0"/>
    <d v="1900-01-07T00:00:00"/>
    <s v="FEBRERO"/>
    <s v="09/05/2476"/>
    <n v="125"/>
    <n v="2555"/>
    <n v="110"/>
    <d v="2024-08-26T00:00:00"/>
    <n v="210503"/>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2"/>
    <x v="104"/>
    <x v="0"/>
    <x v="0"/>
    <x v="8"/>
    <x v="0"/>
    <s v="11/07/2023"/>
    <s v="11/07/2023"/>
    <s v="14:30"/>
    <s v="15:00"/>
    <s v="CLOVIS VELASCO HINOJOZA "/>
    <s v="PAMELA OLIVIA CAYO MAMANI"/>
    <s v="CLOVIS VELASCO HINOJOZA"/>
    <d v="2023-07-31T00:00:00"/>
    <s v="I.T.ADQ.MANTTO Y SERV. 72/2023"/>
    <d v="2023-08-21T00:00:00"/>
    <s v="CD-300"/>
    <s v="CD-300-B"/>
    <s v="CD-300"/>
    <n v="66587.399999999994"/>
    <s v="CD-300-B"/>
    <m/>
    <s v="FINI LAGER S.A."/>
    <m/>
    <n v="30"/>
    <n v="200"/>
    <m/>
    <d v="2023-07-11T00:00:00"/>
    <m/>
    <s v="COLQUIRI"/>
    <m/>
    <m/>
    <s v="CLQ-23-CD-300/2023 ADQUISICION DE LUBRICANTES PARA LA SECCION DE MANTENIMIENTO DE LA EMPRESA MINERA COLQUIRI (MODALIDAD DE CONTRATACION DIRECTA)"/>
    <s v="ADQ.MANTTO Y SERV. 99/2023"/>
    <n v="34110"/>
    <n v="3"/>
    <s v="GRASA INDUSTRIAL NLG-2_x000a_GRASA LITICA MP 2 BG-180-RP_x000a_REPSOL/ESPAÑA "/>
    <s v="KG"/>
    <n v="1980"/>
    <n v="33.630000000000003"/>
    <n v="66587.400000000009"/>
    <m/>
    <m/>
    <n v="0"/>
    <n v="0"/>
    <n v="4.8318965517241379"/>
    <n v="0"/>
    <n v="0"/>
    <n v="0"/>
    <d v="1900-07-18T00:00:00"/>
    <s v="FEBRERO"/>
    <s v="09/05/2476"/>
    <n v="125"/>
    <n v="2555"/>
    <n v="110"/>
    <d v="2024-08-26T00:00:00"/>
    <n v="2103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3"/>
    <x v="16"/>
    <x v="5"/>
    <x v="69"/>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2023-11-06T00:00:00"/>
    <s v="FEBRERO"/>
    <s v="09/05/2476"/>
    <n v="125"/>
    <n v="2555"/>
    <n v="110"/>
    <d v="2024-08-26T00:00:00"/>
    <n v="165275"/>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4"/>
    <x v="16"/>
    <x v="5"/>
    <x v="0"/>
    <x v="8"/>
    <x v="0"/>
    <s v="11/07/2023"/>
    <s v="11/07/2023"/>
    <s v="14:30"/>
    <s v="15:00"/>
    <s v="CLOVIS VELASCO HINOJOZA "/>
    <s v="PAMELA OLIVIA CAYO MAMANI"/>
    <s v="CLOVIS VELASCO HINOJOZA"/>
    <d v="2023-07-12T00:00:00"/>
    <s v="I.T.ADQ.MANTTO Y SERV. 61/2023"/>
    <d v="2023-07-26T00:00:00"/>
    <s v="CD-287"/>
    <s v="CD-287"/>
    <s v="CD-287"/>
    <n v="281409.15999999997"/>
    <s v="CD-287"/>
    <s v="EMC-UAL-250-CD-287/2023"/>
    <s v="EPIROC BOLIVIA S.A. EQUIPOS Y SERVICIOS"/>
    <m/>
    <n v="30"/>
    <n v="90"/>
    <m/>
    <d v="2023-07-11T00:00:00"/>
    <d v="2023-08-08T00:00:00"/>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2023-11-06T00:00:00"/>
    <s v="FEBRERO"/>
    <s v="09/05/2476"/>
    <n v="125"/>
    <n v="2555"/>
    <n v="110"/>
    <d v="2024-08-26T00:00:00"/>
    <n v="165275"/>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15"/>
    <x v="7"/>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m/>
    <n v="30"/>
    <n v="10"/>
    <m/>
    <d v="2023-07-17T00:00:00"/>
    <m/>
    <s v="COLQUIRI"/>
    <m/>
    <m/>
    <s v="CLQ-23-CD-290/2023 ADQUISICION DE REPUESTOS PARA COMPRESOR INGERSOLL DE LA EMPRESA MINERA COLQUIRI (MODALIDAD DE CONTRATACION DIRECTA)"/>
    <s v="ADQ.MANTTO Y SERV. 89/2023"/>
    <n v="39800"/>
    <n v="18"/>
    <s v="ELEMENT, COOLANT FILTER N75-160 **N° DE PARTE 39911631_x000a_INGERSOLL RAND/EEUU  "/>
    <s v="PZA"/>
    <n v="2"/>
    <n v="2330"/>
    <n v="4660"/>
    <m/>
    <m/>
    <n v="0"/>
    <n v="0"/>
    <n v="334.77011494252872"/>
    <n v="0"/>
    <n v="0"/>
    <n v="0"/>
    <d v="1900-01-09T00:00:00"/>
    <s v="FEBRERO"/>
    <s v="09/05/2476"/>
    <n v="125"/>
    <n v="2555"/>
    <n v="110"/>
    <d v="2024-08-26T00:00:00"/>
    <n v="21050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16"/>
    <x v="16"/>
    <x v="5"/>
    <x v="0"/>
    <x v="8"/>
    <x v="0"/>
    <s v="19/07/2023"/>
    <s v="19/07/2023"/>
    <s v="14:30"/>
    <s v="15:00"/>
    <s v="JOAQUIN ANDRES ZAPATA LAFUENTE"/>
    <s v="PAMELA OLIVIA CAYO MAMANI"/>
    <s v="JOAQUIN ANDRES ZAPATA LAFUENTE"/>
    <d v="2023-07-28T00:00:00"/>
    <s v="I.T.ADQ. MANTTO Y SERV. 80/2023"/>
    <d v="2023-08-21T00:00:00"/>
    <s v="CD-290"/>
    <s v="CD-290"/>
    <s v="CD-290"/>
    <n v="9260"/>
    <s v="CD-290"/>
    <m/>
    <s v="SOCIEDAD COMERCIAL LA LLAVE S.A."/>
    <n v="30"/>
    <n v="10"/>
    <n v="10"/>
    <m/>
    <d v="2023-07-17T00:00:00"/>
    <m/>
    <s v="COLQUIRI"/>
    <m/>
    <m/>
    <s v="CLQ-23-CD-290/2023 ADQUISICION DE REPUESTOS PARA COMPRESOR INGERSOLL DE LA EMPRESA MINERA COLQUIRI (MODALIDAD DE CONTRATACION DIRECTA)"/>
    <s v="ADQ.MANTTO Y SERV. 89/2023"/>
    <n v="39800"/>
    <n v="19"/>
    <s v="ELEMENT, AIR FITER 2600 300-500 N° DE PARTE 39903265_x000a_INGERSOLL RAND/EEUU  "/>
    <s v="PZA"/>
    <n v="1"/>
    <n v="4600"/>
    <n v="4600"/>
    <m/>
    <m/>
    <n v="0"/>
    <n v="0"/>
    <n v="660.91954022988511"/>
    <n v="0"/>
    <n v="0"/>
    <n v="0"/>
    <d v="1900-01-09T00:00:00"/>
    <s v="FEBRERO"/>
    <s v="09/05/2476"/>
    <n v="125"/>
    <n v="2555"/>
    <n v="110"/>
    <d v="2024-08-26T00:00:00"/>
    <n v="21050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17"/>
    <x v="16"/>
    <x v="18"/>
    <x v="7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m/>
    <n v="30"/>
    <n v="70"/>
    <m/>
    <d v="2023-07-19T00:00:00"/>
    <d v="2023-08-25T00:00:00"/>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m/>
    <m/>
    <n v="0"/>
    <n v="0"/>
    <n v="14367.816091954022"/>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18"/>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2"/>
    <s v="SALIDA DE POLVOS DE MINERAL EN PLANCHA INOXIDABLE AISI 316 "/>
    <s v="PZA."/>
    <n v="1"/>
    <n v="89000"/>
    <n v="89000"/>
    <m/>
    <m/>
    <n v="0"/>
    <n v="0"/>
    <n v="12787.356321839081"/>
    <n v="0"/>
    <n v="0"/>
    <n v="0"/>
    <d v="2023-11-03T00:00:00"/>
    <s v="FEBRERO"/>
    <s v="09/05/2476"/>
    <n v="125"/>
    <n v="2555"/>
    <n v="110"/>
    <d v="2024-08-26T00:00:00"/>
    <n v="165278"/>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19"/>
    <x v="16"/>
    <x v="18"/>
    <x v="0"/>
    <x v="12"/>
    <x v="1"/>
    <s v="19/07/2023"/>
    <s v="19/07/2023"/>
    <s v="14:30"/>
    <s v="15:00"/>
    <s v="CESAR ROCHA ZANGA"/>
    <s v="FRANZ GUILLERMO CARLOS FLORES ERGUETA "/>
    <s v="CESAR ROCHA ZANGA"/>
    <d v="2023-07-28T00:00:00"/>
    <s v="IT-PCPL-081/2023"/>
    <d v="2023-08-17T00:00:00"/>
    <s v="CD-306"/>
    <s v="CD-306"/>
    <s v="CD-306"/>
    <n v="389000"/>
    <s v="CD-306"/>
    <s v="EMC-UAL-267-CD-306/2023"/>
    <s v="INDUSTRIAS CMTR S.R.L."/>
    <n v="30"/>
    <n v="30"/>
    <n v="70"/>
    <m/>
    <d v="2023-07-19T00:00:00"/>
    <d v="2023-08-25T00:00:00"/>
    <s v="COLQUIRI"/>
    <m/>
    <m/>
    <s v="CLQ-23-CD-306/2023 ADQUISICION DE REPUESTOS Y ACCESORIOS PARA HORNO DE SECADO DE ESTAÑO"/>
    <s v="EMC-PCPL-100/2023"/>
    <n v="39800"/>
    <n v="3"/>
    <s v="ESTRACTOR DE CICLON EN PLANCHA INOXIDABLE AISI 316 "/>
    <s v="PZA."/>
    <n v="1"/>
    <n v="200000"/>
    <n v="200000"/>
    <m/>
    <m/>
    <n v="0"/>
    <n v="0"/>
    <n v="28735.632183908045"/>
    <n v="0"/>
    <n v="0"/>
    <n v="0"/>
    <d v="2023-11-03T00:00:00"/>
    <s v="FEBRERO"/>
    <s v="09/05/2476"/>
    <n v="125"/>
    <n v="2555"/>
    <n v="110"/>
    <d v="2024-08-26T00:00:00"/>
    <n v="165278"/>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20"/>
    <x v="29"/>
    <x v="18"/>
    <x v="33"/>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2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22"/>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23"/>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24"/>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25"/>
    <x v="45"/>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26"/>
    <x v="8"/>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27"/>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28"/>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29"/>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30"/>
    <x v="16"/>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31"/>
    <x v="29"/>
    <x v="18"/>
    <x v="0"/>
    <x v="8"/>
    <x v="0"/>
    <s v="19/07/2023"/>
    <s v="19/07/2023"/>
    <s v="14:30"/>
    <s v="15:00"/>
    <s v="CLOVIS VELASCO HINOJOZA "/>
    <s v="FRANZ GUILLERMO CARLOS FLORES ERGUETA "/>
    <s v="CLOVIS VELASCO HINOJOZA"/>
    <m/>
    <m/>
    <m/>
    <m/>
    <m/>
    <m/>
    <m/>
    <n v="0"/>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32"/>
    <x v="27"/>
    <x v="5"/>
    <x v="71"/>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33"/>
    <x v="4"/>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34"/>
    <x v="9"/>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35"/>
    <x v="7"/>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36"/>
    <x v="8"/>
    <x v="5"/>
    <x v="0"/>
    <x v="8"/>
    <x v="0"/>
    <s v="19/07/2023"/>
    <s v="19/07/2023"/>
    <s v="14:30"/>
    <s v="15:00"/>
    <s v="OSCAR MIRKO MIRANDA ROMERO "/>
    <s v="FRANZ GUILLERMO CARLOS FLORES ERGUETA "/>
    <s v="OSCAR MIRKO MIRANDA ROMERO "/>
    <m/>
    <m/>
    <m/>
    <m/>
    <m/>
    <m/>
    <m/>
    <n v="0"/>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37"/>
    <x v="26"/>
    <x v="5"/>
    <x v="72"/>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38"/>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39"/>
    <x v="7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40"/>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41"/>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42"/>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43"/>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44"/>
    <x v="26"/>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45"/>
    <x v="25"/>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46"/>
    <x v="27"/>
    <x v="5"/>
    <x v="0"/>
    <x v="8"/>
    <x v="0"/>
    <s v="19/07/2023"/>
    <s v="19/07/2023"/>
    <s v="14:30"/>
    <s v="15:00"/>
    <s v="FRANZ LOZANO MARZA"/>
    <s v="FRANZ GUILLERMO CARLOS FLORES ERGUETA "/>
    <s v="FRANZ LOZANO MARZA"/>
    <m/>
    <m/>
    <m/>
    <m/>
    <m/>
    <m/>
    <m/>
    <n v="0"/>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47"/>
    <x v="29"/>
    <x v="5"/>
    <x v="73"/>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48"/>
    <x v="8"/>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49"/>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50"/>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51"/>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52"/>
    <x v="7"/>
    <x v="5"/>
    <x v="0"/>
    <x v="8"/>
    <x v="0"/>
    <s v="19/07/2023"/>
    <s v="19/07/2023"/>
    <s v="14:30"/>
    <s v="15:00"/>
    <s v="JOAQUIN ANDRES ZAPATA LAFUENTE"/>
    <s v="FRANZ GUILLERMO CARLOS FLORES ERGUETA "/>
    <s v="JOAQUIN ANDRES ZAPATA LAFUENTE"/>
    <m/>
    <m/>
    <m/>
    <m/>
    <m/>
    <m/>
    <m/>
    <n v="0"/>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53"/>
    <x v="16"/>
    <x v="54"/>
    <x v="0"/>
    <x v="1"/>
    <x v="1"/>
    <s v="21/07/2023"/>
    <s v="21/07/2023"/>
    <s v="14:30"/>
    <s v="15:00"/>
    <s v="MARIA JAQUELINE DURAN COSSIO"/>
    <s v="MARIA JAQUELINE DURAN COSSIO"/>
    <s v="MARIA JAQUELINE DURAN COSSIO"/>
    <d v="2023-07-31T00:00:00"/>
    <s v="EMC/ALM INF 039/2023"/>
    <d v="2023-09-04T00:00:00"/>
    <s v="CD-316"/>
    <s v="CD-316"/>
    <s v="CD-316"/>
    <n v="80000"/>
    <s v="CD-316"/>
    <m/>
    <s v="TRANSPORTADORA &quot;SARTAWI&quot; - MIRIAM HUMEREZ AYALA"/>
    <m/>
    <n v="30"/>
    <n v="200"/>
    <m/>
    <d v="2023-07-21T00:00:00"/>
    <m/>
    <s v="COLQUIRI"/>
    <m/>
    <m/>
    <s v="CLQ-23-CD-316/2023 ADQUISICION DE SERVICIO DE TRANSPORTE DE BIENES Y MATERIALES EMC"/>
    <s v="EMC/ALM-INF-032/2023"/>
    <n v="22300"/>
    <n v="1"/>
    <s v="SERVICIO DE TRANSPORTE DE BIENES Y MATERIALES EMC "/>
    <s v="SERVICIO"/>
    <n v="1"/>
    <n v="80000"/>
    <n v="80000"/>
    <m/>
    <m/>
    <n v="0"/>
    <n v="0"/>
    <n v="11494.252873563219"/>
    <n v="0"/>
    <n v="0"/>
    <n v="0"/>
    <d v="1900-07-18T00:00:00"/>
    <s v="FEBRERO"/>
    <s v="09/05/2476"/>
    <n v="125"/>
    <n v="2555"/>
    <n v="110"/>
    <d v="2024-08-26T00:00:00"/>
    <n v="2103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54"/>
    <x v="8"/>
    <x v="5"/>
    <x v="74"/>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55"/>
    <x v="7"/>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56"/>
    <x v="4"/>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57"/>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58"/>
    <x v="29"/>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59"/>
    <x v="8"/>
    <x v="5"/>
    <x v="0"/>
    <x v="8"/>
    <x v="0"/>
    <s v="21/07/2023"/>
    <s v="21/07/2023"/>
    <s v="14:30"/>
    <s v="15:00"/>
    <s v="JOAQUIN ANDRES ZAPATA LAFUENTE"/>
    <s v="MARIA JAQUELINE DURAN COSSIO"/>
    <s v="JOAQUIN ANDRES ZAPATA LAFUENTE"/>
    <m/>
    <m/>
    <m/>
    <m/>
    <m/>
    <m/>
    <m/>
    <n v="0"/>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60"/>
    <x v="45"/>
    <x v="5"/>
    <x v="74"/>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61"/>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62"/>
    <x v="45"/>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63"/>
    <x v="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64"/>
    <x v="87"/>
    <x v="5"/>
    <x v="0"/>
    <x v="8"/>
    <x v="0"/>
    <s v="21/07/2023"/>
    <s v="21/07/2023"/>
    <s v="14:30"/>
    <s v="15:00"/>
    <s v="OSCAR MIRKO MIRANDA ROMERO "/>
    <s v="MARIA JAQUELINE DURAN COSSIO"/>
    <s v="OSCAR MIRKO MIRANDA ROMERO "/>
    <m/>
    <m/>
    <m/>
    <m/>
    <m/>
    <m/>
    <m/>
    <n v="0"/>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65"/>
    <x v="2"/>
    <x v="0"/>
    <x v="75"/>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66"/>
    <x v="2"/>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67"/>
    <x v="10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68"/>
    <x v="23"/>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69"/>
    <x v="97"/>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770"/>
    <x v="28"/>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771"/>
    <x v="25"/>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772"/>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773"/>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774"/>
    <x v="7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775"/>
    <x v="26"/>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776"/>
    <x v="9"/>
    <x v="0"/>
    <x v="0"/>
    <x v="8"/>
    <x v="0"/>
    <s v="21/07/2023"/>
    <s v="21/07/2023"/>
    <s v="14:30"/>
    <s v="15:00"/>
    <s v="JOAQUIN ANDRES ZAPATA LAFUENTE"/>
    <s v="MARIA JAQUELINE DURAN COSSIO"/>
    <s v="JOAQUIN ANDRES ZAPATA LAFUENTE"/>
    <m/>
    <m/>
    <m/>
    <m/>
    <m/>
    <m/>
    <m/>
    <n v="0"/>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777"/>
    <x v="23"/>
    <x v="5"/>
    <x v="76"/>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778"/>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779"/>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780"/>
    <x v="6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781"/>
    <x v="10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782"/>
    <x v="81"/>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783"/>
    <x v="107"/>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784"/>
    <x v="26"/>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785"/>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786"/>
    <x v="2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787"/>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788"/>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789"/>
    <x v="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790"/>
    <x v="7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791"/>
    <x v="73"/>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792"/>
    <x v="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793"/>
    <x v="4"/>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794"/>
    <x v="10"/>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795"/>
    <x v="2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796"/>
    <x v="35"/>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797"/>
    <x v="108"/>
    <x v="5"/>
    <x v="0"/>
    <x v="8"/>
    <x v="0"/>
    <s v="21/07/2023"/>
    <s v="21/07/2023"/>
    <s v="14:30"/>
    <s v="15:00"/>
    <s v="OSCAR MIRKO MIRANDA ROMERO "/>
    <s v="MARIA JAQUELINE DURAN COSSIO"/>
    <s v="OSCAR MIRKO MIRANDA ROMERO "/>
    <m/>
    <m/>
    <m/>
    <m/>
    <m/>
    <m/>
    <m/>
    <n v="0"/>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798"/>
    <x v="109"/>
    <x v="67"/>
    <x v="77"/>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799"/>
    <x v="23"/>
    <x v="18"/>
    <x v="0"/>
    <x v="0"/>
    <x v="0"/>
    <s v="11/08/2023"/>
    <s v="11/08/2023"/>
    <s v="14:30"/>
    <s v="15:00"/>
    <s v="JOSE ALFREDO MIRANDA TICONA "/>
    <s v="MARTIN DAVID TALLACAGUA POLOMINO"/>
    <s v="JOSE ALFREDO MIRANDA TICONA "/>
    <m/>
    <m/>
    <m/>
    <m/>
    <m/>
    <m/>
    <m/>
    <n v="0"/>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00"/>
    <x v="29"/>
    <x v="56"/>
    <x v="78"/>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01"/>
    <x v="7"/>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02"/>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03"/>
    <x v="110"/>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04"/>
    <x v="29"/>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05"/>
    <x v="111"/>
    <x v="56"/>
    <x v="0"/>
    <x v="8"/>
    <x v="0"/>
    <s v="14/08/2023"/>
    <s v="14/08/2023"/>
    <s v="14:30"/>
    <s v="15:00"/>
    <s v="OSCAR MIRKO MIRANDA ROMERO "/>
    <s v="OSCAR ZABALA SOLIZ"/>
    <s v="OSCAR MIRKO MIRANDA ROMERO "/>
    <m/>
    <m/>
    <m/>
    <m/>
    <m/>
    <m/>
    <m/>
    <n v="0"/>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06"/>
    <x v="16"/>
    <x v="54"/>
    <x v="78"/>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07"/>
    <x v="16"/>
    <x v="54"/>
    <x v="0"/>
    <x v="8"/>
    <x v="0"/>
    <s v="14/08/2023"/>
    <s v="14/08/2023"/>
    <s v="14:30"/>
    <s v="15:00"/>
    <s v="JOAQUIN ANDRES ZAPATA LAFUENTE"/>
    <s v="OSCAR ZABALA SOLIZ"/>
    <s v="JOAQUIN ANDRES ZAPATA LAFUENTE"/>
    <m/>
    <m/>
    <m/>
    <m/>
    <m/>
    <m/>
    <m/>
    <n v="0"/>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08"/>
    <x v="2"/>
    <x v="56"/>
    <x v="79"/>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09"/>
    <x v="2"/>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10"/>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11"/>
    <x v="81"/>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12"/>
    <x v="10"/>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13"/>
    <x v="23"/>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14"/>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15"/>
    <x v="3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16"/>
    <x v="25"/>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17"/>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18"/>
    <x v="9"/>
    <x v="56"/>
    <x v="0"/>
    <x v="0"/>
    <x v="1"/>
    <s v="14/08/2023"/>
    <s v="14/08/2023"/>
    <s v="14:30"/>
    <s v="15:00"/>
    <s v="EDMY LYDIA MAGNE GUTIERREZ"/>
    <s v="OSCAR ZABALA SOLIZ"/>
    <s v="EDMY LIDYA MAGNE GUTIERREZ"/>
    <m/>
    <m/>
    <m/>
    <m/>
    <m/>
    <m/>
    <m/>
    <n v="0"/>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19"/>
    <x v="8"/>
    <x v="56"/>
    <x v="8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20"/>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21"/>
    <x v="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2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23"/>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24"/>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25"/>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26"/>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27"/>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28"/>
    <x v="2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29"/>
    <x v="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30"/>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31"/>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32"/>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33"/>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34"/>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35"/>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36"/>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37"/>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38"/>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39"/>
    <x v="74"/>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40"/>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41"/>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42"/>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43"/>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44"/>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45"/>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46"/>
    <x v="8"/>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47"/>
    <x v="29"/>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48"/>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49"/>
    <x v="7"/>
    <x v="56"/>
    <x v="0"/>
    <x v="8"/>
    <x v="0"/>
    <s v="16/08/2023"/>
    <s v="16/08/2023"/>
    <s v="14:30"/>
    <s v="15:00"/>
    <s v="CLOVIS VELASCO HINOJOZA "/>
    <s v="PAMELA OLIVIA CAYO MAMANI"/>
    <s v="CLOVIS VELASCO HINOJOZA"/>
    <m/>
    <m/>
    <m/>
    <m/>
    <m/>
    <m/>
    <m/>
    <n v="0"/>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50"/>
    <x v="45"/>
    <x v="56"/>
    <x v="81"/>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51"/>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52"/>
    <x v="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53"/>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54"/>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1"/>
    <x v="35"/>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55"/>
    <x v="4"/>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2"/>
    <x v="29"/>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56"/>
    <x v="3"/>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57"/>
    <x v="112"/>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58"/>
    <x v="7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59"/>
    <x v="8"/>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60"/>
    <x v="27"/>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61"/>
    <x v="16"/>
    <x v="56"/>
    <x v="0"/>
    <x v="8"/>
    <x v="0"/>
    <s v="16/08/2023"/>
    <s v="16/08/2023"/>
    <s v="14:30"/>
    <s v="15:00"/>
    <s v="JOAQUIN ANDRES ZAPATA LAFUENTE"/>
    <s v="PAMELA OLIVIA CAYO MAMANI"/>
    <s v="JOAQUIN ANDRES ZAPATA LAFUENTE"/>
    <m/>
    <m/>
    <m/>
    <m/>
    <m/>
    <m/>
    <m/>
    <n v="0"/>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62"/>
    <x v="29"/>
    <x v="56"/>
    <x v="82"/>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63"/>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64"/>
    <x v="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65"/>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66"/>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67"/>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68"/>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69"/>
    <x v="27"/>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87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871"/>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872"/>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873"/>
    <x v="2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874"/>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875"/>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876"/>
    <x v="4"/>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877"/>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878"/>
    <x v="3"/>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879"/>
    <x v="9"/>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880"/>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881"/>
    <x v="41"/>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882"/>
    <x v="62"/>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883"/>
    <x v="8"/>
    <x v="56"/>
    <x v="0"/>
    <x v="8"/>
    <x v="0"/>
    <s v="16/08/2023"/>
    <s v="16/08/2023"/>
    <s v="14:30"/>
    <s v="15:00"/>
    <s v="OSCAR MIRKO MIRANDA ROMERO "/>
    <s v="PAMELA OLIVIA CAYO MAMANI"/>
    <s v="OSCAR MIRKO MIRANDA ROMERO "/>
    <m/>
    <m/>
    <m/>
    <m/>
    <m/>
    <m/>
    <m/>
    <n v="0"/>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884"/>
    <x v="25"/>
    <x v="5"/>
    <x v="83"/>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885"/>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886"/>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887"/>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888"/>
    <x v="112"/>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889"/>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890"/>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891"/>
    <x v="7"/>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892"/>
    <x v="3"/>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893"/>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894"/>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895"/>
    <x v="3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896"/>
    <x v="2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897"/>
    <x v="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898"/>
    <x v="29"/>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899"/>
    <x v="29"/>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00"/>
    <x v="45"/>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01"/>
    <x v="4"/>
    <x v="5"/>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02"/>
    <x v="7"/>
    <x v="19"/>
    <x v="0"/>
    <x v="8"/>
    <x v="0"/>
    <s v="16/08/2023"/>
    <s v="16/08/2023"/>
    <s v="14:30"/>
    <s v="15:00"/>
    <s v="CLOVIS VELASCO HINOJOZA "/>
    <s v="PAMELA OLIVIA CAYO MAMANI"/>
    <s v="CLOVIS VELASCO HINOJOZA"/>
    <m/>
    <m/>
    <m/>
    <m/>
    <m/>
    <m/>
    <m/>
    <n v="0"/>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LIO"/>
    <d v="2023-07-31T00:00:00"/>
    <s v="C-3-EDDY FAZ PACHECO"/>
    <n v="34110"/>
    <s v="COMBUSTIBLES, LUBRICANTES Y DERIVADOS PARA CONSUMO"/>
    <s v="MANTENIMIENTO Y SERVICIOS"/>
    <s v="PERCY BORIS ROJAS BILBAO"/>
    <s v="ADQ.MANTTO Y SERV. 133/2023"/>
    <d v="2023-07-10T00:00:00"/>
    <m/>
    <n v="178"/>
    <s v="BIEN"/>
    <x v="139"/>
    <n v="36011.760000000002"/>
    <x v="3"/>
    <x v="903"/>
    <x v="69"/>
    <x v="51"/>
    <x v="67"/>
    <x v="8"/>
    <x v="0"/>
    <s v="21/08/2023"/>
    <s v="21/08/2023"/>
    <s v="14:30"/>
    <s v="15:00"/>
    <s v="JOAQUIN ANDRES ZAPATA LAFUENTE"/>
    <s v="FRANZ GUILLERMO CARLOS FLORES ERGUETA "/>
    <s v="JOAQUIN ANDRES ZAPATA LAFUENTE"/>
    <m/>
    <m/>
    <m/>
    <m/>
    <m/>
    <m/>
    <m/>
    <n v="0"/>
    <m/>
    <m/>
    <m/>
    <m/>
    <m/>
    <m/>
    <m/>
    <m/>
    <s v="COLQUIRI"/>
    <m/>
    <m/>
    <s v="CLQ-23-CD-65/2023 ADQUISICION DE ACEITE PARA COMPRESORES DE AIRE DE LA EMPRESA MINERA COLQUIRI, SEGUNDA CONVOCATORIA (MODALIDAD DE CONTRATACION DIRECTA)"/>
    <s v="ADQ.MANTTO Y SERV. 133/2023"/>
    <n v="34110"/>
    <n v="4"/>
    <s v="ACEITE ULTRA COOLANT PARA COMPRESOR INGERSOLL RAND SE ADJUNTA CONDICIONES TECNICAS Y ADICIONALES (PDF)"/>
    <s v="Lt"/>
    <n v="120"/>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0"/>
    <x v="904"/>
    <x v="7"/>
    <x v="56"/>
    <x v="84"/>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11"/>
    <x v="905"/>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12"/>
    <s v="Barra sólida cuadrada de acero ASTM A36; dimensiones: 3&quot; X 3&quot; X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3"/>
    <x v="906"/>
    <x v="27"/>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4"/>
    <s v="Perfil estructural de acero en &quot;C&quot;3&quot;X1.1/2&quot;X1.1/2&quot;, esp 1/4&quot;, largo 6 m - Perfil conformado U: UF 80.5 "/>
    <s v="Piezas"/>
    <n v="5"/>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4"/>
    <x v="907"/>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5"/>
    <s v="Perfil estructural de acero en &quot;C&quot;: 4&quot;X 2&quot;X 2&quot;, esp 3/8&quot;, largo 6 m&quot;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5"/>
    <x v="908"/>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6"/>
    <s v="Perfil estructural de acero en &quot;C&quot;: 5&quot;X 2&quot;X 2&quot;, esp 5/16&quot;, largo 6 m "/>
    <s v="Piezas"/>
    <n v="1"/>
    <m/>
    <n v="0"/>
    <m/>
    <m/>
    <n v="473"/>
    <n v="0"/>
    <n v="0"/>
    <n v="0"/>
    <n v="0"/>
    <n v="0"/>
    <d v="1899-12-30T00:00:00"/>
    <s v="FEBRERO"/>
    <s v="09/05/2476"/>
    <n v="125"/>
    <n v="2555"/>
    <n v="110"/>
    <d v="2024-08-26T00:00:00"/>
    <n v="210511"/>
    <n v="0"/>
    <n v="0"/>
    <n v="0"/>
    <m/>
    <m/>
    <m/>
    <m/>
    <m/>
    <m/>
    <m/>
    <m/>
    <m/>
    <m/>
    <m/>
    <m/>
    <m/>
    <m/>
    <m/>
    <m/>
    <m/>
  </r>
  <r>
    <x v="0"/>
    <x v="141"/>
    <m/>
    <s v="COTIZACION"/>
    <s v="JULIO"/>
    <d v="2023-07-31T00:00:00"/>
    <s v="C-3-EDDY FAZ PACHECO"/>
    <n v="34600"/>
    <s v="PRODUCTOS METÁLICOS"/>
    <s v="MANTENIMIENTO Y SERVICIOS"/>
    <s v="PERCY BORIS ROJAS BILBAO"/>
    <s v="ADQ.MANTTO Y SERV. 132/2023"/>
    <d v="2023-07-10T00:00:00"/>
    <m/>
    <n v="165"/>
    <s v="BIEN"/>
    <x v="140"/>
    <n v="35483.879999999997"/>
    <x v="26"/>
    <x v="909"/>
    <x v="16"/>
    <x v="56"/>
    <x v="0"/>
    <x v="8"/>
    <x v="0"/>
    <s v="21/08/2023"/>
    <s v="21/08/2023"/>
    <s v="14:30"/>
    <s v="15:00"/>
    <s v="JOAQUIN ANDRES ZAPATA LAFUENTE"/>
    <s v="FRANZ GUILLERMO CARLOS FLORES ERGUETA "/>
    <s v="JOAQUIN ANDRES ZAPATA LAFUENTE"/>
    <m/>
    <m/>
    <m/>
    <m/>
    <m/>
    <m/>
    <m/>
    <n v="0"/>
    <m/>
    <m/>
    <m/>
    <m/>
    <m/>
    <m/>
    <m/>
    <m/>
    <s v="COLQUIRI"/>
    <m/>
    <m/>
    <s v="CLQ-23-CD-66/2023 ADQUISICION DE MATERIALES METALICOS PARA MAESTRANZA DE LA EMPRESA MINERA COLQUIRI, SEGUNDA CONVOCATORIA (MODALIDAD DE CONTRATACION DIRECTA)"/>
    <s v="ADQ.MANTTO Y SERV. 132/2023"/>
    <n v="34600"/>
    <n v="27"/>
    <s v="Perfil estructural de acero en &quot;I&quot; (Perfil de alas paralelas W): 200 X 100 mm; espesor 8 mm, largo 12 m. "/>
    <s v="Piezas"/>
    <n v="1"/>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0"/>
    <x v="910"/>
    <x v="29"/>
    <x v="56"/>
    <x v="85"/>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42"/>
    <m/>
    <s v="COTIZACION"/>
    <s v="JULIO"/>
    <d v="2023-07-31T00:00:00"/>
    <s v="C-3-EDDY FAZ PACHECO"/>
    <n v="34600"/>
    <s v="PRODUCTOS METÁLICOS"/>
    <s v="MANTENIMIENTO Y SERVICIOS"/>
    <s v="PERCY BORIS ROJAS BILBAO"/>
    <s v="ADQ.MANTTO Y SERV. 142/2023"/>
    <d v="2023-07-10T00:00:00"/>
    <m/>
    <n v="452"/>
    <s v="BIEN"/>
    <x v="141"/>
    <n v="26284"/>
    <x v="11"/>
    <x v="911"/>
    <x v="29"/>
    <x v="56"/>
    <x v="0"/>
    <x v="8"/>
    <x v="0"/>
    <s v="21/08/2023"/>
    <s v="21/08/2023"/>
    <s v="14:30"/>
    <s v="15:00"/>
    <s v="JOAQUIN ANDRES ZAPATA LAFUENTE"/>
    <s v="FRANZ GUILLERMO CARLOS FLORES ERGUETA "/>
    <s v="JOAQUIN ANDRES ZAPATA LAFUENTE"/>
    <m/>
    <m/>
    <m/>
    <m/>
    <m/>
    <m/>
    <m/>
    <n v="0"/>
    <m/>
    <m/>
    <m/>
    <m/>
    <m/>
    <m/>
    <m/>
    <m/>
    <s v="COLQUIRI"/>
    <m/>
    <m/>
    <s v="CLQ-23-CD-215/2023 ADQUISICION DE BARRAS REDONDAS DE ACERO, ANGULARES Y PLETINAS PARA MAESTRANZA DE LA EMPRESA MINERA COLQUIRI, SEGUNDA CONVOCATORIA (MODALIDAD DE CONTRATACION DIRECTA)"/>
    <s v="ADQ.MANTTO Y SERV. 142/2023"/>
    <n v="34600"/>
    <n v="12"/>
    <s v="BARRA SÓLIDA CROMADO SAE 1045 Ø=80 mm x 2 m "/>
    <s v="Piezas"/>
    <n v="4"/>
    <m/>
    <n v="0"/>
    <m/>
    <m/>
    <n v="473"/>
    <n v="0"/>
    <n v="0"/>
    <n v="0"/>
    <n v="0"/>
    <n v="0"/>
    <d v="1899-12-30T00:00:00"/>
    <s v="FEBRERO"/>
    <s v="09/05/2476"/>
    <n v="125"/>
    <n v="2555"/>
    <n v="110"/>
    <d v="2024-08-26T00:00:00"/>
    <n v="210511"/>
    <n v="0"/>
    <n v="0"/>
    <n v="0"/>
    <m/>
    <m/>
    <m/>
    <m/>
    <m/>
    <m/>
    <m/>
    <m/>
    <m/>
    <m/>
    <m/>
    <m/>
    <m/>
    <m/>
    <m/>
    <m/>
    <m/>
  </r>
  <r>
    <x v="0"/>
    <x v="143"/>
    <m/>
    <s v="COTIZACION"/>
    <s v="JULIO"/>
    <d v="2023-07-31T00:00:00"/>
    <s v="C-3-EDDY FAZ PACHECO"/>
    <n v="39700"/>
    <s v="UTILES Y MATERIAL ELECTRICO"/>
    <s v="MANTENIMIENTO Y SERVICIOS"/>
    <s v="PERCY BORIS ROJAS BILBAO"/>
    <s v="ADQ.MANTTO Y SERV. 144/2023"/>
    <d v="2023-07-10T00:00:00"/>
    <m/>
    <n v="451"/>
    <s v="BIEN"/>
    <x v="142"/>
    <n v="12600"/>
    <x v="1"/>
    <x v="912"/>
    <x v="10"/>
    <x v="62"/>
    <x v="86"/>
    <x v="8"/>
    <x v="0"/>
    <s v="21/08/2023"/>
    <s v="21/08/2023"/>
    <s v="14:30"/>
    <s v="15:00"/>
    <s v="OSCAR MIRKO MIRANDA ROMERO "/>
    <s v="FRANZ GUILLERMO CARLOS FLORES ERGUETA "/>
    <s v="OSCAR MIRKO MIRANDA ROMERO "/>
    <m/>
    <m/>
    <m/>
    <m/>
    <m/>
    <m/>
    <m/>
    <n v="0"/>
    <m/>
    <m/>
    <m/>
    <m/>
    <m/>
    <m/>
    <m/>
    <m/>
    <s v="COLQUIRI"/>
    <m/>
    <m/>
    <s v="CLQ-23-CD-225/2023 ADQUISICION DE CONDUCTORES ELECTRICOS DE BAJA TENSION PARA TALLER ELECTRICO DE LA EMPRESA MINERA COLQUIRI, SEGUNDA CONVOCATORIA (MODALIDAD DE CONTRATACION DIRECTA)"/>
    <s v="ADQ.MANTTO Y SERV. 144/2023"/>
    <n v="39700"/>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m/>
    <m/>
    <n v="473"/>
    <n v="0"/>
    <n v="0"/>
    <n v="0"/>
    <n v="0"/>
    <n v="0"/>
    <d v="1899-12-30T00:00:00"/>
    <s v="FEBRERO"/>
    <s v="09/05/2476"/>
    <n v="125"/>
    <n v="2555"/>
    <n v="110"/>
    <d v="2024-08-26T00:00:00"/>
    <n v="210511"/>
    <n v="0"/>
    <n v="0"/>
    <n v="0"/>
    <m/>
    <m/>
    <m/>
    <m/>
    <m/>
    <m/>
    <m/>
    <m/>
    <m/>
    <m/>
    <m/>
    <m/>
    <m/>
    <m/>
    <m/>
    <m/>
    <m/>
  </r>
  <r>
    <x v="0"/>
    <x v="144"/>
    <m/>
    <s v="COTIZACION"/>
    <s v="MAYO"/>
    <d v="2023-05-15T00:00:00"/>
    <s v="C-3-EDDY FAZ PACHECO"/>
    <n v="25220"/>
    <s v="CONSULTORÍAS POR LINEA"/>
    <s v="ADMINISTRACION"/>
    <s v="MARIA JAQUELINE DURAN COSSIO"/>
    <s v="RS/CL-004/2023"/>
    <d v="2023-05-15T00:00:00"/>
    <m/>
    <n v="598"/>
    <s v="SERVICIO"/>
    <x v="143"/>
    <n v="19600"/>
    <x v="0"/>
    <x v="913"/>
    <x v="16"/>
    <x v="54"/>
    <x v="0"/>
    <x v="10"/>
    <x v="1"/>
    <s v="22/05/2023"/>
    <s v="22/05/2023"/>
    <s v="14:30"/>
    <s v="15:00"/>
    <s v="MARIA JAQUELINE DURAN COSSIO"/>
    <s v="MARIA JAQUELINE DURAN COSSIO"/>
    <s v="MARIA JAQUELINE DURAN COSSIO"/>
    <d v="2023-05-22T00:00:00"/>
    <m/>
    <d v="2023-05-23T00:00:00"/>
    <s v="CM-02"/>
    <s v="CM-02"/>
    <s v="CM-02"/>
    <n v="19600"/>
    <s v="CM-02"/>
    <s v="EMC-UAL-244-CM-02/2023"/>
    <s v="MARIO OLMOS ROJAS"/>
    <m/>
    <n v="30"/>
    <m/>
    <m/>
    <d v="2023-05-16T00:00:00"/>
    <d v="2023-05-29T00:00:00"/>
    <s v="COLQUIRI"/>
    <m/>
    <m/>
    <s v="CLQ-23-CM-02/2023 CONSULTOR EN LINEA PARA LA ATENCION DEL LABORATORIO COMPUTACIONAL Y CURSOS DE CAPACITACION EN PAQUETES COMPUTACIONALES (MODALIDAD MENOR) "/>
    <s v="RS/CL-004/2023"/>
    <n v="25220"/>
    <n v="1"/>
    <s v="CONSULTOR EN LINEA PARA LA ATENCION DEL LABORATORIO COMPUTACIONAL Y CURSOS DE CAPACITACION EN PAQUETES COMPUTACIONALES "/>
    <s v="Servicio"/>
    <n v="1"/>
    <n v="2800"/>
    <n v="2800"/>
    <m/>
    <m/>
    <n v="1"/>
    <n v="2800"/>
    <n v="402.29885057471267"/>
    <n v="402.29885057471267"/>
    <n v="350"/>
    <n v="0"/>
    <d v="2023-05-29T00:00:00"/>
    <s v="AGOSTO"/>
    <s v="31/08/2023"/>
    <m/>
    <n v="0"/>
    <n v="463"/>
    <d v="2023-08-31T00:00:00"/>
    <n v="94"/>
    <n v="1316"/>
    <n v="196.00000000000003"/>
    <n v="1288"/>
    <m/>
    <m/>
    <m/>
    <m/>
    <m/>
    <m/>
    <m/>
    <m/>
    <m/>
    <m/>
    <m/>
    <m/>
    <m/>
    <m/>
    <m/>
    <m/>
    <m/>
  </r>
  <r>
    <x v="0"/>
    <x v="145"/>
    <m/>
    <s v="COTIZACION"/>
    <s v="AGOSTO"/>
    <d v="2023-08-17T00:00:00"/>
    <s v="C-3-EDDY FAZ PACHECO"/>
    <n v="34600"/>
    <s v="PRODUCTOS METÁLICOS"/>
    <s v="MINA"/>
    <s v="MARCELINO VASQUEZ GUZMAN"/>
    <s v="ADQ/MINA-051/2023"/>
    <d v="2023-08-23T00:00:00"/>
    <m/>
    <n v="751"/>
    <s v="BIEN"/>
    <x v="144"/>
    <n v="38400"/>
    <x v="0"/>
    <x v="914"/>
    <x v="4"/>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1"/>
    <s v="BOTELLON DE OXIGENO DE 6 M3_x000a_PARA USO INDUSTRIAL. "/>
    <s v="Piezas"/>
    <n v="8"/>
    <m/>
    <n v="0"/>
    <m/>
    <m/>
    <n v="473"/>
    <n v="0"/>
    <n v="0"/>
    <n v="0"/>
    <n v="0"/>
    <n v="0"/>
    <d v="1899-12-30T00:00:00"/>
    <s v="FEBRERO"/>
    <s v="09/05/2476"/>
    <n v="125"/>
    <n v="2555"/>
    <n v="110"/>
    <d v="2024-08-26T00:00:00"/>
    <n v="210511"/>
    <n v="0"/>
    <n v="0"/>
    <n v="0"/>
    <m/>
    <m/>
    <m/>
    <m/>
    <m/>
    <m/>
    <m/>
    <m/>
    <m/>
    <m/>
    <m/>
    <m/>
    <m/>
    <m/>
    <m/>
    <m/>
    <m/>
  </r>
  <r>
    <x v="0"/>
    <x v="145"/>
    <m/>
    <s v="COTIZACION"/>
    <s v="AGOSTO"/>
    <d v="2023-08-17T00:00:00"/>
    <s v="C-3-EDDY FAZ PACHECO"/>
    <n v="34600"/>
    <s v="PRODUCTOS METÁLICOS"/>
    <s v="MINA"/>
    <s v="MARCELINO VASQUEZ GUZMAN"/>
    <s v="ADQ/MINA-051/2023"/>
    <d v="2023-08-23T00:00:00"/>
    <m/>
    <n v="751"/>
    <s v="BIEN"/>
    <x v="144"/>
    <n v="38400"/>
    <x v="1"/>
    <x v="915"/>
    <x v="8"/>
    <x v="56"/>
    <x v="0"/>
    <x v="0"/>
    <x v="0"/>
    <s v="31/08/2023"/>
    <s v="31/08/2023"/>
    <s v="14:30"/>
    <s v="15:00"/>
    <s v="JOSE ALFREDO MIRANDA TICONA "/>
    <s v="MARIA JAQUELINE DURAN COSSIO"/>
    <s v="JOSE ALFREDO MIRANDA TICONA "/>
    <m/>
    <m/>
    <m/>
    <m/>
    <m/>
    <m/>
    <m/>
    <n v="0"/>
    <m/>
    <m/>
    <m/>
    <m/>
    <m/>
    <m/>
    <m/>
    <m/>
    <s v="COLQUIRI"/>
    <m/>
    <m/>
    <s v="CLQ-23-CD-354/2023 ADQUISICION DE BOTELLONES DE OXIGENO Y ACETILENO "/>
    <s v="ADQ/MINA-051/2023"/>
    <n v="34600"/>
    <n v="2"/>
    <s v="BOTELLON DE ACETILENO DE 5 KG. "/>
    <s v="Piezas"/>
    <n v="6"/>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0"/>
    <x v="916"/>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1"/>
    <s v="Perno con cabeza hexagonal de ½¨ x 1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1"/>
    <x v="917"/>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2"/>
    <s v="Perno con cabeza hexagonal de ½¨ x 6¨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2"/>
    <x v="918"/>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3"/>
    <s v="Perno con cabeza hexagonal de ½¨ x 4¨ NC G5, más tuerca hexagonal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3"/>
    <x v="919"/>
    <x v="109"/>
    <x v="56"/>
    <x v="0"/>
    <x v="0"/>
    <x v="0"/>
    <s v="31/08/2023"/>
    <s v="31/08/2023"/>
    <s v="14:30"/>
    <s v="15:00"/>
    <s v="JOSE ALFREDO MIRANDA TICONA "/>
    <s v="MARIA JAQUELINE DURAN COSSIO"/>
    <s v="JOSE ALFREDO MIRANDA TICONA "/>
    <m/>
    <m/>
    <m/>
    <m/>
    <m/>
    <m/>
    <m/>
    <n v="0"/>
    <m/>
    <m/>
    <m/>
    <m/>
    <m/>
    <m/>
    <m/>
    <m/>
    <s v="COLQUIRI"/>
    <m/>
    <m/>
    <s v="CLQ-23-CD-360/2023 ADQUISICION DE PERNOS DE DIFERENTES MEDIDAS "/>
    <s v="ADQ/MINA-057/2023"/>
    <n v="34600"/>
    <n v="4"/>
    <s v="Volandas Planas orificio ½¨, espesor = 2.5 mm, ancho 35 mm "/>
    <s v="Piezas"/>
    <n v="15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4"/>
    <x v="920"/>
    <x v="22"/>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5"/>
    <s v="Pernos de Expansión de 1,2 mts. Para sostenimiento, completo "/>
    <s v="Piezas"/>
    <n v="3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5"/>
    <x v="921"/>
    <x v="36"/>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6"/>
    <s v="Perno rielero 5/8&quot; * 2,1/2 para línea cauville de 30 LB. "/>
    <s v="Piezas"/>
    <n v="1000"/>
    <m/>
    <n v="0"/>
    <m/>
    <m/>
    <n v="473"/>
    <n v="0"/>
    <n v="0"/>
    <n v="0"/>
    <n v="0"/>
    <n v="0"/>
    <d v="1899-12-30T00:00:00"/>
    <s v="FEBRERO"/>
    <s v="09/05/2476"/>
    <n v="125"/>
    <n v="2555"/>
    <n v="110"/>
    <d v="2024-08-26T00:00:00"/>
    <n v="210511"/>
    <n v="0"/>
    <n v="0"/>
    <n v="0"/>
    <m/>
    <m/>
    <m/>
    <m/>
    <m/>
    <m/>
    <m/>
    <m/>
    <m/>
    <m/>
    <m/>
    <m/>
    <m/>
    <m/>
    <m/>
    <m/>
    <m/>
  </r>
  <r>
    <x v="0"/>
    <x v="146"/>
    <m/>
    <s v="COTIZACION"/>
    <s v="AGOSTO"/>
    <d v="2023-08-17T00:00:00"/>
    <s v="C-3-EDDY FAZ PACHECO"/>
    <n v="34600"/>
    <s v="PRODUCTOS METÁLICOS"/>
    <s v="MINA"/>
    <s v="MARCELINO VASQUEZ GUZMAN"/>
    <s v="ADQ/MINA-057/2023"/>
    <d v="2023-08-23T00:00:00"/>
    <m/>
    <n v="744"/>
    <s v="BIEN"/>
    <x v="145"/>
    <n v="394870"/>
    <x v="6"/>
    <x v="922"/>
    <x v="113"/>
    <x v="56"/>
    <x v="0"/>
    <x v="0"/>
    <x v="0"/>
    <s v="31/08/2023"/>
    <s v="31/08/2023"/>
    <s v="14:30"/>
    <s v="15:00"/>
    <s v="JOSE ALFREDO MIRANDA TICONA "/>
    <s v="MARIA JAQUELINE DURAN COSSIO"/>
    <s v="JOSE ALFREDO MIRANDA TICONA "/>
    <m/>
    <m/>
    <m/>
    <m/>
    <m/>
    <m/>
    <m/>
    <m/>
    <m/>
    <m/>
    <m/>
    <m/>
    <m/>
    <m/>
    <m/>
    <m/>
    <s v="COLQUIRI"/>
    <m/>
    <m/>
    <s v="CLQ-23-CD-360/2023 ADQUISICION DE PERNOS DE DIFERENTES MEDIDAS "/>
    <s v="ADQ/MINA-057/2023"/>
    <n v="34600"/>
    <n v="7"/>
    <s v="Perno rielero 3/4&quot; * 3 para línea cauville de  60 LB. "/>
    <s v="Piezas"/>
    <n v="1800"/>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0"/>
    <x v="923"/>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
    <s v="GRASERA NEUMATICA DE 13 KG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1"/>
    <x v="924"/>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
    <s v="BALDE DE ACEITE 250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2"/>
    <x v="92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3"/>
    <s v="BALDE DE GRASA LITHIUM EP2 "/>
    <s v="PZA"/>
    <n v="1"/>
    <m/>
    <n v="0"/>
    <m/>
    <m/>
    <n v="473"/>
    <n v="0"/>
    <n v="0"/>
    <n v="0"/>
    <n v="0"/>
    <n v="0"/>
    <d v="1899-12-30T00:00:00"/>
    <s v="FEBRERO"/>
    <s v="09/05/2476"/>
    <n v="125"/>
    <n v="2555"/>
    <n v="110"/>
    <d v="2024-08-26T00:00:00"/>
    <n v="210511"/>
    <n v="0"/>
    <n v="0"/>
    <n v="0"/>
    <m/>
    <m/>
    <m/>
    <m/>
    <m/>
    <m/>
    <m/>
    <m/>
    <m/>
    <m/>
    <m/>
    <m/>
    <m/>
    <m/>
    <m/>
    <m/>
    <m/>
  </r>
  <r>
    <x v="0"/>
    <x v="147"/>
    <m/>
    <s v="COTIZACION"/>
    <s v="AGOSTO"/>
    <d v="2023-08-17T00:00:00"/>
    <s v="C-3-EDDY FAZ PACHECO"/>
    <n v="34800"/>
    <s v="HERRAMIENTAS MENORES"/>
    <s v="MINA"/>
    <s v="MARCELINO VASQUEZ GUZMAN"/>
    <s v="ADQ/MINA-055/2023"/>
    <d v="2023-08-23T00:00:00"/>
    <m/>
    <n v="749"/>
    <s v="BIEN"/>
    <x v="146"/>
    <n v="81100"/>
    <x v="3"/>
    <x v="926"/>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4"/>
    <s v="LLAVES COMBINADAS 6-32 MM "/>
    <s v="JGO."/>
    <n v="1"/>
    <m/>
    <n v="0"/>
    <m/>
    <m/>
    <n v="474"/>
    <n v="0"/>
    <n v="0"/>
    <n v="0"/>
    <n v="0"/>
    <n v="0"/>
    <d v="1899-12-30T00:00:00"/>
    <s v="MARZO"/>
    <s v="09/05/2477"/>
    <n v="125"/>
    <n v="2555"/>
    <n v="110"/>
    <d v="2024-08-27T00:00:00"/>
    <n v="210876"/>
    <n v="0"/>
    <n v="0"/>
    <n v="0"/>
    <m/>
    <m/>
    <m/>
    <m/>
    <m/>
    <m/>
    <m/>
    <m/>
    <m/>
    <m/>
    <m/>
    <m/>
    <m/>
    <m/>
    <m/>
    <m/>
    <m/>
  </r>
  <r>
    <x v="0"/>
    <x v="147"/>
    <m/>
    <s v="COTIZACION"/>
    <s v="AGOSTO"/>
    <d v="2023-08-17T00:00:00"/>
    <s v="C-3-EDDY FAZ PACHECO"/>
    <n v="34800"/>
    <s v="HERRAMIENTAS MENORES"/>
    <s v="MINA"/>
    <s v="MARCELINO VASQUEZ GUZMAN"/>
    <s v="ADQ/MINA-055/2023"/>
    <d v="2023-08-23T00:00:00"/>
    <m/>
    <n v="749"/>
    <s v="BIEN"/>
    <x v="146"/>
    <n v="81100"/>
    <x v="4"/>
    <x v="92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5"/>
    <s v="JUEGO DE 26 PZAS. FAMAX 8-34 MM "/>
    <s v="JGO."/>
    <n v="1"/>
    <m/>
    <n v="0"/>
    <m/>
    <m/>
    <n v="475"/>
    <n v="0"/>
    <n v="0"/>
    <n v="0"/>
    <n v="0"/>
    <n v="0"/>
    <d v="1899-12-30T00:00:00"/>
    <s v="ABRIL"/>
    <s v="09/05/2478"/>
    <n v="125"/>
    <n v="2555"/>
    <n v="110"/>
    <d v="2024-08-28T00:00:00"/>
    <n v="211241"/>
    <n v="0"/>
    <n v="0"/>
    <n v="0"/>
    <m/>
    <m/>
    <m/>
    <m/>
    <m/>
    <m/>
    <m/>
    <m/>
    <m/>
    <m/>
    <m/>
    <m/>
    <m/>
    <m/>
    <m/>
    <m/>
    <m/>
  </r>
  <r>
    <x v="0"/>
    <x v="147"/>
    <m/>
    <s v="COTIZACION"/>
    <s v="AGOSTO"/>
    <d v="2023-08-17T00:00:00"/>
    <s v="C-3-EDDY FAZ PACHECO"/>
    <n v="34800"/>
    <s v="HERRAMIENTAS MENORES"/>
    <s v="MINA"/>
    <s v="MARCELINO VASQUEZ GUZMAN"/>
    <s v="ADQ/MINA-055/2023"/>
    <d v="2023-08-23T00:00:00"/>
    <m/>
    <n v="749"/>
    <s v="BIEN"/>
    <x v="146"/>
    <n v="81100"/>
    <x v="5"/>
    <x v="92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6"/>
    <s v="CALIBRE PIE DE REY "/>
    <s v="PZA"/>
    <n v="1"/>
    <m/>
    <n v="0"/>
    <m/>
    <m/>
    <n v="476"/>
    <n v="0"/>
    <n v="0"/>
    <n v="0"/>
    <n v="0"/>
    <n v="0"/>
    <d v="1899-12-30T00:00:00"/>
    <s v="MAYO"/>
    <s v="09/05/2479"/>
    <n v="125"/>
    <n v="2555"/>
    <n v="110"/>
    <d v="2024-08-29T00:00:00"/>
    <n v="211606"/>
    <n v="0"/>
    <n v="0"/>
    <n v="0"/>
    <m/>
    <m/>
    <m/>
    <m/>
    <m/>
    <m/>
    <m/>
    <m/>
    <m/>
    <m/>
    <m/>
    <m/>
    <m/>
    <m/>
    <m/>
    <m/>
    <m/>
  </r>
  <r>
    <x v="0"/>
    <x v="147"/>
    <m/>
    <s v="COTIZACION"/>
    <s v="AGOSTO"/>
    <d v="2023-08-17T00:00:00"/>
    <s v="C-3-EDDY FAZ PACHECO"/>
    <n v="34800"/>
    <s v="HERRAMIENTAS MENORES"/>
    <s v="MINA"/>
    <s v="MARCELINO VASQUEZ GUZMAN"/>
    <s v="ADQ/MINA-055/2023"/>
    <d v="2023-08-23T00:00:00"/>
    <m/>
    <n v="749"/>
    <s v="BIEN"/>
    <x v="146"/>
    <n v="81100"/>
    <x v="6"/>
    <x v="929"/>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7"/>
    <s v="JUEGO DE DESTORNILLADORES 100 V "/>
    <s v="JGO."/>
    <n v="1"/>
    <m/>
    <n v="0"/>
    <m/>
    <m/>
    <n v="477"/>
    <n v="0"/>
    <n v="0"/>
    <n v="0"/>
    <n v="0"/>
    <n v="0"/>
    <d v="1899-12-30T00:00:00"/>
    <s v="JUNIO"/>
    <s v="09/05/2480"/>
    <n v="125"/>
    <n v="2555"/>
    <n v="110"/>
    <d v="2024-08-30T00:00:00"/>
    <n v="211972"/>
    <n v="0"/>
    <n v="0"/>
    <n v="0"/>
    <m/>
    <m/>
    <m/>
    <m/>
    <m/>
    <m/>
    <m/>
    <m/>
    <m/>
    <m/>
    <m/>
    <m/>
    <m/>
    <m/>
    <m/>
    <m/>
    <m/>
  </r>
  <r>
    <x v="0"/>
    <x v="147"/>
    <m/>
    <s v="COTIZACION"/>
    <s v="AGOSTO"/>
    <d v="2023-08-17T00:00:00"/>
    <s v="C-3-EDDY FAZ PACHECO"/>
    <n v="34800"/>
    <s v="HERRAMIENTAS MENORES"/>
    <s v="MINA"/>
    <s v="MARCELINO VASQUEZ GUZMAN"/>
    <s v="ADQ/MINA-055/2023"/>
    <d v="2023-08-23T00:00:00"/>
    <m/>
    <n v="749"/>
    <s v="BIEN"/>
    <x v="146"/>
    <n v="81100"/>
    <x v="7"/>
    <x v="930"/>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8"/>
    <s v="CAJA METALICA ROJA 19&quot; CON BANDEJA PARA HERRAMIENTAS "/>
    <s v="PZA"/>
    <n v="1"/>
    <m/>
    <n v="0"/>
    <m/>
    <m/>
    <n v="478"/>
    <n v="0"/>
    <n v="0"/>
    <n v="0"/>
    <n v="0"/>
    <n v="0"/>
    <d v="1899-12-30T00:00:00"/>
    <s v="JULIO"/>
    <s v="09/05/2481"/>
    <n v="125"/>
    <n v="2555"/>
    <n v="110"/>
    <d v="2024-08-31T00:00:00"/>
    <n v="212337"/>
    <n v="0"/>
    <n v="0"/>
    <n v="0"/>
    <m/>
    <m/>
    <m/>
    <m/>
    <m/>
    <m/>
    <m/>
    <m/>
    <m/>
    <m/>
    <m/>
    <m/>
    <m/>
    <m/>
    <m/>
    <m/>
    <m/>
  </r>
  <r>
    <x v="0"/>
    <x v="147"/>
    <m/>
    <s v="COTIZACION"/>
    <s v="AGOSTO"/>
    <d v="2023-08-17T00:00:00"/>
    <s v="C-3-EDDY FAZ PACHECO"/>
    <n v="34800"/>
    <s v="HERRAMIENTAS MENORES"/>
    <s v="MINA"/>
    <s v="MARCELINO VASQUEZ GUZMAN"/>
    <s v="ADQ/MINA-055/2023"/>
    <d v="2023-08-23T00:00:00"/>
    <m/>
    <n v="749"/>
    <s v="BIEN"/>
    <x v="146"/>
    <n v="81100"/>
    <x v="8"/>
    <x v="931"/>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9"/>
    <s v="AMOLADORA DE 5&quot; 1300 W GSM13 "/>
    <s v="PZA"/>
    <n v="1"/>
    <m/>
    <n v="0"/>
    <m/>
    <m/>
    <n v="479"/>
    <n v="0"/>
    <n v="0"/>
    <n v="0"/>
    <n v="0"/>
    <n v="0"/>
    <d v="1899-12-30T00:00:00"/>
    <s v="AGOSTO"/>
    <s v="09/05/2482"/>
    <n v="125"/>
    <n v="2555"/>
    <n v="110"/>
    <d v="2024-09-01T00:00:00"/>
    <n v="212702"/>
    <n v="0"/>
    <n v="0"/>
    <n v="0"/>
    <m/>
    <m/>
    <m/>
    <m/>
    <m/>
    <m/>
    <m/>
    <m/>
    <m/>
    <m/>
    <m/>
    <m/>
    <m/>
    <m/>
    <m/>
    <m/>
    <m/>
  </r>
  <r>
    <x v="0"/>
    <x v="147"/>
    <m/>
    <s v="COTIZACION"/>
    <s v="AGOSTO"/>
    <d v="2023-08-17T00:00:00"/>
    <s v="C-3-EDDY FAZ PACHECO"/>
    <n v="34800"/>
    <s v="HERRAMIENTAS MENORES"/>
    <s v="MINA"/>
    <s v="MARCELINO VASQUEZ GUZMAN"/>
    <s v="ADQ/MINA-055/2023"/>
    <d v="2023-08-23T00:00:00"/>
    <m/>
    <n v="749"/>
    <s v="BIEN"/>
    <x v="146"/>
    <n v="81100"/>
    <x v="9"/>
    <x v="932"/>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0"/>
    <s v="TALADRO C/PERC 1/2&quot; 650 W "/>
    <s v="PZA"/>
    <n v="1"/>
    <m/>
    <n v="0"/>
    <m/>
    <m/>
    <n v="480"/>
    <n v="0"/>
    <n v="0"/>
    <n v="0"/>
    <n v="0"/>
    <n v="0"/>
    <d v="1899-12-30T00:00:00"/>
    <s v="SEPTIEMBRE"/>
    <s v="09/05/2483"/>
    <n v="125"/>
    <n v="2555"/>
    <n v="110"/>
    <d v="2024-09-02T00:00:00"/>
    <n v="213067"/>
    <n v="0"/>
    <n v="0"/>
    <n v="0"/>
    <m/>
    <m/>
    <m/>
    <m/>
    <m/>
    <m/>
    <m/>
    <m/>
    <m/>
    <m/>
    <m/>
    <m/>
    <m/>
    <m/>
    <m/>
    <m/>
    <m/>
  </r>
  <r>
    <x v="0"/>
    <x v="147"/>
    <m/>
    <s v="COTIZACION"/>
    <s v="AGOSTO"/>
    <d v="2023-08-17T00:00:00"/>
    <s v="C-3-EDDY FAZ PACHECO"/>
    <n v="34800"/>
    <s v="HERRAMIENTAS MENORES"/>
    <s v="MINA"/>
    <s v="MARCELINO VASQUEZ GUZMAN"/>
    <s v="ADQ/MINA-055/2023"/>
    <d v="2023-08-23T00:00:00"/>
    <m/>
    <n v="749"/>
    <s v="BIEN"/>
    <x v="146"/>
    <n v="81100"/>
    <x v="10"/>
    <x v="933"/>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1"/>
    <s v="JUEGO DE LLAVES MIXTAS DE 1/4 A 1&quot; "/>
    <s v="JGO."/>
    <n v="1"/>
    <m/>
    <n v="0"/>
    <m/>
    <m/>
    <n v="481"/>
    <n v="0"/>
    <n v="0"/>
    <n v="0"/>
    <n v="0"/>
    <n v="0"/>
    <d v="1899-12-30T00:00:00"/>
    <s v="OCTUBRE"/>
    <s v="09/05/2484"/>
    <n v="125"/>
    <n v="2555"/>
    <n v="110"/>
    <d v="2024-09-03T00:00:00"/>
    <n v="213433"/>
    <n v="0"/>
    <n v="0"/>
    <n v="0"/>
    <m/>
    <m/>
    <m/>
    <m/>
    <m/>
    <m/>
    <m/>
    <m/>
    <m/>
    <m/>
    <m/>
    <m/>
    <m/>
    <m/>
    <m/>
    <m/>
    <m/>
  </r>
  <r>
    <x v="0"/>
    <x v="147"/>
    <m/>
    <s v="COTIZACION"/>
    <s v="AGOSTO"/>
    <d v="2023-08-17T00:00:00"/>
    <s v="C-3-EDDY FAZ PACHECO"/>
    <n v="34800"/>
    <s v="HERRAMIENTAS MENORES"/>
    <s v="MINA"/>
    <s v="MARCELINO VASQUEZ GUZMAN"/>
    <s v="ADQ/MINA-055/2023"/>
    <d v="2023-08-23T00:00:00"/>
    <m/>
    <n v="749"/>
    <s v="BIEN"/>
    <x v="146"/>
    <n v="81100"/>
    <x v="11"/>
    <x v="934"/>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2"/>
    <s v="JUEGO DE DADOS DESDE 6 MM A 32 MM "/>
    <s v="JGO."/>
    <n v="1"/>
    <m/>
    <n v="0"/>
    <m/>
    <m/>
    <n v="482"/>
    <n v="0"/>
    <n v="0"/>
    <n v="0"/>
    <n v="0"/>
    <n v="0"/>
    <d v="1899-12-30T00:00:00"/>
    <s v="NOVIEMBRE"/>
    <s v="09/05/2485"/>
    <n v="125"/>
    <n v="2555"/>
    <n v="110"/>
    <d v="2024-09-04T00:00:00"/>
    <n v="213798"/>
    <n v="0"/>
    <n v="0"/>
    <n v="0"/>
    <m/>
    <m/>
    <m/>
    <m/>
    <m/>
    <m/>
    <m/>
    <m/>
    <m/>
    <m/>
    <m/>
    <m/>
    <m/>
    <m/>
    <m/>
    <m/>
    <m/>
  </r>
  <r>
    <x v="0"/>
    <x v="147"/>
    <m/>
    <s v="COTIZACION"/>
    <s v="AGOSTO"/>
    <d v="2023-08-17T00:00:00"/>
    <s v="C-3-EDDY FAZ PACHECO"/>
    <n v="34800"/>
    <s v="HERRAMIENTAS MENORES"/>
    <s v="MINA"/>
    <s v="MARCELINO VASQUEZ GUZMAN"/>
    <s v="ADQ/MINA-055/2023"/>
    <d v="2023-08-23T00:00:00"/>
    <m/>
    <n v="749"/>
    <s v="BIEN"/>
    <x v="146"/>
    <n v="81100"/>
    <x v="12"/>
    <x v="935"/>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3"/>
    <s v="PAR DE LLAVES MIXTAS DE 1 1/8&quot; "/>
    <s v="PZA"/>
    <n v="1"/>
    <m/>
    <n v="0"/>
    <m/>
    <m/>
    <n v="483"/>
    <n v="0"/>
    <n v="0"/>
    <n v="0"/>
    <n v="0"/>
    <n v="0"/>
    <d v="1899-12-30T00:00:00"/>
    <s v="DICIEMBRE"/>
    <s v="09/05/2486"/>
    <n v="125"/>
    <n v="2555"/>
    <n v="110"/>
    <d v="2024-09-05T00:00:00"/>
    <n v="214163"/>
    <n v="0"/>
    <n v="0"/>
    <n v="0"/>
    <m/>
    <m/>
    <m/>
    <m/>
    <m/>
    <m/>
    <m/>
    <m/>
    <m/>
    <m/>
    <m/>
    <m/>
    <m/>
    <m/>
    <m/>
    <m/>
    <m/>
  </r>
  <r>
    <x v="0"/>
    <x v="147"/>
    <m/>
    <s v="COTIZACION"/>
    <s v="AGOSTO"/>
    <d v="2023-08-17T00:00:00"/>
    <s v="C-3-EDDY FAZ PACHECO"/>
    <n v="34800"/>
    <s v="HERRAMIENTAS MENORES"/>
    <s v="MINA"/>
    <s v="MARCELINO VASQUEZ GUZMAN"/>
    <s v="ADQ/MINA-055/2023"/>
    <d v="2023-08-23T00:00:00"/>
    <m/>
    <n v="749"/>
    <s v="BIEN"/>
    <x v="146"/>
    <n v="81100"/>
    <x v="13"/>
    <x v="936"/>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4"/>
    <s v="MULTIMETRO "/>
    <s v="PZA"/>
    <n v="1"/>
    <m/>
    <n v="0"/>
    <m/>
    <m/>
    <n v="484"/>
    <n v="0"/>
    <n v="0"/>
    <n v="0"/>
    <n v="0"/>
    <n v="0"/>
    <d v="1899-12-30T00:00:00"/>
    <s v="ENERO"/>
    <s v="09/05/2487"/>
    <n v="125"/>
    <n v="2555"/>
    <n v="110"/>
    <d v="2024-09-06T00:00:00"/>
    <n v="214528"/>
    <n v="0"/>
    <n v="0"/>
    <n v="0"/>
    <m/>
    <m/>
    <m/>
    <m/>
    <m/>
    <m/>
    <m/>
    <m/>
    <m/>
    <m/>
    <m/>
    <m/>
    <m/>
    <m/>
    <m/>
    <m/>
    <m/>
  </r>
  <r>
    <x v="0"/>
    <x v="147"/>
    <m/>
    <s v="COTIZACION"/>
    <s v="AGOSTO"/>
    <d v="2023-08-17T00:00:00"/>
    <s v="C-3-EDDY FAZ PACHECO"/>
    <n v="34800"/>
    <s v="HERRAMIENTAS MENORES"/>
    <s v="MINA"/>
    <s v="MARCELINO VASQUEZ GUZMAN"/>
    <s v="ADQ/MINA-055/2023"/>
    <d v="2023-08-23T00:00:00"/>
    <m/>
    <n v="749"/>
    <s v="BIEN"/>
    <x v="146"/>
    <n v="81100"/>
    <x v="14"/>
    <x v="937"/>
    <x v="16"/>
    <x v="64"/>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5"/>
    <s v="DESARMADORES DIELECTRICOS "/>
    <s v="JGO."/>
    <n v="1"/>
    <m/>
    <n v="0"/>
    <m/>
    <m/>
    <n v="485"/>
    <n v="0"/>
    <n v="0"/>
    <n v="0"/>
    <n v="0"/>
    <n v="0"/>
    <d v="1899-12-30T00:00:00"/>
    <s v="FEBRERO"/>
    <s v="09/05/2488"/>
    <n v="125"/>
    <n v="2555"/>
    <n v="110"/>
    <d v="2024-09-07T00:00:00"/>
    <n v="214894"/>
    <n v="0"/>
    <n v="0"/>
    <n v="0"/>
    <m/>
    <m/>
    <m/>
    <m/>
    <m/>
    <m/>
    <m/>
    <m/>
    <m/>
    <m/>
    <m/>
    <m/>
    <m/>
    <m/>
    <m/>
    <m/>
    <m/>
  </r>
  <r>
    <x v="0"/>
    <x v="147"/>
    <m/>
    <s v="COTIZACION"/>
    <s v="AGOSTO"/>
    <d v="2023-08-17T00:00:00"/>
    <s v="C-3-EDDY FAZ PACHECO"/>
    <n v="34800"/>
    <s v="HERRAMIENTAS MENORES"/>
    <s v="MINA"/>
    <s v="MARCELINO VASQUEZ GUZMAN"/>
    <s v="ADQ/MINA-055/2023"/>
    <d v="2023-08-23T00:00:00"/>
    <m/>
    <n v="749"/>
    <s v="BIEN"/>
    <x v="146"/>
    <n v="81100"/>
    <x v="15"/>
    <x v="938"/>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6"/>
    <s v="ALICATE DE CORTE AISLADO "/>
    <s v="PZA"/>
    <n v="1"/>
    <m/>
    <n v="0"/>
    <m/>
    <m/>
    <n v="486"/>
    <n v="0"/>
    <n v="0"/>
    <n v="0"/>
    <n v="0"/>
    <n v="0"/>
    <d v="1899-12-30T00:00:00"/>
    <s v="MARZO"/>
    <s v="09/05/2489"/>
    <n v="125"/>
    <n v="2555"/>
    <n v="110"/>
    <d v="2024-09-08T00:00:00"/>
    <n v="215259"/>
    <n v="0"/>
    <n v="0"/>
    <n v="0"/>
    <m/>
    <m/>
    <m/>
    <m/>
    <m/>
    <m/>
    <m/>
    <m/>
    <m/>
    <m/>
    <m/>
    <m/>
    <m/>
    <m/>
    <m/>
    <m/>
    <m/>
  </r>
  <r>
    <x v="0"/>
    <x v="147"/>
    <m/>
    <s v="COTIZACION"/>
    <s v="AGOSTO"/>
    <d v="2023-08-17T00:00:00"/>
    <s v="C-3-EDDY FAZ PACHECO"/>
    <n v="34800"/>
    <s v="HERRAMIENTAS MENORES"/>
    <s v="MINA"/>
    <s v="MARCELINO VASQUEZ GUZMAN"/>
    <s v="ADQ/MINA-055/2023"/>
    <d v="2023-08-23T00:00:00"/>
    <m/>
    <n v="749"/>
    <s v="BIEN"/>
    <x v="146"/>
    <n v="81100"/>
    <x v="16"/>
    <x v="939"/>
    <x v="16"/>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7"/>
    <s v="CUCHILLA DE CORTE "/>
    <s v="PZA"/>
    <n v="1"/>
    <m/>
    <n v="0"/>
    <m/>
    <m/>
    <n v="487"/>
    <n v="0"/>
    <n v="0"/>
    <n v="0"/>
    <n v="0"/>
    <n v="0"/>
    <d v="1899-12-30T00:00:00"/>
    <s v="ABRIL"/>
    <s v="09/05/2490"/>
    <n v="125"/>
    <n v="2555"/>
    <n v="110"/>
    <d v="2024-09-09T00:00:00"/>
    <n v="215624"/>
    <n v="0"/>
    <n v="0"/>
    <n v="0"/>
    <m/>
    <m/>
    <m/>
    <m/>
    <m/>
    <m/>
    <m/>
    <m/>
    <m/>
    <m/>
    <m/>
    <m/>
    <m/>
    <m/>
    <m/>
    <m/>
    <m/>
  </r>
  <r>
    <x v="0"/>
    <x v="147"/>
    <m/>
    <s v="COTIZACION"/>
    <s v="AGOSTO"/>
    <d v="2023-08-17T00:00:00"/>
    <s v="C-3-EDDY FAZ PACHECO"/>
    <n v="34800"/>
    <s v="HERRAMIENTAS MENORES"/>
    <s v="MINA"/>
    <s v="MARCELINO VASQUEZ GUZMAN"/>
    <s v="ADQ/MINA-055/2023"/>
    <d v="2023-08-23T00:00:00"/>
    <m/>
    <n v="749"/>
    <s v="BIEN"/>
    <x v="146"/>
    <n v="81100"/>
    <x v="17"/>
    <x v="940"/>
    <x v="45"/>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8"/>
    <s v="JUEGO DE ALICATES "/>
    <s v="PZA"/>
    <n v="3"/>
    <m/>
    <n v="0"/>
    <m/>
    <m/>
    <n v="488"/>
    <n v="0"/>
    <n v="0"/>
    <n v="0"/>
    <n v="0"/>
    <n v="0"/>
    <d v="1899-12-30T00:00:00"/>
    <s v="MAYO"/>
    <s v="09/05/2491"/>
    <n v="125"/>
    <n v="2555"/>
    <n v="110"/>
    <d v="2024-09-10T00:00:00"/>
    <n v="215989"/>
    <n v="0"/>
    <n v="0"/>
    <n v="0"/>
    <m/>
    <m/>
    <m/>
    <m/>
    <m/>
    <m/>
    <m/>
    <m/>
    <m/>
    <m/>
    <m/>
    <m/>
    <m/>
    <m/>
    <m/>
    <m/>
    <m/>
  </r>
  <r>
    <x v="0"/>
    <x v="147"/>
    <m/>
    <s v="COTIZACION"/>
    <s v="AGOSTO"/>
    <d v="2023-08-17T00:00:00"/>
    <s v="C-3-EDDY FAZ PACHECO"/>
    <n v="34800"/>
    <s v="HERRAMIENTAS MENORES"/>
    <s v="MINA"/>
    <s v="MARCELINO VASQUEZ GUZMAN"/>
    <s v="ADQ/MINA-055/2023"/>
    <d v="2023-08-23T00:00:00"/>
    <m/>
    <n v="749"/>
    <s v="BIEN"/>
    <x v="146"/>
    <n v="81100"/>
    <x v="18"/>
    <x v="941"/>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19"/>
    <s v="JUEGO DE DESTORNILLADORES DE GOLPE "/>
    <s v="PZA"/>
    <n v="12"/>
    <m/>
    <n v="0"/>
    <m/>
    <m/>
    <n v="489"/>
    <n v="0"/>
    <n v="0"/>
    <n v="0"/>
    <n v="0"/>
    <n v="0"/>
    <d v="1899-12-30T00:00:00"/>
    <s v="JUNIO"/>
    <s v="09/05/2492"/>
    <n v="125"/>
    <n v="2555"/>
    <n v="110"/>
    <d v="2024-09-11T00:00:00"/>
    <n v="216355"/>
    <n v="0"/>
    <n v="0"/>
    <n v="0"/>
    <m/>
    <m/>
    <m/>
    <m/>
    <m/>
    <m/>
    <m/>
    <m/>
    <m/>
    <m/>
    <m/>
    <m/>
    <m/>
    <m/>
    <m/>
    <m/>
    <m/>
  </r>
  <r>
    <x v="0"/>
    <x v="147"/>
    <m/>
    <s v="COTIZACION"/>
    <s v="AGOSTO"/>
    <d v="2023-08-17T00:00:00"/>
    <s v="C-3-EDDY FAZ PACHECO"/>
    <n v="34800"/>
    <s v="HERRAMIENTAS MENORES"/>
    <s v="MINA"/>
    <s v="MARCELINO VASQUEZ GUZMAN"/>
    <s v="ADQ/MINA-055/2023"/>
    <d v="2023-08-23T00:00:00"/>
    <m/>
    <n v="749"/>
    <s v="BIEN"/>
    <x v="146"/>
    <n v="81100"/>
    <x v="19"/>
    <x v="942"/>
    <x v="3"/>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0"/>
    <s v="CINTA AISLANTE "/>
    <s v="PZA"/>
    <n v="12"/>
    <m/>
    <n v="0"/>
    <m/>
    <m/>
    <n v="490"/>
    <n v="0"/>
    <n v="0"/>
    <n v="0"/>
    <n v="0"/>
    <n v="0"/>
    <d v="1899-12-30T00:00:00"/>
    <s v="JULIO"/>
    <s v="09/05/2493"/>
    <n v="125"/>
    <n v="2555"/>
    <n v="110"/>
    <d v="2024-09-12T00:00:00"/>
    <n v="216720"/>
    <n v="0"/>
    <n v="0"/>
    <n v="0"/>
    <m/>
    <m/>
    <m/>
    <m/>
    <m/>
    <m/>
    <m/>
    <m/>
    <m/>
    <m/>
    <m/>
    <m/>
    <m/>
    <m/>
    <m/>
    <m/>
    <m/>
  </r>
  <r>
    <x v="0"/>
    <x v="147"/>
    <m/>
    <s v="COTIZACION"/>
    <s v="AGOSTO"/>
    <d v="2023-08-17T00:00:00"/>
    <s v="C-3-EDDY FAZ PACHECO"/>
    <n v="34800"/>
    <s v="HERRAMIENTAS MENORES"/>
    <s v="MINA"/>
    <s v="MARCELINO VASQUEZ GUZMAN"/>
    <s v="ADQ/MINA-055/2023"/>
    <d v="2023-08-23T00:00:00"/>
    <m/>
    <n v="749"/>
    <s v="BIEN"/>
    <x v="146"/>
    <n v="81100"/>
    <x v="20"/>
    <x v="943"/>
    <x v="8"/>
    <x v="5"/>
    <x v="0"/>
    <x v="0"/>
    <x v="0"/>
    <s v="31/08/2023"/>
    <s v="31/08/2023"/>
    <s v="14:30"/>
    <s v="15:00"/>
    <s v="JOSE ALFREDO MIRANDA TICONA "/>
    <s v="MARIA JAQUELINE DURAN COSSIO"/>
    <s v="JOSE ALFREDO MIRANDA TICONA "/>
    <m/>
    <m/>
    <m/>
    <m/>
    <m/>
    <m/>
    <m/>
    <m/>
    <m/>
    <m/>
    <m/>
    <m/>
    <m/>
    <m/>
    <m/>
    <m/>
    <s v="COLQUIRI"/>
    <m/>
    <m/>
    <s v="CLQ-23-CD-363/2023 ADQUISICION DE HERRAMIENTAS ALIMAK"/>
    <s v="ADQ/MINA-055/2023"/>
    <n v="34800"/>
    <n v="21"/>
    <s v="CINTA VULCANIZANTE "/>
    <s v="PZA"/>
    <n v="6"/>
    <m/>
    <n v="0"/>
    <m/>
    <m/>
    <n v="491"/>
    <n v="0"/>
    <n v="0"/>
    <n v="0"/>
    <n v="0"/>
    <n v="0"/>
    <d v="1899-12-30T00:00:00"/>
    <s v="AGOSTO"/>
    <s v="09/05/2494"/>
    <n v="125"/>
    <n v="2555"/>
    <n v="110"/>
    <d v="2024-09-13T00:00:00"/>
    <n v="217085"/>
    <n v="0"/>
    <n v="0"/>
    <n v="0"/>
    <m/>
    <m/>
    <m/>
    <m/>
    <m/>
    <m/>
    <m/>
    <m/>
    <m/>
    <m/>
    <m/>
    <m/>
    <m/>
    <m/>
    <m/>
    <m/>
    <m/>
  </r>
  <r>
    <x v="0"/>
    <x v="148"/>
    <m/>
    <s v="COTIZACION"/>
    <s v="AGOSTO"/>
    <d v="2023-08-17T00:00:00"/>
    <s v="C-3-EDDY FAZ PACHECO"/>
    <n v="43700"/>
    <s v="OTRAS MAQUINARIAS Y EQUIPO"/>
    <s v="MINA"/>
    <s v="MARCELINO VASQUEZ GUZMAN"/>
    <s v="ADQ/MINA-052/2023"/>
    <d v="2023-08-23T00:00:00"/>
    <m/>
    <n v="746"/>
    <s v="BIEN"/>
    <x v="147"/>
    <n v="266000"/>
    <x v="0"/>
    <x v="944"/>
    <x v="7"/>
    <x v="56"/>
    <x v="0"/>
    <x v="0"/>
    <x v="0"/>
    <s v="31/08/2023"/>
    <s v="31/08/2023"/>
    <s v="14:30"/>
    <s v="15:00"/>
    <s v="JOSE ALFREDO MIRANDA TICONA "/>
    <s v="MARIA JAQUELINE DURAN COSSIO"/>
    <s v="JOSE ALFREDO MIRANDA TICONA "/>
    <m/>
    <m/>
    <m/>
    <m/>
    <m/>
    <m/>
    <m/>
    <m/>
    <m/>
    <m/>
    <m/>
    <m/>
    <m/>
    <m/>
    <m/>
    <m/>
    <s v="COLQUIRI"/>
    <m/>
    <m/>
    <s v="CLQ-23-CD-364/2023 ADQUISICION DE VENTILADOR AXIAL MINERO DE 30 HP."/>
    <s v="ADQ/MINA-052/2023"/>
    <n v="43700"/>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
    <s v="Piezas"/>
    <n v="2"/>
    <m/>
    <n v="0"/>
    <m/>
    <m/>
    <n v="492"/>
    <n v="0"/>
    <n v="0"/>
    <n v="0"/>
    <n v="0"/>
    <n v="0"/>
    <d v="1899-12-30T00:00:00"/>
    <s v="SEPTIEMBRE"/>
    <s v="09/05/2495"/>
    <n v="125"/>
    <n v="2555"/>
    <n v="110"/>
    <d v="2024-09-14T00:00:00"/>
    <n v="2174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0"/>
    <x v="94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
    <s v="Acople de Inodoro para tubo de 4&quot;  CALI "/>
    <s v="pza"/>
    <n v="25"/>
    <m/>
    <n v="0"/>
    <m/>
    <m/>
    <n v="493"/>
    <n v="0"/>
    <n v="0"/>
    <n v="0"/>
    <n v="0"/>
    <n v="0"/>
    <d v="1899-12-30T00:00:00"/>
    <s v="OCTUBRE"/>
    <s v="09/05/2496"/>
    <n v="125"/>
    <n v="2555"/>
    <n v="110"/>
    <d v="2024-09-15T00:00:00"/>
    <n v="2178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
    <x v="946"/>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
    <s v="Adaptador CPVC DN 3/4&quot;  PAVCO "/>
    <s v="pza"/>
    <n v="10"/>
    <m/>
    <n v="0"/>
    <m/>
    <m/>
    <n v="494"/>
    <n v="0"/>
    <n v="0"/>
    <n v="0"/>
    <n v="0"/>
    <n v="0"/>
    <d v="1899-12-30T00:00:00"/>
    <s v="NOVIEMBRE"/>
    <s v="09/05/2497"/>
    <n v="125"/>
    <n v="2555"/>
    <n v="110"/>
    <d v="2024-09-16T00:00:00"/>
    <n v="2181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
    <x v="947"/>
    <x v="26"/>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
    <s v="Adaptador CPVC DN 3/4&quot; - 1/2&quot;  PAVCO "/>
    <s v="pza"/>
    <n v="20"/>
    <m/>
    <n v="0"/>
    <m/>
    <m/>
    <n v="495"/>
    <n v="0"/>
    <n v="0"/>
    <n v="0"/>
    <n v="0"/>
    <n v="0"/>
    <d v="1899-12-30T00:00:00"/>
    <s v="DICIEMBRE"/>
    <s v="09/05/2498"/>
    <n v="125"/>
    <n v="2555"/>
    <n v="110"/>
    <d v="2024-09-17T00:00:00"/>
    <n v="2185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
    <x v="94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
    <s v="Adaptador macho PVC 1/2&quot;   "/>
    <s v="pza"/>
    <n v="50"/>
    <m/>
    <n v="0"/>
    <m/>
    <m/>
    <n v="496"/>
    <n v="0"/>
    <n v="0"/>
    <n v="0"/>
    <n v="0"/>
    <n v="0"/>
    <d v="1899-12-30T00:00:00"/>
    <s v="ENERO"/>
    <s v="09/05/2499"/>
    <n v="125"/>
    <n v="2555"/>
    <n v="110"/>
    <d v="2024-09-18T00:00:00"/>
    <n v="2189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
    <x v="949"/>
    <x v="5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
    <s v="Adaptador macho PVC 3/4&quot;   "/>
    <s v="pza"/>
    <n v="15"/>
    <m/>
    <n v="0"/>
    <m/>
    <m/>
    <n v="497"/>
    <n v="0"/>
    <n v="0"/>
    <n v="0"/>
    <n v="0"/>
    <n v="0"/>
    <d v="1899-12-30T00:00:00"/>
    <s v="FEBRERO"/>
    <s v="09/05/2500"/>
    <n v="125"/>
    <n v="2555"/>
    <n v="110"/>
    <d v="2024-09-19T00:00:00"/>
    <n v="2192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
    <x v="95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
    <s v="Brida Rosc sin agujero 1/2&quot;   "/>
    <s v="pza"/>
    <n v="25"/>
    <m/>
    <n v="0"/>
    <m/>
    <m/>
    <n v="498"/>
    <n v="0"/>
    <n v="0"/>
    <n v="0"/>
    <n v="0"/>
    <n v="0"/>
    <d v="1899-12-30T00:00:00"/>
    <s v="MARZO"/>
    <s v="09/05/2501"/>
    <n v="125"/>
    <n v="2555"/>
    <n v="110"/>
    <d v="2024-09-20T00:00:00"/>
    <n v="21964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
    <x v="951"/>
    <x v="9"/>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7"/>
    <s v="Brida Rosc sin agujero 3/4&quot;   "/>
    <s v="pza"/>
    <n v="10"/>
    <m/>
    <n v="0"/>
    <m/>
    <m/>
    <n v="499"/>
    <n v="0"/>
    <n v="0"/>
    <n v="0"/>
    <n v="0"/>
    <n v="0"/>
    <d v="1899-12-30T00:00:00"/>
    <s v="ABRIL"/>
    <s v="09/05/2502"/>
    <n v="125"/>
    <n v="2555"/>
    <n v="110"/>
    <d v="2024-09-21T00:00:00"/>
    <n v="22000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
    <x v="95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8"/>
    <s v="Caja sifonada sanitaria 10cm x 10cm PVC   "/>
    <s v="pza"/>
    <n v="25"/>
    <m/>
    <n v="0"/>
    <m/>
    <m/>
    <n v="500"/>
    <n v="0"/>
    <n v="0"/>
    <n v="0"/>
    <n v="0"/>
    <n v="0"/>
    <d v="1899-12-30T00:00:00"/>
    <s v="MAYO"/>
    <s v="09/05/2503"/>
    <n v="125"/>
    <n v="2555"/>
    <n v="110"/>
    <d v="2024-09-22T00:00:00"/>
    <n v="22037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8"/>
    <x v="95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9"/>
    <s v="Caja sifonada sanitaria 15cm x 15cm PVC   "/>
    <s v="pza"/>
    <n v="25"/>
    <m/>
    <n v="0"/>
    <m/>
    <m/>
    <n v="501"/>
    <n v="0"/>
    <n v="0"/>
    <n v="0"/>
    <n v="0"/>
    <n v="0"/>
    <d v="1899-12-30T00:00:00"/>
    <s v="JUNIO"/>
    <s v="09/05/2504"/>
    <n v="125"/>
    <n v="2555"/>
    <n v="110"/>
    <d v="2024-09-23T00:00:00"/>
    <n v="2207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9"/>
    <x v="95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0"/>
    <s v="Caja sifonada sanitaria 4x2x 1 1/2&quot; PVC  PLAMAT "/>
    <s v="pza"/>
    <n v="25"/>
    <m/>
    <n v="0"/>
    <m/>
    <m/>
    <n v="502"/>
    <n v="0"/>
    <n v="0"/>
    <n v="0"/>
    <n v="0"/>
    <n v="0"/>
    <d v="1899-12-30T00:00:00"/>
    <s v="JULIO"/>
    <s v="09/05/2505"/>
    <n v="125"/>
    <n v="2555"/>
    <n v="110"/>
    <d v="2024-09-24T00:00:00"/>
    <n v="22110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0"/>
    <x v="95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1"/>
    <s v="Caja sifonada sanitaria 6x3x 1 1/2&quot; PVC  PLAMAT "/>
    <s v="pza"/>
    <n v="25"/>
    <m/>
    <n v="0"/>
    <m/>
    <m/>
    <n v="503"/>
    <n v="0"/>
    <n v="0"/>
    <n v="0"/>
    <n v="0"/>
    <n v="0"/>
    <d v="1899-12-30T00:00:00"/>
    <s v="AGOSTO"/>
    <s v="09/05/2506"/>
    <n v="125"/>
    <n v="2555"/>
    <n v="110"/>
    <d v="2024-09-25T00:00:00"/>
    <n v="22146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1"/>
    <x v="956"/>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2"/>
    <s v="Caja rectangular PVC 4&quot;x2&quot; "/>
    <s v="pza"/>
    <n v="200"/>
    <m/>
    <n v="0"/>
    <m/>
    <m/>
    <n v="504"/>
    <n v="0"/>
    <n v="0"/>
    <n v="0"/>
    <n v="0"/>
    <n v="0"/>
    <d v="1899-12-30T00:00:00"/>
    <s v="SEPTIEMBRE"/>
    <s v="09/05/2507"/>
    <n v="125"/>
    <n v="2555"/>
    <n v="110"/>
    <d v="2024-09-26T00:00:00"/>
    <n v="22183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2"/>
    <x v="957"/>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3"/>
    <s v="Caja eléctrica octogonal  PVC  4&quot; "/>
    <s v="pza"/>
    <n v="50"/>
    <m/>
    <n v="0"/>
    <m/>
    <m/>
    <n v="505"/>
    <n v="0"/>
    <n v="0"/>
    <n v="0"/>
    <n v="0"/>
    <n v="0"/>
    <d v="1899-12-30T00:00:00"/>
    <s v="OCTUBRE"/>
    <s v="09/05/2508"/>
    <n v="125"/>
    <n v="2555"/>
    <n v="110"/>
    <d v="2024-09-27T00:00:00"/>
    <n v="2221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3"/>
    <x v="95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4"/>
    <s v="Caja de Paso Electrica PVC redonda  "/>
    <s v="pza"/>
    <n v="50"/>
    <m/>
    <n v="0"/>
    <m/>
    <m/>
    <n v="506"/>
    <n v="0"/>
    <n v="0"/>
    <n v="0"/>
    <n v="0"/>
    <n v="0"/>
    <d v="1899-12-30T00:00:00"/>
    <s v="NOVIEMBRE"/>
    <s v="09/05/2509"/>
    <n v="125"/>
    <n v="2555"/>
    <n v="110"/>
    <d v="2024-09-28T00:00:00"/>
    <n v="22256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4"/>
    <x v="959"/>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5"/>
    <s v="Chicotillo 1/2&quot; x 40 cm PVC  PAVCO "/>
    <s v="pza"/>
    <n v="50"/>
    <m/>
    <n v="0"/>
    <m/>
    <m/>
    <n v="507"/>
    <n v="0"/>
    <n v="0"/>
    <n v="0"/>
    <n v="0"/>
    <n v="0"/>
    <d v="1899-12-30T00:00:00"/>
    <s v="DICIEMBRE"/>
    <s v="09/05/2510"/>
    <n v="125"/>
    <n v="2555"/>
    <n v="110"/>
    <d v="2024-09-29T00:00:00"/>
    <n v="22292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5"/>
    <x v="960"/>
    <x v="36"/>
    <x v="69"/>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6"/>
    <s v="Cinta sella rosca 3/4&quot;   "/>
    <s v="pza. (50 metros)"/>
    <n v="1000"/>
    <m/>
    <n v="0"/>
    <m/>
    <m/>
    <n v="508"/>
    <n v="0"/>
    <n v="0"/>
    <n v="0"/>
    <n v="0"/>
    <n v="0"/>
    <d v="1899-12-30T00:00:00"/>
    <s v="ENERO"/>
    <s v="09/05/2511"/>
    <n v="125"/>
    <n v="2555"/>
    <n v="110"/>
    <d v="2024-09-30T00:00:00"/>
    <n v="22329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6"/>
    <x v="96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7"/>
    <s v="Codo 45°   2&quot; Soldable PVC  PAVCO "/>
    <s v="pza"/>
    <n v="25"/>
    <m/>
    <n v="0"/>
    <m/>
    <m/>
    <n v="509"/>
    <n v="0"/>
    <n v="0"/>
    <n v="0"/>
    <n v="0"/>
    <n v="0"/>
    <d v="1899-12-30T00:00:00"/>
    <s v="FEBRERO"/>
    <s v="09/05/2512"/>
    <n v="125"/>
    <n v="2555"/>
    <n v="110"/>
    <d v="2024-10-01T00:00:00"/>
    <n v="2236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7"/>
    <x v="96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8"/>
    <s v="Codo 45°  1/2&quot; PVC   "/>
    <s v="pza"/>
    <n v="100"/>
    <m/>
    <n v="0"/>
    <m/>
    <m/>
    <n v="510"/>
    <n v="0"/>
    <n v="0"/>
    <n v="0"/>
    <n v="0"/>
    <n v="0"/>
    <d v="1899-12-30T00:00:00"/>
    <s v="MARZO"/>
    <s v="09/05/2513"/>
    <n v="125"/>
    <n v="2555"/>
    <n v="110"/>
    <d v="2024-10-02T00:00:00"/>
    <n v="22402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8"/>
    <x v="96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19"/>
    <s v="Codo 45°  4&quot; PVC  PLAMAT "/>
    <s v="pza"/>
    <n v="25"/>
    <m/>
    <n v="0"/>
    <m/>
    <m/>
    <n v="511"/>
    <n v="0"/>
    <n v="0"/>
    <n v="0"/>
    <n v="0"/>
    <n v="0"/>
    <d v="1899-12-30T00:00:00"/>
    <s v="ABRIL"/>
    <s v="09/05/2514"/>
    <n v="125"/>
    <n v="2555"/>
    <n v="110"/>
    <d v="2024-10-03T00:00:00"/>
    <n v="22438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19"/>
    <x v="96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0"/>
    <s v="Codo 45°  4&quot; PVC  PAVCO "/>
    <s v="pza"/>
    <n v="25"/>
    <m/>
    <n v="0"/>
    <m/>
    <m/>
    <n v="512"/>
    <n v="0"/>
    <n v="0"/>
    <n v="0"/>
    <n v="0"/>
    <n v="0"/>
    <d v="1899-12-30T00:00:00"/>
    <s v="MAYO"/>
    <s v="09/05/2515"/>
    <n v="125"/>
    <n v="2555"/>
    <n v="110"/>
    <d v="2024-10-04T00:00:00"/>
    <n v="22475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0"/>
    <x v="96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1"/>
    <s v="Codo 45° 1 1/2&quot; PVC  PAVCO "/>
    <s v="pza"/>
    <n v="50"/>
    <m/>
    <n v="0"/>
    <m/>
    <m/>
    <n v="513"/>
    <n v="0"/>
    <n v="0"/>
    <n v="0"/>
    <n v="0"/>
    <n v="0"/>
    <d v="1899-12-30T00:00:00"/>
    <s v="JUNIO"/>
    <s v="09/05/2516"/>
    <n v="125"/>
    <n v="2555"/>
    <n v="110"/>
    <d v="2024-10-05T00:00:00"/>
    <n v="2251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1"/>
    <x v="96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2"/>
    <s v="Codo 45° 3/4&quot; PVC   "/>
    <s v="pza"/>
    <n v="25"/>
    <m/>
    <n v="0"/>
    <m/>
    <m/>
    <n v="514"/>
    <n v="0"/>
    <n v="0"/>
    <n v="0"/>
    <n v="0"/>
    <n v="0"/>
    <d v="1899-12-30T00:00:00"/>
    <s v="JULIO"/>
    <s v="09/05/2517"/>
    <n v="125"/>
    <n v="2555"/>
    <n v="110"/>
    <d v="2024-10-06T00:00:00"/>
    <n v="22548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2"/>
    <x v="96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3"/>
    <s v="Codo 45° CPVC DN 3/4&quot;  PAVCO "/>
    <s v="pza"/>
    <n v="25"/>
    <m/>
    <n v="0"/>
    <m/>
    <m/>
    <n v="515"/>
    <n v="0"/>
    <n v="0"/>
    <n v="0"/>
    <n v="0"/>
    <n v="0"/>
    <d v="1899-12-30T00:00:00"/>
    <s v="AGOSTO"/>
    <s v="09/05/2518"/>
    <n v="125"/>
    <n v="2555"/>
    <n v="110"/>
    <d v="2024-10-07T00:00:00"/>
    <n v="22585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3"/>
    <x v="96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4"/>
    <s v="Codo 45°sanitario 2&quot; PVC  PLAMAT "/>
    <s v="pza"/>
    <n v="25"/>
    <m/>
    <n v="0"/>
    <m/>
    <m/>
    <n v="516"/>
    <n v="0"/>
    <n v="0"/>
    <n v="0"/>
    <n v="0"/>
    <n v="0"/>
    <d v="1899-12-30T00:00:00"/>
    <s v="SEPTIEMBRE"/>
    <s v="09/05/2519"/>
    <n v="125"/>
    <n v="2555"/>
    <n v="110"/>
    <d v="2024-10-08T00:00:00"/>
    <n v="22621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4"/>
    <x v="96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5"/>
    <s v="Codo 90 ° 1 1/2&quot; PVC  PAVCO "/>
    <s v="pza"/>
    <n v="30"/>
    <m/>
    <n v="0"/>
    <m/>
    <m/>
    <n v="517"/>
    <n v="0"/>
    <n v="0"/>
    <n v="0"/>
    <n v="0"/>
    <n v="0"/>
    <d v="1899-12-30T00:00:00"/>
    <s v="OCTUBRE"/>
    <s v="09/05/2520"/>
    <n v="125"/>
    <n v="2555"/>
    <n v="110"/>
    <d v="2024-10-09T00:00:00"/>
    <n v="2265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5"/>
    <x v="97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6"/>
    <s v="Codo 90°   2&quot; PVC  PAVCO "/>
    <s v="pza"/>
    <n v="25"/>
    <m/>
    <n v="0"/>
    <m/>
    <m/>
    <n v="518"/>
    <n v="0"/>
    <n v="0"/>
    <n v="0"/>
    <n v="0"/>
    <n v="0"/>
    <d v="1899-12-30T00:00:00"/>
    <s v="NOVIEMBRE"/>
    <s v="09/05/2521"/>
    <n v="125"/>
    <n v="2555"/>
    <n v="110"/>
    <d v="2024-10-10T00:00:00"/>
    <n v="22694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6"/>
    <x v="97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7"/>
    <s v="Codo 90°  4&quot; PVC  PAVCO "/>
    <s v="pza"/>
    <n v="25"/>
    <m/>
    <n v="0"/>
    <m/>
    <m/>
    <n v="519"/>
    <n v="0"/>
    <n v="0"/>
    <n v="0"/>
    <n v="0"/>
    <n v="0"/>
    <d v="1899-12-30T00:00:00"/>
    <s v="DICIEMBRE"/>
    <s v="09/05/2522"/>
    <n v="125"/>
    <n v="2555"/>
    <n v="110"/>
    <d v="2024-10-11T00:00:00"/>
    <n v="22731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7"/>
    <x v="972"/>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8"/>
    <s v="Codo 90° CPVC DN 3/4&quot;  PAVCO "/>
    <s v="pza"/>
    <n v="30"/>
    <m/>
    <n v="0"/>
    <m/>
    <m/>
    <n v="520"/>
    <n v="0"/>
    <n v="0"/>
    <n v="0"/>
    <n v="0"/>
    <n v="0"/>
    <d v="1899-12-30T00:00:00"/>
    <s v="ENERO"/>
    <s v="09/05/2523"/>
    <n v="125"/>
    <n v="2555"/>
    <n v="110"/>
    <d v="2024-10-12T00:00:00"/>
    <n v="22767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8"/>
    <x v="973"/>
    <x v="2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29"/>
    <s v="Codo 90° rosca 1/2&quot; PVC   "/>
    <s v="pza"/>
    <n v="200"/>
    <m/>
    <n v="0"/>
    <m/>
    <m/>
    <n v="521"/>
    <n v="0"/>
    <n v="0"/>
    <n v="0"/>
    <n v="0"/>
    <n v="0"/>
    <d v="1899-12-30T00:00:00"/>
    <s v="FEBRERO"/>
    <s v="09/05/2524"/>
    <n v="125"/>
    <n v="2555"/>
    <n v="110"/>
    <d v="2024-10-13T00:00:00"/>
    <n v="2280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29"/>
    <x v="974"/>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0"/>
    <s v="Codo 90° rosca 3/4&quot; PVc   "/>
    <s v="pza"/>
    <n v="50"/>
    <m/>
    <n v="0"/>
    <m/>
    <m/>
    <n v="522"/>
    <n v="0"/>
    <n v="0"/>
    <n v="0"/>
    <n v="0"/>
    <n v="0"/>
    <d v="1899-12-30T00:00:00"/>
    <s v="MARZO"/>
    <s v="09/05/2525"/>
    <n v="125"/>
    <n v="2555"/>
    <n v="110"/>
    <d v="2024-10-14T00:00:00"/>
    <n v="22840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0"/>
    <x v="97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1"/>
    <s v="Codos 90° 2&quot; PVC  PLAMAT "/>
    <s v="pza"/>
    <n v="25"/>
    <m/>
    <n v="0"/>
    <m/>
    <m/>
    <n v="523"/>
    <n v="0"/>
    <n v="0"/>
    <n v="0"/>
    <n v="0"/>
    <n v="0"/>
    <d v="1899-12-30T00:00:00"/>
    <s v="ABRIL"/>
    <s v="09/05/2526"/>
    <n v="125"/>
    <n v="2555"/>
    <n v="110"/>
    <d v="2024-10-15T00:00:00"/>
    <n v="22877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1"/>
    <x v="976"/>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2"/>
    <s v="Codos 90° 4&quot; PVC  PLAMAT "/>
    <s v="pza"/>
    <n v="25"/>
    <m/>
    <n v="0"/>
    <m/>
    <m/>
    <n v="524"/>
    <n v="0"/>
    <n v="0"/>
    <n v="0"/>
    <n v="0"/>
    <n v="0"/>
    <d v="1899-12-30T00:00:00"/>
    <s v="MAYO"/>
    <s v="09/05/2527"/>
    <n v="125"/>
    <n v="2555"/>
    <n v="110"/>
    <d v="2024-10-16T00:00:00"/>
    <n v="22913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2"/>
    <x v="97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3"/>
    <s v="Copla CPVC DN 3/4&quot;  PAVCO "/>
    <s v="pza"/>
    <n v="25"/>
    <m/>
    <n v="0"/>
    <m/>
    <m/>
    <n v="525"/>
    <n v="0"/>
    <n v="0"/>
    <n v="0"/>
    <n v="0"/>
    <n v="0"/>
    <d v="1899-12-30T00:00:00"/>
    <s v="JUNIO"/>
    <s v="09/05/2528"/>
    <n v="125"/>
    <n v="2555"/>
    <n v="110"/>
    <d v="2024-10-17T00:00:00"/>
    <n v="2295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3"/>
    <x v="978"/>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4"/>
    <s v="Copla rosca 1/2&quot; PVC   "/>
    <s v="pza"/>
    <n v="100"/>
    <m/>
    <n v="0"/>
    <m/>
    <m/>
    <n v="526"/>
    <n v="0"/>
    <n v="0"/>
    <n v="0"/>
    <n v="0"/>
    <n v="0"/>
    <d v="1899-12-30T00:00:00"/>
    <s v="JULIO"/>
    <s v="09/05/2529"/>
    <n v="125"/>
    <n v="2555"/>
    <n v="110"/>
    <d v="2024-10-18T00:00:00"/>
    <n v="22986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4"/>
    <x v="97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5"/>
    <s v="Cupla rosca 3/4&quot; PVC   "/>
    <s v="pza"/>
    <n v="25"/>
    <m/>
    <n v="0"/>
    <m/>
    <m/>
    <n v="527"/>
    <n v="0"/>
    <n v="0"/>
    <n v="0"/>
    <n v="0"/>
    <n v="0"/>
    <d v="1899-12-30T00:00:00"/>
    <s v="AGOSTO"/>
    <s v="09/05/2530"/>
    <n v="125"/>
    <n v="2555"/>
    <n v="110"/>
    <d v="2024-10-19T00:00:00"/>
    <n v="23023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5"/>
    <x v="980"/>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6"/>
    <s v="Flotador Esseti C/Boya de Plastico 1/2&quot;  PAVCO "/>
    <s v="pza"/>
    <n v="25"/>
    <m/>
    <n v="0"/>
    <m/>
    <m/>
    <n v="528"/>
    <n v="0"/>
    <n v="0"/>
    <n v="0"/>
    <n v="0"/>
    <n v="0"/>
    <d v="1899-12-30T00:00:00"/>
    <s v="SEPTIEMBRE"/>
    <s v="09/05/2531"/>
    <n v="125"/>
    <n v="2555"/>
    <n v="110"/>
    <d v="2024-10-20T00:00:00"/>
    <n v="23059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6"/>
    <x v="98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7"/>
    <s v="Flotador Esseti C/Boya de Plastico 3/4&quot;  PAVCO "/>
    <s v="pza"/>
    <n v="25"/>
    <m/>
    <n v="0"/>
    <m/>
    <m/>
    <n v="529"/>
    <n v="0"/>
    <n v="0"/>
    <n v="0"/>
    <n v="0"/>
    <n v="0"/>
    <d v="1899-12-30T00:00:00"/>
    <s v="OCTUBRE"/>
    <s v="09/05/2532"/>
    <n v="125"/>
    <n v="2555"/>
    <n v="110"/>
    <d v="2024-10-21T00:00:00"/>
    <n v="2309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7"/>
    <x v="982"/>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8"/>
    <s v="Limpiador PVC 760 ml Pavco  PAVCO "/>
    <s v="pza"/>
    <n v="25"/>
    <m/>
    <n v="0"/>
    <m/>
    <m/>
    <n v="530"/>
    <n v="0"/>
    <n v="0"/>
    <n v="0"/>
    <n v="0"/>
    <n v="0"/>
    <d v="1899-12-30T00:00:00"/>
    <s v="NOVIEMBRE"/>
    <s v="09/05/2533"/>
    <n v="125"/>
    <n v="2555"/>
    <n v="110"/>
    <d v="2024-10-22T00:00:00"/>
    <n v="23132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8"/>
    <x v="98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39"/>
    <s v="Limpiador para CPVC 760 grs.  PAVCO "/>
    <s v="pza"/>
    <n v="25"/>
    <m/>
    <n v="0"/>
    <m/>
    <m/>
    <n v="531"/>
    <n v="0"/>
    <n v="0"/>
    <n v="0"/>
    <n v="0"/>
    <n v="0"/>
    <d v="1899-12-30T00:00:00"/>
    <s v="DICIEMBRE"/>
    <s v="09/05/2534"/>
    <n v="125"/>
    <n v="2555"/>
    <n v="110"/>
    <d v="2024-10-23T00:00:00"/>
    <n v="23169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39"/>
    <x v="984"/>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0"/>
    <s v="Niple rosca 1/2&quot; PVc   "/>
    <s v="pza"/>
    <n v="150"/>
    <m/>
    <n v="0"/>
    <m/>
    <m/>
    <n v="532"/>
    <n v="0"/>
    <n v="0"/>
    <n v="0"/>
    <n v="0"/>
    <n v="0"/>
    <d v="1899-12-30T00:00:00"/>
    <s v="ENERO"/>
    <s v="09/05/2535"/>
    <n v="125"/>
    <n v="2555"/>
    <n v="110"/>
    <d v="2024-10-24T00:00:00"/>
    <n v="23205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0"/>
    <x v="985"/>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1"/>
    <s v="Niple rosca 3/4&quot; PVc   "/>
    <s v="pza"/>
    <n v="50"/>
    <m/>
    <n v="0"/>
    <m/>
    <m/>
    <n v="533"/>
    <n v="0"/>
    <n v="0"/>
    <n v="0"/>
    <n v="0"/>
    <n v="0"/>
    <d v="1899-12-30T00:00:00"/>
    <s v="FEBRERO"/>
    <s v="09/05/2536"/>
    <n v="125"/>
    <n v="2555"/>
    <n v="110"/>
    <d v="2024-10-25T00:00:00"/>
    <n v="23242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1"/>
    <x v="986"/>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2"/>
    <s v="Reducción 2&quot; - 1 1/2&quot; PVc  PAVCO "/>
    <s v="pza"/>
    <n v="50"/>
    <m/>
    <n v="0"/>
    <m/>
    <m/>
    <n v="534"/>
    <n v="0"/>
    <n v="0"/>
    <n v="0"/>
    <n v="0"/>
    <n v="0"/>
    <d v="1899-12-30T00:00:00"/>
    <s v="MARZO"/>
    <s v="09/05/2537"/>
    <n v="125"/>
    <n v="2555"/>
    <n v="110"/>
    <d v="2024-10-26T00:00:00"/>
    <n v="23279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2"/>
    <x v="987"/>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3"/>
    <s v="Reducción de 4&quot; a 2&quot; PVc  PLAMAT "/>
    <s v="pza"/>
    <n v="25"/>
    <m/>
    <n v="0"/>
    <m/>
    <m/>
    <n v="535"/>
    <n v="0"/>
    <n v="0"/>
    <n v="0"/>
    <n v="0"/>
    <n v="0"/>
    <d v="1899-12-30T00:00:00"/>
    <s v="ABRIL"/>
    <s v="09/05/2538"/>
    <n v="125"/>
    <n v="2555"/>
    <n v="110"/>
    <d v="2024-10-27T00:00:00"/>
    <n v="233155"/>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3"/>
    <x v="988"/>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4"/>
    <s v="Reducción de 4&quot; a 2&quot; PVc  PAVCO "/>
    <s v="pza"/>
    <n v="25"/>
    <m/>
    <n v="0"/>
    <m/>
    <m/>
    <n v="536"/>
    <n v="0"/>
    <n v="0"/>
    <n v="0"/>
    <n v="0"/>
    <n v="0"/>
    <d v="1899-12-30T00:00:00"/>
    <s v="MAYO"/>
    <s v="09/05/2539"/>
    <n v="125"/>
    <n v="2555"/>
    <n v="110"/>
    <d v="2024-10-28T00:00:00"/>
    <n v="233520"/>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4"/>
    <x v="989"/>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5"/>
    <s v="Reducción Rosca 3/4&quot;- 1/2&quot; PVc   "/>
    <s v="pza"/>
    <n v="25"/>
    <m/>
    <n v="0"/>
    <m/>
    <m/>
    <n v="537"/>
    <n v="0"/>
    <n v="0"/>
    <n v="0"/>
    <n v="0"/>
    <n v="0"/>
    <d v="1899-12-30T00:00:00"/>
    <s v="JUNIO"/>
    <s v="09/05/2540"/>
    <n v="125"/>
    <n v="2555"/>
    <n v="110"/>
    <d v="2024-10-29T00:00:00"/>
    <n v="23388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5"/>
    <x v="990"/>
    <x v="78"/>
    <x v="70"/>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6"/>
    <s v="SELLAROSCA H3 POMO 125cc   "/>
    <s v="pomo"/>
    <n v="25"/>
    <m/>
    <n v="0"/>
    <m/>
    <m/>
    <n v="538"/>
    <n v="0"/>
    <n v="0"/>
    <n v="0"/>
    <n v="0"/>
    <n v="0"/>
    <d v="1899-12-30T00:00:00"/>
    <s v="JULIO"/>
    <s v="09/05/2541"/>
    <n v="125"/>
    <n v="2555"/>
    <n v="110"/>
    <d v="2024-10-30T00:00:00"/>
    <n v="23425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6"/>
    <x v="991"/>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7"/>
    <s v="Tapa de Inodoro universal Calidad Extra   "/>
    <s v="pza"/>
    <n v="25"/>
    <m/>
    <n v="0"/>
    <m/>
    <m/>
    <n v="539"/>
    <n v="0"/>
    <n v="0"/>
    <n v="0"/>
    <n v="0"/>
    <n v="0"/>
    <d v="1899-12-30T00:00:00"/>
    <s v="AGOSTO"/>
    <s v="09/05/2542"/>
    <n v="125"/>
    <n v="2555"/>
    <n v="110"/>
    <d v="2024-10-31T00:00:00"/>
    <n v="234616"/>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7"/>
    <x v="992"/>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8"/>
    <s v="Tapon rosca macho 1/2&quot; PVc   "/>
    <s v="pza"/>
    <n v="100"/>
    <m/>
    <n v="0"/>
    <m/>
    <m/>
    <n v="540"/>
    <n v="0"/>
    <n v="0"/>
    <n v="0"/>
    <n v="0"/>
    <n v="0"/>
    <d v="1899-12-30T00:00:00"/>
    <s v="SEPTIEMBRE"/>
    <s v="09/05/2543"/>
    <n v="125"/>
    <n v="2555"/>
    <n v="110"/>
    <d v="2024-11-01T00:00:00"/>
    <n v="234981"/>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8"/>
    <x v="993"/>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49"/>
    <s v="Tapon rosca macho 3/4&quot; PVc   "/>
    <s v="pza"/>
    <n v="25"/>
    <m/>
    <n v="0"/>
    <m/>
    <m/>
    <n v="541"/>
    <n v="0"/>
    <n v="0"/>
    <n v="0"/>
    <n v="0"/>
    <n v="0"/>
    <d v="1899-12-30T00:00:00"/>
    <s v="OCTUBRE"/>
    <s v="09/05/2544"/>
    <n v="125"/>
    <n v="2555"/>
    <n v="110"/>
    <d v="2024-11-02T00:00:00"/>
    <n v="23534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49"/>
    <x v="994"/>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0"/>
    <s v="Tee 1 1/2&quot; PVC   "/>
    <s v="pza"/>
    <n v="25"/>
    <m/>
    <n v="0"/>
    <m/>
    <m/>
    <n v="542"/>
    <n v="0"/>
    <n v="0"/>
    <n v="0"/>
    <n v="0"/>
    <n v="0"/>
    <d v="1899-12-30T00:00:00"/>
    <s v="NOVIEMBRE"/>
    <s v="09/05/2545"/>
    <n v="125"/>
    <n v="2555"/>
    <n v="110"/>
    <d v="2024-11-03T00:00:00"/>
    <n v="23571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0"/>
    <x v="995"/>
    <x v="78"/>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1"/>
    <s v="Tee 2&quot; PVC   "/>
    <s v="pza"/>
    <n v="25"/>
    <m/>
    <n v="0"/>
    <m/>
    <m/>
    <n v="543"/>
    <n v="0"/>
    <n v="0"/>
    <n v="0"/>
    <n v="0"/>
    <n v="0"/>
    <d v="1899-12-30T00:00:00"/>
    <s v="DICIEMBRE"/>
    <s v="09/05/2546"/>
    <n v="125"/>
    <n v="2555"/>
    <n v="110"/>
    <d v="2024-11-04T00:00:00"/>
    <n v="236077"/>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1"/>
    <x v="996"/>
    <x v="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2"/>
    <s v="Tee CPVC DN 3/4&quot;  PAVCO "/>
    <s v="pza"/>
    <n v="100"/>
    <m/>
    <n v="0"/>
    <m/>
    <m/>
    <n v="544"/>
    <n v="0"/>
    <n v="0"/>
    <n v="0"/>
    <n v="0"/>
    <n v="0"/>
    <d v="1899-12-30T00:00:00"/>
    <s v="ENERO"/>
    <s v="09/05/2547"/>
    <n v="125"/>
    <n v="2555"/>
    <n v="110"/>
    <d v="2024-11-05T00:00:00"/>
    <n v="236442"/>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2"/>
    <x v="997"/>
    <x v="33"/>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3"/>
    <s v="Tee rosca 1/2&quot; PVc   "/>
    <s v="pza"/>
    <n v="150"/>
    <m/>
    <n v="0"/>
    <m/>
    <m/>
    <n v="545"/>
    <n v="0"/>
    <n v="0"/>
    <n v="0"/>
    <n v="0"/>
    <n v="0"/>
    <d v="1899-12-30T00:00:00"/>
    <s v="FEBRERO"/>
    <s v="09/05/2548"/>
    <n v="125"/>
    <n v="2555"/>
    <n v="110"/>
    <d v="2024-11-06T00:00:00"/>
    <n v="23680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3"/>
    <x v="998"/>
    <x v="81"/>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4"/>
    <s v="Tee rosca 3/4&quot; PVC   "/>
    <s v="pza"/>
    <n v="50"/>
    <m/>
    <n v="0"/>
    <m/>
    <m/>
    <n v="546"/>
    <n v="0"/>
    <n v="0"/>
    <n v="0"/>
    <n v="0"/>
    <n v="0"/>
    <d v="1899-12-30T00:00:00"/>
    <s v="MARZO"/>
    <s v="09/05/2549"/>
    <n v="125"/>
    <n v="2555"/>
    <n v="110"/>
    <d v="2024-11-07T00:00:00"/>
    <n v="23717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4"/>
    <x v="999"/>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5"/>
    <s v="Tee Sanitario 4&quot; PVC  PLAMAT "/>
    <s v="pza"/>
    <n v="30"/>
    <m/>
    <n v="0"/>
    <m/>
    <m/>
    <n v="547"/>
    <n v="0"/>
    <n v="0"/>
    <n v="0"/>
    <n v="0"/>
    <n v="0"/>
    <d v="1899-12-30T00:00:00"/>
    <s v="ABRIL"/>
    <s v="09/05/2550"/>
    <n v="125"/>
    <n v="2555"/>
    <n v="110"/>
    <d v="2024-11-08T00:00:00"/>
    <n v="237538"/>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5"/>
    <x v="1000"/>
    <x v="35"/>
    <x v="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6"/>
    <s v="Tee Sanitario 4&quot; PVC  PAVCO "/>
    <s v="pza"/>
    <n v="30"/>
    <m/>
    <n v="0"/>
    <m/>
    <m/>
    <n v="548"/>
    <n v="0"/>
    <n v="0"/>
    <n v="0"/>
    <n v="0"/>
    <n v="0"/>
    <d v="1899-12-30T00:00:00"/>
    <s v="MAYO"/>
    <s v="09/05/2551"/>
    <n v="125"/>
    <n v="2555"/>
    <n v="110"/>
    <d v="2024-11-09T00:00:00"/>
    <n v="237903"/>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6"/>
    <x v="1001"/>
    <x v="27"/>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7"/>
    <s v="Tuberia 6&quot; (150mm)   PLAMAT "/>
    <s v="Barra"/>
    <n v="5"/>
    <m/>
    <n v="0"/>
    <m/>
    <m/>
    <n v="549"/>
    <n v="0"/>
    <n v="0"/>
    <n v="0"/>
    <n v="0"/>
    <n v="0"/>
    <d v="1899-12-30T00:00:00"/>
    <s v="JUNIO"/>
    <s v="09/05/2552"/>
    <n v="125"/>
    <n v="2555"/>
    <n v="110"/>
    <d v="2024-11-10T00:00:00"/>
    <n v="23826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7"/>
    <x v="1002"/>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8"/>
    <s v="Tuberia clase 6    1 1/2&quot;   "/>
    <s v="Barra"/>
    <n v="20"/>
    <m/>
    <n v="0"/>
    <m/>
    <m/>
    <n v="550"/>
    <n v="0"/>
    <n v="0"/>
    <n v="0"/>
    <n v="0"/>
    <n v="0"/>
    <d v="1899-12-30T00:00:00"/>
    <s v="JULIO"/>
    <s v="09/05/2553"/>
    <n v="125"/>
    <n v="2555"/>
    <n v="110"/>
    <d v="2024-11-11T00:00:00"/>
    <n v="23863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8"/>
    <x v="1003"/>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59"/>
    <s v="Tuberia clase 6    2&quot;   "/>
    <s v="Barra"/>
    <n v="20"/>
    <m/>
    <n v="0"/>
    <m/>
    <m/>
    <n v="551"/>
    <n v="0"/>
    <n v="0"/>
    <n v="0"/>
    <n v="0"/>
    <n v="0"/>
    <d v="1899-12-30T00:00:00"/>
    <s v="AGOSTO"/>
    <s v="09/05/2554"/>
    <n v="125"/>
    <n v="2555"/>
    <n v="110"/>
    <d v="2024-11-12T00:00:00"/>
    <n v="238999"/>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59"/>
    <x v="1004"/>
    <x v="26"/>
    <x v="65"/>
    <x v="0"/>
    <x v="0"/>
    <x v="0"/>
    <s v="31/08/2023"/>
    <s v="31/08/2023"/>
    <s v="14:30"/>
    <s v="15:00"/>
    <s v="EDMY LYDIA MAGNE GUTIERREZ"/>
    <s v="MARIA JAQUELINE DURAN COSSIO"/>
    <s v="EDMY LIDYA MAGNE GUTIERREZ"/>
    <m/>
    <m/>
    <m/>
    <m/>
    <m/>
    <m/>
    <m/>
    <m/>
    <m/>
    <m/>
    <m/>
    <m/>
    <m/>
    <m/>
    <m/>
    <m/>
    <s v="COLQUIRI"/>
    <m/>
    <m/>
    <s v="CLQ-23-CD-373/2023 ADQUISICION DE TUBERIA Y ACCESORIOS PVC - CPVC"/>
    <s v="CMB/EMC/O CIV-ADQ/044/2023"/>
    <n v="34500"/>
    <n v="60"/>
    <s v="Tuberia clase 6    4&quot;   "/>
    <s v="Barra"/>
    <n v="20"/>
    <m/>
    <n v="0"/>
    <m/>
    <m/>
    <n v="552"/>
    <n v="0"/>
    <n v="0"/>
    <n v="0"/>
    <n v="0"/>
    <n v="0"/>
    <d v="1899-12-30T00:00:00"/>
    <s v="SEPTIEMBRE"/>
    <s v="09/05/2555"/>
    <n v="125"/>
    <n v="2555"/>
    <n v="110"/>
    <d v="2024-11-13T00:00:00"/>
    <n v="239364"/>
    <n v="0"/>
    <n v="0"/>
    <n v="0"/>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0"/>
    <x v="1005"/>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1"/>
    <x v="1006"/>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2"/>
    <x v="1007"/>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3"/>
    <x v="1008"/>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4"/>
    <x v="1009"/>
    <x v="78"/>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5"/>
    <x v="1010"/>
    <x v="26"/>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6"/>
    <x v="1011"/>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7"/>
    <x v="1012"/>
    <x v="5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8"/>
    <x v="1013"/>
    <x v="9"/>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69"/>
    <x v="1014"/>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0"/>
    <x v="1015"/>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1"/>
    <x v="1016"/>
    <x v="5"/>
    <x v="6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2"/>
    <x v="1017"/>
    <x v="33"/>
    <x v="18"/>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3"/>
    <x v="1018"/>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4"/>
    <x v="1019"/>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5"/>
    <x v="1020"/>
    <x v="78"/>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49"/>
    <m/>
    <s v="COTIZACION"/>
    <s v="AGOSTO"/>
    <d v="2023-08-17T00:00:00"/>
    <s v="C-3-EDDY FAZ PACHECO"/>
    <n v="34500"/>
    <s v="PRODUCTOS NO METALICOS Y PLASTICOS"/>
    <s v="INGENIERIA Y PLANIFICACION"/>
    <s v="HILARION PEÑARANDA COLQUE"/>
    <s v="CMB/EMC/O CIV-ADQ/044/2023"/>
    <d v="2023-08-23T00:00:00"/>
    <m/>
    <n v="771"/>
    <s v="BIEN"/>
    <x v="148"/>
    <n v="144540"/>
    <x v="76"/>
    <x v="1021"/>
    <x v="65"/>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0"/>
    <x v="1022"/>
    <x v="8"/>
    <x v="5"/>
    <x v="87"/>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1"/>
    <x v="1023"/>
    <x v="8"/>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0"/>
    <m/>
    <s v="COTIZACION"/>
    <s v="AGOSTO"/>
    <d v="2023-08-18T00:00:00"/>
    <s v="C-3-EDDY FAZ PACHECO"/>
    <n v="34300"/>
    <s v="LLANTAS Y NEUMÁTICOS"/>
    <s v="INGENIERIA Y PLANIFICACION"/>
    <s v="HILARION PEÑARANDA COLQUE"/>
    <s v="CMB/EMC/O.CIV-ADQ/046/2023"/>
    <d v="2023-08-28T00:00:00"/>
    <m/>
    <n v="770"/>
    <s v="BIEN"/>
    <x v="149"/>
    <n v="19720"/>
    <x v="2"/>
    <x v="1024"/>
    <x v="29"/>
    <x v="5"/>
    <x v="0"/>
    <x v="0"/>
    <x v="1"/>
    <s v="05/09/2023"/>
    <s v="05/09/2023"/>
    <s v="14:30"/>
    <s v="15:00"/>
    <s v="EDMY LYDIA MAGNE GUTIERREZ"/>
    <s v="PAMELA OLIVIA CAYO MAMANI"/>
    <s v="EDMY LIDYA MAGNE GUTIERREZ"/>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0"/>
    <x v="1025"/>
    <x v="91"/>
    <x v="10"/>
    <x v="88"/>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1"/>
    <x v="1026"/>
    <x v="23"/>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1"/>
    <m/>
    <s v="COTIZACION"/>
    <s v="AGOSTO"/>
    <d v="2023-08-18T00:00:00"/>
    <s v="C-3-EDDY FAZ PACHECO"/>
    <n v="33300"/>
    <s v="PRENDAS DE VESTIR"/>
    <s v="SEGURIDAD INDUSTRIAL Y MEDIO AMBIENTE"/>
    <s v="DAVID BAGNER ZAMBRANA PINTO "/>
    <s v="SIMA-060/2023"/>
    <d v="2023-08-28T00:00:00"/>
    <m/>
    <n v="769"/>
    <s v="BIEN"/>
    <x v="150"/>
    <n v="74885"/>
    <x v="2"/>
    <x v="1027"/>
    <x v="114"/>
    <x v="10"/>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0"/>
    <x v="1028"/>
    <x v="115"/>
    <x v="56"/>
    <x v="89"/>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2"/>
    <m/>
    <s v="COTIZACION"/>
    <s v="AGOSTO"/>
    <d v="2023-08-22T00:00:00"/>
    <s v="C-3-EDDY FAZ PACHECO"/>
    <n v="33300"/>
    <s v="PRENDAS DE VESTIR"/>
    <s v="SEGURIDAD INDUSTRIAL Y MEDIO AMBIENTE"/>
    <s v="DAVID BAGNER ZAMBRANA PINTO "/>
    <s v="SIMA-061/2023"/>
    <d v="2023-08-28T00:00:00"/>
    <m/>
    <n v="778"/>
    <s v="BIEN"/>
    <x v="151"/>
    <n v="42000"/>
    <x v="1"/>
    <x v="1029"/>
    <x v="115"/>
    <x v="56"/>
    <x v="0"/>
    <x v="11"/>
    <x v="1"/>
    <s v="05/09/2023"/>
    <s v="05/09/2023"/>
    <s v="14:30"/>
    <s v="15:00"/>
    <s v="DAVID BAGNER ZAMBRANA PINTO"/>
    <s v="PAMELA OLIVIA CAYO MAMANI"/>
    <s v="DAVID BAGNER ZAMBRANA PINTO"/>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0"/>
    <x v="1030"/>
    <x v="29"/>
    <x v="5"/>
    <x v="5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1"/>
    <x v="1031"/>
    <x v="7"/>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2"/>
    <x v="1032"/>
    <x v="45"/>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3"/>
    <m/>
    <s v="COTIZACION"/>
    <s v="AGOSTO"/>
    <d v="2023-08-23T00:00:00"/>
    <s v="C-3-EDDY FAZ PACHECO"/>
    <n v="43700"/>
    <s v="OTRAS MAQUINARIAS Y EQUIPO"/>
    <s v="MINA"/>
    <s v="MARCELINO VASQUEZ GUZMAN"/>
    <s v="ADQ/MINA-053/2023"/>
    <d v="2023-09-06T00:00:00"/>
    <m/>
    <n v="773"/>
    <s v="BIEN"/>
    <x v="152"/>
    <n v="35891"/>
    <x v="3"/>
    <x v="1033"/>
    <x v="16"/>
    <x v="5"/>
    <x v="0"/>
    <x v="0"/>
    <x v="0"/>
    <s v="14/09/2023"/>
    <s v="14/09/2023"/>
    <s v="14:30"/>
    <s v="15:00"/>
    <s v="JOSE ALFREDO MIRANDA TICONA "/>
    <s v="MARIA JAQUELINE DURAN COSSIO"/>
    <s v="JOSE ALFREDO MIRANDA TICONA "/>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0"/>
    <x v="1034"/>
    <x v="16"/>
    <x v="5"/>
    <x v="9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
    <x v="1035"/>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
    <x v="1036"/>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3"/>
    <x v="1037"/>
    <x v="2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4"/>
    <x v="1038"/>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5"/>
    <x v="1039"/>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6"/>
    <x v="1040"/>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7"/>
    <x v="1041"/>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8"/>
    <x v="104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9"/>
    <x v="1043"/>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0"/>
    <x v="1044"/>
    <x v="74"/>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1"/>
    <x v="1045"/>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2"/>
    <x v="1046"/>
    <x v="5"/>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3"/>
    <x v="1047"/>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4"/>
    <x v="104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5"/>
    <x v="104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6"/>
    <x v="1050"/>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7"/>
    <x v="1051"/>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8"/>
    <x v="1052"/>
    <x v="2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19"/>
    <x v="1053"/>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0"/>
    <x v="1054"/>
    <x v="9"/>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1"/>
    <x v="1055"/>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2"/>
    <x v="1056"/>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3"/>
    <x v="1057"/>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4"/>
    <x v="1058"/>
    <x v="7"/>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4"/>
    <m/>
    <s v="COTIZACION"/>
    <s v="AGOSTO"/>
    <d v="2023-08-31T00:00:00"/>
    <s v="C-3-EDDY FAZ PACHECO"/>
    <n v="34800"/>
    <s v="HERRAMIENTAS MENORES"/>
    <s v="ALMACEN-PLANIFICACION DE MATERIALES"/>
    <s v="RAMIRO VASQUEZ FRANCO"/>
    <s v="EMC/ADQ-ALM.035/2023"/>
    <d v="2023-09-06T00:00:00"/>
    <m/>
    <n v="791"/>
    <s v="BIEN"/>
    <x v="153"/>
    <n v="120171"/>
    <x v="25"/>
    <x v="1059"/>
    <x v="16"/>
    <x v="5"/>
    <x v="0"/>
    <x v="3"/>
    <x v="0"/>
    <s v="14/09/2023"/>
    <s v="14/09/2023"/>
    <s v="14:30"/>
    <s v="15:00"/>
    <s v="RAMIRO VASQUEZ FRANCO"/>
    <s v="MARIA JAQUELINE DURAN COSSIO"/>
    <s v="RAMIRO VASQUEZ FRANCO"/>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0"/>
    <x v="1060"/>
    <x v="16"/>
    <x v="71"/>
    <x v="46"/>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5"/>
    <m/>
    <s v="COTIZACION"/>
    <s v="SEPTIEMBRE"/>
    <d v="2023-09-01T00:00:00"/>
    <s v="C-3-EDDY FAZ PACHECO"/>
    <n v="24120"/>
    <s v="MANTENIMIENTO Y REPARACION DE MAQUINARIA Y EQUIPOS"/>
    <s v="MANTENIMIENTO Y SERVICIOS"/>
    <s v="PERCY BORIS ROJAS BILBAO"/>
    <s v="ADQ.MANTTO Y SERV. 148/2023"/>
    <d v="2023-09-06T00:00:00"/>
    <m/>
    <n v="816"/>
    <s v="SERVICIO"/>
    <x v="154"/>
    <n v="137100"/>
    <x v="1"/>
    <x v="1061"/>
    <x v="16"/>
    <x v="71"/>
    <x v="0"/>
    <x v="8"/>
    <x v="0"/>
    <s v="14/09/2023"/>
    <s v="14/09/2023"/>
    <s v="14:30"/>
    <s v="15:00"/>
    <s v="OSCAR MIRKO MIRANDA ROMERO "/>
    <s v="MARIA JAQUELINE DURAN COSSIO"/>
    <s v="OSCAR MIRKO MIRANDA ROMERO "/>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0"/>
    <x v="1062"/>
    <x v="72"/>
    <x v="5"/>
    <x v="91"/>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
    <x v="1063"/>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2"/>
    <x v="1064"/>
    <x v="4"/>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3"/>
    <x v="1065"/>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4"/>
    <x v="1066"/>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5"/>
    <x v="1067"/>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6"/>
    <x v="1068"/>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7"/>
    <x v="1069"/>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8"/>
    <x v="1070"/>
    <x v="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9"/>
    <x v="1071"/>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0"/>
    <x v="1072"/>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1"/>
    <x v="1073"/>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2"/>
    <x v="1074"/>
    <x v="8"/>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3"/>
    <x v="1075"/>
    <x v="29"/>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4"/>
    <x v="1076"/>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6"/>
    <m/>
    <s v="COTIZACION"/>
    <s v="SEPTIEMBRE"/>
    <d v="2023-09-01T00:00:00"/>
    <s v="C-3-EDDY FAZ PACHECO"/>
    <n v="34800"/>
    <s v="HERRAMIENTAS MENORES"/>
    <s v="MANTENIMIENTO Y SERVICIOS"/>
    <s v="PERCY BORIS ROJAS BILBAO"/>
    <s v="ADQ.MANTTO Y SERV. 153/2023"/>
    <d v="2023-09-06T00:00:00"/>
    <m/>
    <n v="815"/>
    <s v="BIEN"/>
    <x v="155"/>
    <n v="30000"/>
    <x v="15"/>
    <x v="1077"/>
    <x v="2"/>
    <x v="5"/>
    <x v="0"/>
    <x v="8"/>
    <x v="0"/>
    <s v="14/09/2023"/>
    <s v="14/09/2023"/>
    <s v="14:30"/>
    <s v="15:00"/>
    <s v="JOAQUIN ANDRES ZAPATA LAFUENTE"/>
    <s v="MARIA JAQUELINE DURAN COSSIO"/>
    <s v="JOAQUIN ANDRES ZAPATA LAFUENTE"/>
    <m/>
    <m/>
    <m/>
    <m/>
    <m/>
    <m/>
    <m/>
    <m/>
    <m/>
    <m/>
    <m/>
    <m/>
    <m/>
    <m/>
    <m/>
    <m/>
    <m/>
    <m/>
    <m/>
    <m/>
    <m/>
    <m/>
    <m/>
    <m/>
    <m/>
    <m/>
    <m/>
    <m/>
    <m/>
    <m/>
    <m/>
    <m/>
    <m/>
    <m/>
    <m/>
    <m/>
    <m/>
    <m/>
    <m/>
    <m/>
    <m/>
    <m/>
    <m/>
    <m/>
    <m/>
    <m/>
    <m/>
    <m/>
    <m/>
    <m/>
    <m/>
    <m/>
    <m/>
    <m/>
    <m/>
    <m/>
    <m/>
    <m/>
    <m/>
    <m/>
    <m/>
    <m/>
    <m/>
    <m/>
  </r>
  <r>
    <x v="0"/>
    <x v="157"/>
    <m/>
    <s v="COTIZACION"/>
    <s v="MAYO"/>
    <d v="2023-10-13T00:00:00"/>
    <s v="C-3-EDDY FAZ PACHECO"/>
    <n v="34557"/>
    <e v="#N/A"/>
    <s v="INGENIERIA Y PLANIFICACION"/>
    <s v="HILARION PEÑARANDA COLQUE"/>
    <s v="CMB/EMC/O CIV-ADQ/044/2080"/>
    <d v="2023-09-06T00:00:00"/>
    <m/>
    <n v="828"/>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JUNIO"/>
    <d v="2023-10-14T00:00:00"/>
    <s v="C-3-EDDY FAZ PACHECO"/>
    <n v="34558"/>
    <e v="#N/A"/>
    <s v="INGENIERIA Y PLANIFICACION"/>
    <s v="HILARION PEÑARANDA COLQUE"/>
    <s v="CMB/EMC/O CIV-ADQ/044/2081"/>
    <d v="2023-09-06T00:00:00"/>
    <m/>
    <n v="829"/>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JULIO"/>
    <d v="2023-10-15T00:00:00"/>
    <s v="C-3-EDDY FAZ PACHECO"/>
    <n v="34559"/>
    <e v="#N/A"/>
    <s v="INGENIERIA Y PLANIFICACION"/>
    <s v="HILARION PEÑARANDA COLQUE"/>
    <s v="CMB/EMC/O CIV-ADQ/044/2082"/>
    <d v="2023-09-06T00:00:00"/>
    <m/>
    <n v="830"/>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AGOSTO"/>
    <d v="2023-10-16T00:00:00"/>
    <s v="C-3-EDDY FAZ PACHECO"/>
    <n v="34560"/>
    <e v="#N/A"/>
    <s v="INGENIERIA Y PLANIFICACION"/>
    <s v="HILARION PEÑARANDA COLQUE"/>
    <s v="CMB/EMC/O CIV-ADQ/044/2083"/>
    <d v="2023-09-06T00:00:00"/>
    <m/>
    <n v="831"/>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SEPTIEMBRE"/>
    <d v="2023-10-17T00:00:00"/>
    <s v="C-3-EDDY FAZ PACHECO"/>
    <n v="34561"/>
    <e v="#N/A"/>
    <s v="INGENIERIA Y PLANIFICACION"/>
    <s v="HILARION PEÑARANDA COLQUE"/>
    <s v="CMB/EMC/O CIV-ADQ/044/2084"/>
    <d v="2023-09-06T00:00:00"/>
    <m/>
    <n v="832"/>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OCTUBRE"/>
    <d v="2023-10-18T00:00:00"/>
    <s v="C-3-EDDY FAZ PACHECO"/>
    <n v="34562"/>
    <e v="#N/A"/>
    <s v="INGENIERIA Y PLANIFICACION"/>
    <s v="HILARION PEÑARANDA COLQUE"/>
    <s v="CMB/EMC/O CIV-ADQ/044/2085"/>
    <d v="2023-09-06T00:00:00"/>
    <m/>
    <n v="833"/>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NOVIEMBRE"/>
    <d v="2023-10-19T00:00:00"/>
    <s v="C-3-EDDY FAZ PACHECO"/>
    <n v="34563"/>
    <e v="#N/A"/>
    <s v="INGENIERIA Y PLANIFICACION"/>
    <s v="HILARION PEÑARANDA COLQUE"/>
    <s v="CMB/EMC/O CIV-ADQ/044/2086"/>
    <d v="2023-09-06T00:00:00"/>
    <m/>
    <n v="834"/>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DICIEMBRE"/>
    <d v="2023-10-20T00:00:00"/>
    <s v="C-3-EDDY FAZ PACHECO"/>
    <n v="34564"/>
    <e v="#N/A"/>
    <s v="INGENIERIA Y PLANIFICACION"/>
    <s v="HILARION PEÑARANDA COLQUE"/>
    <s v="CMB/EMC/O CIV-ADQ/044/2087"/>
    <d v="2023-09-06T00:00:00"/>
    <m/>
    <n v="835"/>
    <s v="BIEN"/>
    <x v="148"/>
    <n v="144540"/>
    <x v="77"/>
    <x v="38"/>
    <x v="46"/>
    <x v="5"/>
    <x v="0"/>
    <x v="0"/>
    <x v="0"/>
    <s v="14/09/2023"/>
    <s v="14/09/2023"/>
    <s v="14:30"/>
    <s v="15:00"/>
    <s v="EDMY LYDIA MAGNE GUTIERREZ"/>
    <s v="MARIA JAQUELINE DURAN COSSIO"/>
    <s v="EDMY LIDYA MAGNE GUTIERREZ"/>
    <m/>
    <m/>
    <m/>
    <m/>
    <m/>
    <m/>
    <m/>
    <m/>
    <m/>
    <m/>
    <m/>
    <m/>
    <m/>
    <m/>
    <m/>
    <m/>
    <m/>
    <m/>
    <m/>
    <m/>
    <m/>
    <m/>
    <m/>
    <m/>
    <m/>
    <m/>
    <m/>
    <m/>
    <m/>
    <m/>
    <m/>
    <m/>
    <m/>
    <m/>
    <m/>
    <m/>
    <m/>
    <m/>
    <m/>
    <m/>
    <m/>
    <m/>
    <m/>
    <m/>
    <m/>
    <m/>
    <m/>
    <m/>
    <m/>
    <m/>
    <m/>
    <m/>
    <m/>
    <m/>
    <m/>
    <m/>
    <m/>
    <m/>
    <m/>
    <m/>
    <m/>
    <m/>
    <m/>
    <m/>
  </r>
  <r>
    <x v="0"/>
    <x v="157"/>
    <m/>
    <s v="COTIZACION"/>
    <s v="ENERO"/>
    <d v="2023-10-21T00:00:00"/>
    <s v="C-3-EDDY FAZ PACHECO"/>
    <n v="34565"/>
    <e v="#N/A"/>
    <s v="INGENIERIA Y PLANIFICACION"/>
    <s v="HILARION PEÑARANDA COLQUE"/>
    <s v="CMB/EMC/O CIV-ADQ/044/2088"/>
    <d v="2023-09-06T00:00:00"/>
    <m/>
    <n v="83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FEBRERO"/>
    <d v="2023-10-22T00:00:00"/>
    <s v="C-3-EDDY FAZ PACHECO"/>
    <n v="34566"/>
    <e v="#N/A"/>
    <s v="INGENIERIA Y PLANIFICACION"/>
    <s v="HILARION PEÑARANDA COLQUE"/>
    <s v="CMB/EMC/O CIV-ADQ/044/2089"/>
    <d v="2023-09-06T00:00:00"/>
    <m/>
    <n v="83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MARZO"/>
    <d v="2023-10-23T00:00:00"/>
    <s v="C-3-EDDY FAZ PACHECO"/>
    <n v="34567"/>
    <e v="#N/A"/>
    <s v="INGENIERIA Y PLANIFICACION"/>
    <s v="HILARION PEÑARANDA COLQUE"/>
    <s v="CMB/EMC/O CIV-ADQ/044/2090"/>
    <d v="2023-09-06T00:00:00"/>
    <m/>
    <n v="83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ABRIL"/>
    <d v="2023-10-24T00:00:00"/>
    <s v="C-3-EDDY FAZ PACHECO"/>
    <n v="34568"/>
    <e v="#N/A"/>
    <s v="INGENIERIA Y PLANIFICACION"/>
    <s v="HILARION PEÑARANDA COLQUE"/>
    <s v="CMB/EMC/O CIV-ADQ/044/2091"/>
    <d v="2023-09-06T00:00:00"/>
    <m/>
    <n v="83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MAYO"/>
    <d v="2023-10-25T00:00:00"/>
    <s v="C-3-EDDY FAZ PACHECO"/>
    <n v="34569"/>
    <e v="#N/A"/>
    <s v="INGENIERIA Y PLANIFICACION"/>
    <s v="HILARION PEÑARANDA COLQUE"/>
    <s v="CMB/EMC/O CIV-ADQ/044/2092"/>
    <d v="2023-09-06T00:00:00"/>
    <m/>
    <n v="84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JUNIO"/>
    <d v="2023-10-26T00:00:00"/>
    <s v="C-3-EDDY FAZ PACHECO"/>
    <n v="34570"/>
    <e v="#N/A"/>
    <s v="INGENIERIA Y PLANIFICACION"/>
    <s v="HILARION PEÑARANDA COLQUE"/>
    <s v="CMB/EMC/O CIV-ADQ/044/2093"/>
    <d v="2023-09-06T00:00:00"/>
    <m/>
    <n v="84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JULIO"/>
    <d v="2023-10-27T00:00:00"/>
    <s v="C-3-EDDY FAZ PACHECO"/>
    <n v="34571"/>
    <e v="#N/A"/>
    <s v="INGENIERIA Y PLANIFICACION"/>
    <s v="HILARION PEÑARANDA COLQUE"/>
    <s v="CMB/EMC/O CIV-ADQ/044/2094"/>
    <d v="2023-09-06T00:00:00"/>
    <m/>
    <n v="84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AGOSTO"/>
    <d v="2023-10-28T00:00:00"/>
    <s v="C-3-EDDY FAZ PACHECO"/>
    <n v="34572"/>
    <e v="#N/A"/>
    <s v="INGENIERIA Y PLANIFICACION"/>
    <s v="HILARION PEÑARANDA COLQUE"/>
    <s v="CMB/EMC/O CIV-ADQ/044/2095"/>
    <d v="2023-09-06T00:00:00"/>
    <m/>
    <n v="84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SEPTIEMBRE"/>
    <d v="2023-10-29T00:00:00"/>
    <s v="C-3-EDDY FAZ PACHECO"/>
    <n v="34573"/>
    <e v="#N/A"/>
    <s v="INGENIERIA Y PLANIFICACION"/>
    <s v="HILARION PEÑARANDA COLQUE"/>
    <s v="CMB/EMC/O CIV-ADQ/044/2096"/>
    <d v="2023-09-06T00:00:00"/>
    <m/>
    <n v="84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OCTUBRE"/>
    <d v="2023-10-30T00:00:00"/>
    <s v="C-3-EDDY FAZ PACHECO"/>
    <n v="34574"/>
    <e v="#N/A"/>
    <s v="INGENIERIA Y PLANIFICACION"/>
    <s v="HILARION PEÑARANDA COLQUE"/>
    <s v="CMB/EMC/O CIV-ADQ/044/2097"/>
    <d v="2023-09-06T00:00:00"/>
    <m/>
    <n v="84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NOVIEMBRE"/>
    <d v="2023-10-31T00:00:00"/>
    <s v="C-3-EDDY FAZ PACHECO"/>
    <n v="34575"/>
    <e v="#N/A"/>
    <s v="INGENIERIA Y PLANIFICACION"/>
    <s v="HILARION PEÑARANDA COLQUE"/>
    <s v="CMB/EMC/O CIV-ADQ/044/2098"/>
    <d v="2023-09-06T00:00:00"/>
    <m/>
    <n v="84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DICIEMBRE"/>
    <d v="2023-11-01T00:00:00"/>
    <s v="C-3-EDDY FAZ PACHECO"/>
    <n v="34576"/>
    <e v="#N/A"/>
    <s v="INGENIERIA Y PLANIFICACION"/>
    <s v="HILARION PEÑARANDA COLQUE"/>
    <s v="CMB/EMC/O CIV-ADQ/044/2099"/>
    <d v="2023-09-06T00:00:00"/>
    <m/>
    <n v="84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ENERO"/>
    <d v="2023-11-02T00:00:00"/>
    <s v="C-3-EDDY FAZ PACHECO"/>
    <n v="34577"/>
    <e v="#N/A"/>
    <s v="INGENIERIA Y PLANIFICACION"/>
    <s v="HILARION PEÑARANDA COLQUE"/>
    <s v="CMB/EMC/O CIV-ADQ/044/2100"/>
    <d v="2023-09-06T00:00:00"/>
    <m/>
    <n v="84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FEBRERO"/>
    <d v="2023-11-03T00:00:00"/>
    <s v="C-3-EDDY FAZ PACHECO"/>
    <n v="34578"/>
    <e v="#N/A"/>
    <s v="INGENIERIA Y PLANIFICACION"/>
    <s v="HILARION PEÑARANDA COLQUE"/>
    <s v="CMB/EMC/O CIV-ADQ/044/2101"/>
    <d v="2023-09-06T00:00:00"/>
    <m/>
    <n v="84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MARZO"/>
    <d v="2023-11-04T00:00:00"/>
    <s v="C-3-EDDY FAZ PACHECO"/>
    <n v="34579"/>
    <e v="#N/A"/>
    <s v="INGENIERIA Y PLANIFICACION"/>
    <s v="HILARION PEÑARANDA COLQUE"/>
    <s v="CMB/EMC/O CIV-ADQ/044/2102"/>
    <d v="2023-09-06T00:00:00"/>
    <m/>
    <n v="85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ABRIL"/>
    <d v="2023-11-05T00:00:00"/>
    <s v="C-3-EDDY FAZ PACHECO"/>
    <n v="34580"/>
    <e v="#N/A"/>
    <s v="INGENIERIA Y PLANIFICACION"/>
    <s v="HILARION PEÑARANDA COLQUE"/>
    <s v="CMB/EMC/O CIV-ADQ/044/2103"/>
    <d v="2023-09-06T00:00:00"/>
    <m/>
    <n v="85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MAYO"/>
    <d v="2023-11-06T00:00:00"/>
    <s v="C-3-EDDY FAZ PACHECO"/>
    <n v="34581"/>
    <e v="#N/A"/>
    <s v="INGENIERIA Y PLANIFICACION"/>
    <s v="HILARION PEÑARANDA COLQUE"/>
    <s v="CMB/EMC/O CIV-ADQ/044/2104"/>
    <d v="2023-09-06T00:00:00"/>
    <m/>
    <n v="85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JUNIO"/>
    <d v="2023-11-07T00:00:00"/>
    <s v="C-3-EDDY FAZ PACHECO"/>
    <n v="34582"/>
    <e v="#N/A"/>
    <s v="INGENIERIA Y PLANIFICACION"/>
    <s v="HILARION PEÑARANDA COLQUE"/>
    <s v="CMB/EMC/O CIV-ADQ/044/2105"/>
    <d v="2023-09-06T00:00:00"/>
    <m/>
    <n v="85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JULIO"/>
    <d v="2023-11-08T00:00:00"/>
    <s v="C-3-EDDY FAZ PACHECO"/>
    <n v="34583"/>
    <e v="#N/A"/>
    <s v="INGENIERIA Y PLANIFICACION"/>
    <s v="HILARION PEÑARANDA COLQUE"/>
    <s v="CMB/EMC/O CIV-ADQ/044/2106"/>
    <d v="2023-09-06T00:00:00"/>
    <m/>
    <n v="85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AGOSTO"/>
    <d v="2023-11-09T00:00:00"/>
    <s v="C-3-EDDY FAZ PACHECO"/>
    <n v="34584"/>
    <e v="#N/A"/>
    <s v="INGENIERIA Y PLANIFICACION"/>
    <s v="HILARION PEÑARANDA COLQUE"/>
    <s v="CMB/EMC/O CIV-ADQ/044/2107"/>
    <d v="2023-09-06T00:00:00"/>
    <m/>
    <n v="855"/>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SEPTIEMBRE"/>
    <d v="2023-11-10T00:00:00"/>
    <s v="C-3-EDDY FAZ PACHECO"/>
    <n v="34585"/>
    <e v="#N/A"/>
    <s v="INGENIERIA Y PLANIFICACION"/>
    <s v="HILARION PEÑARANDA COLQUE"/>
    <s v="CMB/EMC/O CIV-ADQ/044/2108"/>
    <d v="2023-09-06T00:00:00"/>
    <m/>
    <n v="856"/>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OCTUBRE"/>
    <d v="2023-11-11T00:00:00"/>
    <s v="C-3-EDDY FAZ PACHECO"/>
    <n v="34586"/>
    <e v="#N/A"/>
    <s v="INGENIERIA Y PLANIFICACION"/>
    <s v="HILARION PEÑARANDA COLQUE"/>
    <s v="CMB/EMC/O CIV-ADQ/044/2109"/>
    <d v="2023-09-06T00:00:00"/>
    <m/>
    <n v="857"/>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NOVIEMBRE"/>
    <d v="2023-11-12T00:00:00"/>
    <s v="C-3-EDDY FAZ PACHECO"/>
    <n v="34587"/>
    <e v="#N/A"/>
    <s v="INGENIERIA Y PLANIFICACION"/>
    <s v="HILARION PEÑARANDA COLQUE"/>
    <s v="CMB/EMC/O CIV-ADQ/044/2110"/>
    <d v="2023-09-06T00:00:00"/>
    <m/>
    <n v="858"/>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DICIEMBRE"/>
    <d v="2023-11-13T00:00:00"/>
    <s v="C-3-EDDY FAZ PACHECO"/>
    <n v="34588"/>
    <e v="#N/A"/>
    <s v="INGENIERIA Y PLANIFICACION"/>
    <s v="HILARION PEÑARANDA COLQUE"/>
    <s v="CMB/EMC/O CIV-ADQ/044/2111"/>
    <d v="2023-11-19T00:00:00"/>
    <m/>
    <n v="859"/>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ENERO"/>
    <d v="2023-11-14T00:00:00"/>
    <s v="C-3-EDDY FAZ PACHECO"/>
    <n v="34589"/>
    <e v="#N/A"/>
    <s v="INGENIERIA Y PLANIFICACION"/>
    <s v="HILARION PEÑARANDA COLQUE"/>
    <s v="CMB/EMC/O CIV-ADQ/044/2112"/>
    <d v="2023-11-20T00:00:00"/>
    <m/>
    <n v="860"/>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FEBRERO"/>
    <d v="2023-11-15T00:00:00"/>
    <s v="C-3-EDDY FAZ PACHECO"/>
    <n v="34590"/>
    <e v="#N/A"/>
    <s v="INGENIERIA Y PLANIFICACION"/>
    <s v="HILARION PEÑARANDA COLQUE"/>
    <s v="CMB/EMC/O CIV-ADQ/044/2113"/>
    <d v="2023-11-21T00:00:00"/>
    <m/>
    <n v="861"/>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MARZO"/>
    <d v="2023-11-16T00:00:00"/>
    <s v="C-3-EDDY FAZ PACHECO"/>
    <n v="34591"/>
    <e v="#N/A"/>
    <s v="INGENIERIA Y PLANIFICACION"/>
    <s v="HILARION PEÑARANDA COLQUE"/>
    <s v="CMB/EMC/O CIV-ADQ/044/2114"/>
    <d v="2023-11-22T00:00:00"/>
    <m/>
    <n v="862"/>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ABRIL"/>
    <d v="2023-11-17T00:00:00"/>
    <s v="C-3-EDDY FAZ PACHECO"/>
    <n v="34592"/>
    <e v="#N/A"/>
    <s v="INGENIERIA Y PLANIFICACION"/>
    <s v="HILARION PEÑARANDA COLQUE"/>
    <s v="CMB/EMC/O CIV-ADQ/044/2115"/>
    <d v="2023-11-23T00:00:00"/>
    <m/>
    <n v="863"/>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0"/>
    <x v="157"/>
    <m/>
    <s v="COTIZACION"/>
    <s v="MAYO"/>
    <d v="2023-11-18T00:00:00"/>
    <s v="C-3-EDDY FAZ PACHECO"/>
    <n v="34593"/>
    <e v="#N/A"/>
    <s v="INGENIERIA Y PLANIFICACION"/>
    <s v="HILARION PEÑARANDA COLQUE"/>
    <s v="CMB/EMC/O CIV-ADQ/044/2116"/>
    <d v="2023-11-24T00:00:00"/>
    <m/>
    <n v="864"/>
    <s v="BIEN"/>
    <x v="148"/>
    <n v="144540"/>
    <x v="77"/>
    <x v="38"/>
    <x v="46"/>
    <x v="5"/>
    <x v="0"/>
    <x v="0"/>
    <x v="0"/>
    <s v="31/08/2023"/>
    <s v="31/08/2023"/>
    <s v="14:30"/>
    <s v="15:00"/>
    <s v="EDMY LYDIA MAGNE GUTIERREZ"/>
    <s v="MARIA JAQUELINE DURAN COSSIO"/>
    <s v="EDMY LIDYA MAGNE GUTIERREZ"/>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s v=" "/>
    <m/>
    <m/>
    <m/>
    <m/>
    <m/>
    <m/>
    <m/>
    <m/>
    <m/>
    <m/>
    <m/>
    <m/>
    <m/>
    <m/>
    <m/>
    <m/>
    <m/>
    <m/>
    <m/>
    <m/>
    <m/>
    <m/>
    <m/>
    <m/>
    <m/>
    <m/>
    <m/>
    <m/>
    <m/>
    <m/>
    <m/>
    <m/>
    <m/>
    <m/>
    <m/>
    <m/>
    <m/>
    <m/>
    <m/>
    <m/>
  </r>
  <r>
    <x v="1"/>
    <x v="157"/>
    <m/>
    <m/>
    <m/>
    <m/>
    <m/>
    <m/>
    <m/>
    <m/>
    <m/>
    <m/>
    <m/>
    <m/>
    <m/>
    <m/>
    <x v="156"/>
    <m/>
    <x v="77"/>
    <x v="38"/>
    <x v="46"/>
    <x v="20"/>
    <x v="0"/>
    <x v="13"/>
    <x v="5"/>
    <m/>
    <m/>
    <m/>
    <m/>
    <m/>
    <m/>
    <m/>
    <m/>
    <m/>
    <m/>
    <m/>
    <m/>
    <m/>
    <m/>
    <m/>
    <m/>
    <m/>
    <m/>
    <m/>
    <m/>
    <m/>
    <m/>
    <m/>
    <m/>
    <m/>
    <m/>
    <m/>
    <m/>
    <m/>
    <m/>
    <s v=" "/>
    <m/>
    <m/>
    <m/>
    <m/>
    <m/>
    <m/>
    <m/>
    <m/>
    <m/>
    <m/>
    <m/>
    <m/>
    <m/>
    <m/>
    <m/>
    <m/>
    <m/>
    <m/>
    <m/>
    <m/>
    <m/>
    <m/>
    <m/>
    <m/>
    <m/>
    <m/>
    <m/>
    <m/>
    <m/>
    <m/>
    <m/>
    <m/>
    <m/>
    <m/>
    <m/>
    <m/>
    <m/>
    <m/>
    <m/>
    <m/>
  </r>
  <r>
    <x v="1"/>
    <x v="157"/>
    <m/>
    <m/>
    <m/>
    <m/>
    <m/>
    <m/>
    <m/>
    <m/>
    <m/>
    <m/>
    <m/>
    <m/>
    <m/>
    <m/>
    <x v="156"/>
    <m/>
    <x v="77"/>
    <x v="38"/>
    <x v="46"/>
    <x v="20"/>
    <x v="0"/>
    <x v="13"/>
    <x v="5"/>
    <m/>
    <m/>
    <m/>
    <m/>
    <m/>
    <m/>
    <m/>
    <m/>
    <m/>
    <m/>
    <m/>
    <m/>
    <m/>
    <m/>
    <m/>
    <m/>
    <m/>
    <m/>
    <m/>
    <m/>
    <m/>
    <m/>
    <m/>
    <m/>
    <m/>
    <m/>
    <m/>
    <m/>
    <m/>
    <m/>
    <s v=" "/>
    <m/>
    <m/>
    <m/>
    <m/>
    <m/>
    <m/>
    <m/>
    <m/>
    <m/>
    <m/>
    <m/>
    <m/>
    <m/>
    <m/>
    <m/>
    <m/>
    <m/>
    <m/>
    <m/>
    <m/>
    <m/>
    <m/>
    <m/>
    <m/>
    <m/>
    <m/>
    <m/>
    <m/>
    <m/>
    <m/>
    <m/>
    <m/>
    <m/>
    <m/>
    <m/>
    <m/>
    <m/>
    <m/>
    <m/>
    <m/>
  </r>
  <r>
    <x v="1"/>
    <x v="157"/>
    <m/>
    <m/>
    <m/>
    <m/>
    <m/>
    <m/>
    <m/>
    <m/>
    <m/>
    <m/>
    <m/>
    <m/>
    <m/>
    <m/>
    <x v="156"/>
    <m/>
    <x v="77"/>
    <x v="38"/>
    <x v="46"/>
    <x v="20"/>
    <x v="0"/>
    <x v="13"/>
    <x v="5"/>
    <m/>
    <m/>
    <m/>
    <m/>
    <m/>
    <m/>
    <m/>
    <m/>
    <m/>
    <m/>
    <m/>
    <m/>
    <m/>
    <m/>
    <m/>
    <m/>
    <m/>
    <m/>
    <m/>
    <m/>
    <m/>
    <m/>
    <m/>
    <m/>
    <m/>
    <m/>
    <m/>
    <m/>
    <m/>
    <m/>
    <s v=" "/>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s v="                                                                                                                                                                                                                                                                                                                                                                                                                                                                                                                                                                                                                                                                                                                                                                                         "/>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s v="                                                  "/>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n v="7.4753699999999998"/>
    <n v="0"/>
    <m/>
    <m/>
    <m/>
    <m/>
    <m/>
    <m/>
    <m/>
    <m/>
    <m/>
    <m/>
    <m/>
    <m/>
    <m/>
    <m/>
    <m/>
    <m/>
    <m/>
    <m/>
    <m/>
    <m/>
    <m/>
    <m/>
    <m/>
    <m/>
    <m/>
    <m/>
    <m/>
    <m/>
    <m/>
    <m/>
    <m/>
    <m/>
    <m/>
    <m/>
    <m/>
  </r>
  <r>
    <x v="0"/>
    <x v="157"/>
    <m/>
    <m/>
    <m/>
    <m/>
    <m/>
    <m/>
    <m/>
    <m/>
    <m/>
    <m/>
    <m/>
    <m/>
    <m/>
    <m/>
    <x v="156"/>
    <m/>
    <x v="77"/>
    <x v="38"/>
    <x v="46"/>
    <x v="20"/>
    <x v="0"/>
    <x v="13"/>
    <x v="5"/>
    <m/>
    <m/>
    <m/>
    <m/>
    <m/>
    <m/>
    <m/>
    <m/>
    <m/>
    <m/>
    <m/>
    <m/>
    <m/>
    <m/>
    <m/>
    <m/>
    <m/>
    <m/>
    <m/>
    <m/>
    <m/>
    <m/>
    <m/>
    <m/>
    <m/>
    <m/>
    <m/>
    <m/>
    <m/>
    <m/>
    <m/>
    <m/>
    <m/>
    <m/>
    <m/>
    <n v="0"/>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0"/>
    <x v="157"/>
    <m/>
    <m/>
    <m/>
    <m/>
    <m/>
    <m/>
    <m/>
    <m/>
    <m/>
    <m/>
    <m/>
    <m/>
    <m/>
    <m/>
    <x v="156"/>
    <m/>
    <x v="77"/>
    <x v="38"/>
    <x v="46"/>
    <x v="20"/>
    <x v="0"/>
    <x v="13"/>
    <x v="5"/>
    <m/>
    <m/>
    <m/>
    <m/>
    <m/>
    <m/>
    <m/>
    <m/>
    <m/>
    <m/>
    <m/>
    <m/>
    <m/>
    <m/>
    <m/>
    <m/>
    <m/>
    <m/>
    <m/>
    <m/>
    <m/>
    <m/>
    <m/>
    <m/>
    <m/>
    <m/>
    <m/>
    <m/>
    <m/>
    <m/>
    <m/>
    <m/>
    <m/>
    <m/>
    <m/>
    <m/>
    <m/>
    <m/>
    <m/>
    <m/>
    <m/>
    <m/>
    <m/>
    <m/>
    <m/>
    <m/>
    <m/>
    <m/>
    <m/>
    <m/>
    <m/>
    <m/>
    <m/>
    <m/>
    <m/>
    <m/>
    <m/>
    <m/>
    <m/>
    <m/>
    <m/>
    <m/>
    <m/>
    <m/>
    <m/>
    <m/>
    <m/>
    <m/>
    <m/>
    <m/>
    <m/>
  </r>
  <r>
    <x v="1"/>
    <x v="157"/>
    <m/>
    <m/>
    <m/>
    <m/>
    <m/>
    <m/>
    <m/>
    <m/>
    <m/>
    <m/>
    <m/>
    <m/>
    <m/>
    <m/>
    <x v="156"/>
    <m/>
    <x v="77"/>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0E0F83-4787-4D93-8B01-D7474E3D966D}" name="Tabla dinámica1" cacheId="14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1"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06">
        <item x="15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76"/>
        <item x="100"/>
        <item m="1" x="184"/>
        <item m="1" x="187"/>
        <item m="1" x="190"/>
        <item m="1" x="192"/>
        <item m="1" x="193"/>
        <item m="1" x="165"/>
        <item m="1" x="167"/>
        <item m="1" x="170"/>
        <item x="101"/>
        <item m="1" x="177"/>
        <item m="1" x="179"/>
        <item m="1" x="181"/>
        <item x="104"/>
        <item x="105"/>
        <item m="1" x="204"/>
        <item m="1" x="160"/>
        <item m="1" x="163"/>
        <item m="1" x="164"/>
        <item m="1" x="166"/>
        <item m="1" x="168"/>
        <item m="1" x="171"/>
        <item m="1" x="173"/>
        <item m="1" x="175"/>
        <item m="1" x="178"/>
        <item x="106"/>
        <item x="110"/>
        <item m="1" x="200"/>
        <item m="1" x="202"/>
        <item m="1" x="158"/>
        <item m="1" x="161"/>
        <item x="107"/>
        <item x="108"/>
        <item x="109"/>
        <item m="1" x="169"/>
        <item m="1" x="194"/>
        <item m="1" x="195"/>
        <item m="1" x="196"/>
        <item x="111"/>
        <item x="112"/>
        <item m="1" x="198"/>
        <item m="1" x="201"/>
        <item m="1" x="203"/>
        <item m="1" x="159"/>
        <item m="1" x="162"/>
        <item m="1" x="185"/>
        <item m="1" x="188"/>
        <item m="1" x="191"/>
        <item x="113"/>
        <item x="114"/>
        <item x="115"/>
        <item m="1" x="197"/>
        <item x="120"/>
        <item x="116"/>
        <item m="1" x="199"/>
        <item x="121"/>
        <item m="1" x="180"/>
        <item m="1" x="182"/>
        <item m="1" x="183"/>
        <item m="1" x="186"/>
        <item m="1" x="189"/>
        <item x="69"/>
        <item x="46"/>
        <item m="1" x="174"/>
        <item m="1" x="172"/>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6">
        <item x="15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61"/>
        <item x="54"/>
        <item x="55"/>
        <item x="56"/>
        <item x="57"/>
        <item x="58"/>
        <item m="1" x="160"/>
        <item x="60"/>
        <item x="61"/>
        <item x="62"/>
        <item x="63"/>
        <item x="64"/>
        <item m="1" x="157"/>
        <item x="66"/>
        <item x="69"/>
        <item x="70"/>
        <item x="71"/>
        <item x="72"/>
        <item x="73"/>
        <item m="1" x="159"/>
        <item x="75"/>
        <item x="76"/>
        <item x="77"/>
        <item x="78"/>
        <item m="1" x="163"/>
        <item x="80"/>
        <item x="81"/>
        <item x="82"/>
        <item x="83"/>
        <item m="1" x="158"/>
        <item x="85"/>
        <item x="67"/>
        <item x="86"/>
        <item x="87"/>
        <item x="88"/>
        <item x="89"/>
        <item x="90"/>
        <item x="91"/>
        <item x="92"/>
        <item x="93"/>
        <item x="94"/>
        <item x="95"/>
        <item x="96"/>
        <item x="97"/>
        <item sd="0" x="98"/>
        <item x="68"/>
        <item x="99"/>
        <item x="100"/>
        <item x="84"/>
        <item m="1" x="162"/>
        <item x="45"/>
        <item x="101"/>
        <item x="102"/>
        <item x="103"/>
        <item x="104"/>
        <item m="1" x="164"/>
        <item x="65"/>
        <item x="105"/>
        <item x="106"/>
        <item x="107"/>
        <item x="108"/>
        <item x="109"/>
        <item x="110"/>
        <item x="74"/>
        <item m="1" x="165"/>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x="154"/>
        <item x="155"/>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50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203"/>
        <item m="1" x="1278"/>
        <item m="1" x="1355"/>
        <item m="1" x="1174"/>
        <item m="1" x="1450"/>
        <item x="246"/>
        <item x="247"/>
        <item x="248"/>
        <item m="1" x="1359"/>
        <item x="250"/>
        <item x="251"/>
        <item x="252"/>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m="1" x="1223"/>
        <item m="1" x="1413"/>
        <item m="1" x="1478"/>
        <item x="298"/>
        <item m="1" x="1356"/>
        <item m="1" x="1224"/>
        <item m="1" x="1189"/>
        <item m="1" x="1310"/>
        <item m="1" x="1218"/>
        <item m="1" x="1315"/>
        <item m="1" x="1180"/>
        <item m="1" x="1115"/>
        <item m="1" x="1124"/>
        <item m="1" x="1163"/>
        <item x="303"/>
        <item x="253"/>
        <item x="254"/>
        <item x="255"/>
        <item x="256"/>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m="1" x="1185"/>
        <item m="1" x="1367"/>
        <item m="1" x="1264"/>
        <item m="1" x="1279"/>
        <item m="1" x="1453"/>
        <item m="1" x="1190"/>
        <item m="1" x="1258"/>
        <item m="1" x="1226"/>
        <item m="1" x="1212"/>
        <item m="1" x="1432"/>
        <item m="1" x="1262"/>
        <item m="1" x="1364"/>
        <item m="1" x="1155"/>
        <item m="1" x="1148"/>
        <item m="1" x="1118"/>
        <item m="1" x="1165"/>
        <item m="1" x="1227"/>
        <item m="1" x="1195"/>
        <item m="1" x="1272"/>
        <item m="1" x="1271"/>
        <item m="1" x="1270"/>
        <item m="1" x="1268"/>
        <item m="1" x="1384"/>
        <item m="1" x="1175"/>
        <item m="1" x="1316"/>
        <item m="1" x="1380"/>
        <item m="1" x="1368"/>
        <item m="1" x="1475"/>
        <item m="1" x="1283"/>
        <item m="1" x="1275"/>
        <item m="1" x="1479"/>
        <item m="1" x="1169"/>
        <item m="1" x="1390"/>
        <item m="1" x="1457"/>
        <item m="1" x="1358"/>
        <item m="1" x="125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sd="0" x="422"/>
        <item x="423"/>
        <item x="424"/>
        <item x="425"/>
        <item x="426"/>
        <item x="427"/>
        <item x="428"/>
        <item x="429"/>
        <item x="430"/>
        <item x="431"/>
        <item x="432"/>
        <item x="433"/>
        <item x="434"/>
        <item x="435"/>
        <item x="436"/>
        <item x="437"/>
        <item x="438"/>
        <item x="439"/>
        <item x="440"/>
        <item m="1" x="1260"/>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94"/>
        <item x="295"/>
        <item x="296"/>
        <item x="297"/>
        <item m="1" x="1351"/>
        <item m="1" x="1468"/>
        <item m="1" x="1373"/>
        <item m="1" x="1343"/>
        <item m="1" x="1259"/>
        <item m="1" x="1311"/>
        <item m="1" x="1420"/>
        <item m="1" x="1419"/>
        <item m="1" x="1418"/>
        <item m="1" x="1204"/>
        <item x="241"/>
        <item x="242"/>
        <item x="243"/>
        <item x="244"/>
        <item x="245"/>
        <item x="381"/>
        <item x="382"/>
        <item x="383"/>
        <item x="384"/>
        <item x="385"/>
        <item m="1" x="1238"/>
        <item m="1" x="1407"/>
        <item m="1" x="1501"/>
        <item m="1" x="1221"/>
        <item m="1" x="1340"/>
        <item m="1" x="1294"/>
        <item x="458"/>
        <item m="1" x="1443"/>
        <item x="288"/>
        <item x="289"/>
        <item x="304"/>
        <item x="305"/>
        <item m="1" x="1211"/>
        <item m="1" x="1287"/>
        <item m="1" x="1210"/>
        <item m="1" x="1386"/>
        <item m="1" x="1399"/>
        <item m="1" x="1243"/>
        <item m="1" x="1428"/>
        <item m="1" x="1429"/>
        <item m="1" x="1244"/>
        <item m="1" x="1392"/>
        <item m="1" x="1387"/>
        <item m="1" x="1393"/>
        <item m="1" x="1391"/>
        <item x="910"/>
        <item x="911"/>
        <item m="1" x="1498"/>
        <item m="1" x="1382"/>
        <item m="1" x="1383"/>
        <item m="1" x="1263"/>
        <item m="1" x="1320"/>
        <item m="1" x="1424"/>
        <item m="1" x="1447"/>
        <item m="1" x="1497"/>
        <item m="1" x="1106"/>
        <item m="1" x="1345"/>
        <item m="1" x="1416"/>
        <item m="1" x="1346"/>
        <item m="1" x="1193"/>
        <item m="1" x="1308"/>
        <item m="1" x="1350"/>
        <item m="1" x="1339"/>
        <item m="1" x="1107"/>
        <item m="1" x="1427"/>
        <item m="1" x="1225"/>
        <item m="1" x="1375"/>
        <item m="1" x="1161"/>
        <item m="1" x="1377"/>
        <item m="1" x="1159"/>
        <item m="1" x="1214"/>
        <item m="1" x="1282"/>
        <item m="1" x="1117"/>
        <item m="1" x="1149"/>
        <item m="1" x="1298"/>
        <item m="1" x="1481"/>
        <item m="1" x="1173"/>
        <item m="1" x="1122"/>
        <item x="504"/>
        <item x="912"/>
        <item x="505"/>
        <item x="506"/>
        <item x="507"/>
        <item x="508"/>
        <item m="1" x="1411"/>
        <item m="1" x="1290"/>
        <item m="1" x="1325"/>
        <item x="513"/>
        <item x="514"/>
        <item x="515"/>
        <item x="516"/>
        <item x="517"/>
        <item x="518"/>
        <item m="1" x="1313"/>
        <item x="520"/>
        <item m="1" x="1200"/>
        <item x="522"/>
        <item x="523"/>
        <item x="524"/>
        <item x="525"/>
        <item x="526"/>
        <item x="527"/>
        <item x="223"/>
        <item x="224"/>
        <item m="1" x="1436"/>
        <item m="1" x="1437"/>
        <item m="1" x="1438"/>
        <item m="1" x="1439"/>
        <item m="1" x="1440"/>
        <item m="1" x="1178"/>
        <item m="1" x="1206"/>
        <item m="1" x="1179"/>
        <item m="1" x="1191"/>
        <item m="1" x="1473"/>
        <item m="1" x="1476"/>
        <item m="1" x="1489"/>
        <item m="1" x="1104"/>
        <item m="1" x="1114"/>
        <item m="1" x="1121"/>
        <item m="1" x="1136"/>
        <item m="1" x="1157"/>
        <item m="1" x="1417"/>
        <item m="1" x="1402"/>
        <item m="1" x="1388"/>
        <item m="1" x="1372"/>
        <item m="1" x="1365"/>
        <item m="1" x="1170"/>
        <item m="1" x="1357"/>
        <item m="1" x="1162"/>
        <item m="1" x="1352"/>
        <item m="1" x="1156"/>
        <item m="1" x="1152"/>
        <item m="1" x="1192"/>
        <item m="1" x="1194"/>
        <item m="1" x="1198"/>
        <item m="1" x="1354"/>
        <item m="1" x="1277"/>
        <item m="1" x="1400"/>
        <item m="1" x="1361"/>
        <item m="1" x="1250"/>
        <item m="1" x="1151"/>
        <item m="1" x="1433"/>
        <item m="1" x="1422"/>
        <item m="1" x="1421"/>
        <item m="1" x="1342"/>
        <item m="1" x="1338"/>
        <item m="1" x="1370"/>
        <item m="1" x="1426"/>
        <item m="1" x="1425"/>
        <item m="1" x="1446"/>
        <item m="1" x="1220"/>
        <item m="1" x="1344"/>
        <item m="1" x="1459"/>
        <item m="1" x="1205"/>
        <item m="1" x="1300"/>
        <item m="1" x="1309"/>
        <item m="1" x="1164"/>
        <item m="1" x="1472"/>
        <item m="1" x="1499"/>
        <item m="1" x="1288"/>
        <item m="1" x="1466"/>
        <item m="1" x="1266"/>
        <item m="1" x="1292"/>
        <item m="1" x="1456"/>
        <item m="1" x="1208"/>
        <item m="1" x="1183"/>
        <item m="1" x="1176"/>
        <item m="1" x="1341"/>
        <item m="1" x="1406"/>
        <item m="1" x="1105"/>
        <item m="1" x="1116"/>
        <item m="1" x="1139"/>
        <item m="1" x="1213"/>
        <item m="1" x="1261"/>
        <item m="1" x="1177"/>
        <item m="1" x="1297"/>
        <item m="1" x="1348"/>
        <item m="1" x="1461"/>
        <item m="1" x="1480"/>
        <item m="1" x="1110"/>
        <item m="1" x="1381"/>
        <item m="1" x="1389"/>
        <item m="1" x="1455"/>
        <item x="221"/>
        <item x="292"/>
        <item x="345"/>
        <item x="346"/>
        <item x="347"/>
        <item m="1" x="1395"/>
        <item m="1" x="1280"/>
        <item m="1" x="1385"/>
        <item m="1" x="1324"/>
        <item m="1" x="1378"/>
        <item m="1" x="1371"/>
        <item m="1" x="1408"/>
        <item m="1" x="1398"/>
        <item m="1" x="1326"/>
        <item m="1" x="1484"/>
        <item m="1" x="1304"/>
        <item m="1" x="1140"/>
        <item m="1" x="1141"/>
        <item m="1" x="1142"/>
        <item m="1" x="1143"/>
        <item m="1" x="1145"/>
        <item m="1" x="1241"/>
        <item m="1" x="1242"/>
        <item m="1" x="1245"/>
        <item m="1" x="1246"/>
        <item m="1" x="1247"/>
        <item m="1" x="1248"/>
        <item m="1" x="1249"/>
        <item m="1" x="1251"/>
        <item m="1" x="1252"/>
        <item m="1" x="1253"/>
        <item m="1" x="1327"/>
        <item m="1" x="1328"/>
        <item m="1" x="1329"/>
        <item m="1" x="1330"/>
        <item m="1" x="1331"/>
        <item m="1" x="1332"/>
        <item m="1" x="1333"/>
        <item m="1" x="1335"/>
        <item m="1" x="1336"/>
        <item m="1" x="1337"/>
        <item m="1" x="1430"/>
        <item m="1" x="1431"/>
        <item m="1" x="1434"/>
        <item m="1" x="1435"/>
        <item m="1" x="1441"/>
        <item m="1" x="1442"/>
        <item m="1" x="1444"/>
        <item m="1" x="1445"/>
        <item m="1" x="1448"/>
        <item m="1" x="1449"/>
        <item m="1" x="1125"/>
        <item m="1" x="1127"/>
        <item m="1" x="1128"/>
        <item m="1" x="1129"/>
        <item m="1" x="1130"/>
        <item m="1" x="1131"/>
        <item m="1" x="1132"/>
        <item m="1" x="1134"/>
        <item m="1" x="1135"/>
        <item m="1" x="1138"/>
        <item m="1" x="1228"/>
        <item m="1" x="1229"/>
        <item m="1" x="1230"/>
        <item m="1" x="1231"/>
        <item m="1" x="1232"/>
        <item m="1" x="1234"/>
        <item m="1" x="1235"/>
        <item m="1" x="1236"/>
        <item m="1" x="1237"/>
        <item m="1" x="1239"/>
        <item m="1" x="1317"/>
        <item m="1" x="1318"/>
        <item m="1" x="1319"/>
        <item m="1" x="1321"/>
        <item m="1" x="1322"/>
        <item m="1" x="1323"/>
        <item m="1" x="1460"/>
        <item m="1" x="1500"/>
        <item m="1" x="1219"/>
        <item m="1" x="1463"/>
        <item m="1" x="1188"/>
        <item m="1" x="1199"/>
        <item m="1" x="1454"/>
        <item m="1" x="1119"/>
        <item m="1" x="1394"/>
        <item m="1" x="1471"/>
        <item m="1" x="1112"/>
        <item m="1" x="1491"/>
        <item m="1" x="1197"/>
        <item m="1" x="1474"/>
        <item m="1" x="1291"/>
        <item m="1" x="1286"/>
        <item m="1" x="1334"/>
        <item m="1" x="1284"/>
        <item m="1" x="1470"/>
        <item m="1" x="1492"/>
        <item m="1" x="1451"/>
        <item m="1" x="1147"/>
        <item m="1" x="1494"/>
        <item m="1" x="1423"/>
        <item m="1" x="1412"/>
        <item m="1" x="1414"/>
        <item m="1" x="1172"/>
        <item m="1" x="1306"/>
        <item m="1" x="1154"/>
        <item m="1" x="1144"/>
        <item m="1" x="1196"/>
        <item m="1" x="1108"/>
        <item m="1" x="1269"/>
        <item m="1" x="1267"/>
        <item m="1" x="1113"/>
        <item m="1" x="1171"/>
        <item m="1" x="1349"/>
        <item m="1" x="1482"/>
        <item m="1" x="1401"/>
        <item x="226"/>
        <item m="1" x="1166"/>
        <item m="1" x="1397"/>
        <item m="1" x="1265"/>
        <item m="1" x="1153"/>
        <item m="1" x="1299"/>
        <item m="1" x="1458"/>
        <item m="1" x="1369"/>
        <item m="1" x="1126"/>
        <item m="1" x="1233"/>
        <item m="1" x="1182"/>
        <item m="1" x="1168"/>
        <item m="1" x="1296"/>
        <item m="1" x="1403"/>
        <item m="1" x="1184"/>
        <item m="1" x="1167"/>
        <item m="1" x="1146"/>
        <item m="1" x="1410"/>
        <item m="1" x="1150"/>
        <item m="1" x="1222"/>
        <item m="1" x="1160"/>
        <item m="1" x="1217"/>
        <item m="1" x="1347"/>
        <item m="1" x="1274"/>
        <item m="1" x="1486"/>
        <item m="1" x="1307"/>
        <item m="1" x="1305"/>
        <item m="1" x="1376"/>
        <item m="1" x="1123"/>
        <item m="1" x="1202"/>
        <item m="1" x="1360"/>
        <item m="1" x="1133"/>
        <item m="1" x="1281"/>
        <item m="1" x="1289"/>
        <item m="1" x="1293"/>
        <item m="1" x="1111"/>
        <item x="234"/>
        <item x="235"/>
        <item x="236"/>
        <item x="237"/>
        <item x="238"/>
        <item m="1" x="1363"/>
        <item m="1" x="1405"/>
        <item x="349"/>
        <item x="350"/>
        <item x="351"/>
        <item x="352"/>
        <item x="353"/>
        <item x="354"/>
        <item x="355"/>
        <item x="356"/>
        <item x="357"/>
        <item x="358"/>
        <item x="359"/>
        <item x="360"/>
        <item x="361"/>
        <item x="362"/>
        <item x="363"/>
        <item x="364"/>
        <item x="365"/>
        <item x="366"/>
        <item x="367"/>
        <item x="368"/>
        <item x="369"/>
        <item x="370"/>
        <item x="371"/>
        <item x="372"/>
        <item x="373"/>
        <item x="374"/>
        <item x="378"/>
        <item x="379"/>
        <item x="380"/>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m="1" x="1209"/>
        <item m="1" x="1404"/>
        <item x="650"/>
        <item m="1" x="1464"/>
        <item m="1" x="1181"/>
        <item m="1" x="1314"/>
        <item m="1" x="1469"/>
        <item x="655"/>
        <item m="1" x="1276"/>
        <item m="1" x="1366"/>
        <item x="290"/>
        <item x="291"/>
        <item m="1" x="1285"/>
        <item x="441"/>
        <item x="559"/>
        <item x="560"/>
        <item x="561"/>
        <item x="562"/>
        <item x="563"/>
        <item x="564"/>
        <item x="565"/>
        <item x="566"/>
        <item x="567"/>
        <item x="568"/>
        <item x="569"/>
        <item x="570"/>
        <item x="571"/>
        <item x="572"/>
        <item x="573"/>
        <item m="1" x="1312"/>
        <item x="299"/>
        <item x="300"/>
        <item x="301"/>
        <item x="302"/>
        <item x="509"/>
        <item x="510"/>
        <item x="511"/>
        <item x="512"/>
        <item x="519"/>
        <item x="521"/>
        <item x="651"/>
        <item x="658"/>
        <item x="659"/>
        <item x="660"/>
        <item x="661"/>
        <item x="662"/>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6"/>
        <item x="617"/>
        <item x="618"/>
        <item x="619"/>
        <item x="620"/>
        <item x="621"/>
        <item x="622"/>
        <item x="623"/>
        <item x="624"/>
        <item x="625"/>
        <item x="626"/>
        <item x="627"/>
        <item x="628"/>
        <item x="629"/>
        <item x="630"/>
        <item x="631"/>
        <item x="632"/>
        <item x="633"/>
        <item x="634"/>
        <item x="635"/>
        <item x="636"/>
        <item x="637"/>
        <item x="638"/>
        <item x="639"/>
        <item x="640"/>
        <item x="641"/>
        <item x="642"/>
        <item x="663"/>
        <item x="664"/>
        <item x="665"/>
        <item x="666"/>
        <item x="667"/>
        <item x="668"/>
        <item x="669"/>
        <item x="670"/>
        <item x="671"/>
        <item x="672"/>
        <item x="673"/>
        <item x="674"/>
        <item x="675"/>
        <item x="676"/>
        <item x="677"/>
        <item m="1" x="1302"/>
        <item x="442"/>
        <item x="443"/>
        <item x="444"/>
        <item x="445"/>
        <item x="446"/>
        <item x="447"/>
        <item x="452"/>
        <item x="453"/>
        <item x="454"/>
        <item x="455"/>
        <item x="613"/>
        <item x="679"/>
        <item x="680"/>
        <item m="1" x="1158"/>
        <item m="1" x="1256"/>
        <item m="1" x="1485"/>
        <item x="683"/>
        <item x="684"/>
        <item x="685"/>
        <item x="686"/>
        <item x="687"/>
        <item x="688"/>
        <item x="689"/>
        <item x="690"/>
        <item x="691"/>
        <item x="692"/>
        <item x="693"/>
        <item x="694"/>
        <item x="695"/>
        <item x="696"/>
        <item x="697"/>
        <item x="698"/>
        <item x="699"/>
        <item x="700"/>
        <item x="701"/>
        <item x="702"/>
        <item x="703"/>
        <item x="704"/>
        <item x="705"/>
        <item x="706"/>
        <item x="707"/>
        <item x="708"/>
        <item x="709"/>
        <item m="1" x="1374"/>
        <item m="1" x="1240"/>
        <item m="1" x="1303"/>
        <item m="1" x="1483"/>
        <item m="1" x="1186"/>
        <item m="1" x="1379"/>
        <item m="1" x="1462"/>
        <item m="1" x="1353"/>
        <item m="1" x="1254"/>
        <item m="1" x="1137"/>
        <item m="1" x="1415"/>
        <item m="1" x="1496"/>
        <item m="1" x="1495"/>
        <item m="1" x="1488"/>
        <item m="1" x="1109"/>
        <item m="1" x="1467"/>
        <item m="1" x="1465"/>
        <item m="1" x="1207"/>
        <item m="1" x="1257"/>
        <item m="1" x="1120"/>
        <item m="1" x="1201"/>
        <item m="1" x="1187"/>
        <item m="1" x="1487"/>
        <item m="1" x="1301"/>
        <item m="1" x="1215"/>
        <item m="1" x="1477"/>
        <item m="1" x="1452"/>
        <item m="1" x="1216"/>
        <item m="1" x="1273"/>
        <item m="1" x="1362"/>
        <item m="1" x="1490"/>
        <item m="1" x="1396"/>
        <item m="1" x="1409"/>
        <item m="1" x="1295"/>
        <item m="1" x="1493"/>
        <item x="449"/>
        <item x="450"/>
        <item x="451"/>
        <item x="456"/>
        <item x="457"/>
        <item x="459"/>
        <item x="375"/>
        <item x="376"/>
        <item x="377"/>
        <item x="448"/>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239"/>
        <item x="240"/>
        <item x="293"/>
        <item x="614"/>
        <item x="615"/>
        <item x="643"/>
        <item x="644"/>
        <item x="645"/>
        <item x="646"/>
        <item x="647"/>
        <item x="648"/>
        <item x="649"/>
        <item x="652"/>
        <item x="653"/>
        <item x="654"/>
        <item x="656"/>
        <item x="657"/>
        <item x="713"/>
        <item x="714"/>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348"/>
        <item x="903"/>
        <item x="904"/>
        <item x="905"/>
        <item x="906"/>
        <item x="907"/>
        <item x="908"/>
        <item x="909"/>
        <item x="249"/>
        <item x="678"/>
        <item x="681"/>
        <item x="682"/>
        <item x="710"/>
        <item x="711"/>
        <item x="712"/>
        <item x="715"/>
        <item x="716"/>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s>
    </pivotField>
    <pivotField axis="axisRow" compact="0" outline="0" showAll="0" defaultSubtotal="0">
      <items count="174">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56"/>
        <item m="1" x="137"/>
        <item m="1" x="119"/>
        <item m="1" x="161"/>
        <item m="1" x="142"/>
        <item m="1" x="124"/>
        <item m="1" x="165"/>
        <item m="1" x="146"/>
        <item x="99"/>
        <item m="1" x="169"/>
        <item m="1" x="150"/>
        <item m="1" x="131"/>
        <item m="1" x="171"/>
        <item m="1" x="154"/>
        <item m="1" x="117"/>
        <item m="1" x="159"/>
        <item m="1" x="140"/>
        <item m="1" x="122"/>
        <item m="1" x="163"/>
        <item m="1" x="144"/>
        <item m="1" x="126"/>
        <item m="1" x="167"/>
        <item m="1" x="148"/>
        <item m="1" x="129"/>
        <item m="1" x="170"/>
        <item m="1" x="152"/>
        <item m="1" x="133"/>
        <item m="1" x="157"/>
        <item m="1" x="138"/>
        <item m="1" x="120"/>
        <item m="1" x="162"/>
        <item m="1" x="143"/>
        <item m="1" x="125"/>
        <item m="1" x="166"/>
        <item m="1" x="147"/>
        <item m="1" x="128"/>
        <item m="1" x="151"/>
        <item m="1" x="132"/>
        <item m="1" x="172"/>
        <item m="1" x="155"/>
        <item m="1" x="136"/>
        <item m="1" x="118"/>
        <item m="1" x="160"/>
        <item m="1" x="141"/>
        <item m="1" x="123"/>
        <item m="1" x="164"/>
        <item m="1" x="145"/>
        <item m="1" x="127"/>
        <item m="1" x="168"/>
        <item m="1" x="149"/>
        <item m="1" x="130"/>
        <item x="114"/>
        <item m="1" x="153"/>
        <item m="1" x="135"/>
        <item m="1" x="116"/>
        <item m="1" x="158"/>
        <item m="1" x="139"/>
        <item m="1" x="121"/>
        <item x="95"/>
        <item x="67"/>
        <item m="1" x="134"/>
        <item x="96"/>
        <item x="98"/>
        <item m="1" x="173"/>
        <item x="100"/>
        <item x="101"/>
        <item x="102"/>
        <item x="103"/>
        <item x="104"/>
        <item x="105"/>
        <item x="106"/>
        <item x="107"/>
        <item x="108"/>
        <item x="109"/>
        <item x="110"/>
        <item x="111"/>
        <item x="112"/>
        <item x="113"/>
        <item x="115"/>
      </items>
    </pivotField>
    <pivotField axis="axisRow" compact="0" outline="0" showAll="0" defaultSubtotal="0">
      <items count="7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s>
    </pivotField>
    <pivotField axis="axisRow" compact="0" outline="0" showAll="0">
      <items count="11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6"/>
        <item x="37"/>
        <item x="38"/>
        <item x="39"/>
        <item x="40"/>
        <item x="41"/>
        <item m="1" x="110"/>
        <item x="42"/>
        <item x="43"/>
        <item m="1" x="101"/>
        <item m="1" x="94"/>
        <item m="1" x="95"/>
        <item x="44"/>
        <item m="1" x="99"/>
        <item x="46"/>
        <item x="47"/>
        <item x="48"/>
        <item m="1" x="104"/>
        <item m="1" x="102"/>
        <item x="49"/>
        <item x="50"/>
        <item x="51"/>
        <item x="52"/>
        <item x="53"/>
        <item x="54"/>
        <item x="55"/>
        <item x="56"/>
        <item x="57"/>
        <item m="1" x="98"/>
        <item m="1" x="97"/>
        <item x="58"/>
        <item x="27"/>
        <item m="1" x="107"/>
        <item x="59"/>
        <item x="60"/>
        <item m="1" x="103"/>
        <item x="29"/>
        <item m="1" x="105"/>
        <item m="1" x="100"/>
        <item x="61"/>
        <item m="1" x="108"/>
        <item x="62"/>
        <item m="1" x="106"/>
        <item x="63"/>
        <item x="64"/>
        <item x="65"/>
        <item x="66"/>
        <item x="67"/>
        <item x="68"/>
        <item x="69"/>
        <item m="1" x="109"/>
        <item x="36"/>
        <item x="45"/>
        <item x="70"/>
        <item x="71"/>
        <item x="72"/>
        <item x="73"/>
        <item x="74"/>
        <item x="75"/>
        <item x="76"/>
        <item x="77"/>
        <item x="78"/>
        <item x="79"/>
        <item x="80"/>
        <item x="81"/>
        <item x="82"/>
        <item x="83"/>
        <item x="84"/>
        <item x="85"/>
        <item x="86"/>
        <item x="87"/>
        <item x="88"/>
        <item m="1" x="93"/>
        <item x="89"/>
        <item m="1" x="92"/>
        <item x="90"/>
        <item x="91"/>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7">
    <i>
      <x v="165"/>
      <x/>
      <x v="6"/>
      <x v="7"/>
      <x v="1486"/>
      <x v="12"/>
      <x/>
      <x v="110"/>
    </i>
    <i r="1">
      <x v="1"/>
      <x v="7"/>
      <x v="7"/>
      <x v="1487"/>
      <x v="12"/>
      <x/>
      <x/>
    </i>
    <i r="1">
      <x v="2"/>
      <x v="7"/>
      <x v="7"/>
      <x v="1488"/>
      <x v="12"/>
      <x/>
      <x/>
    </i>
    <i r="1">
      <x v="3"/>
      <x v="9"/>
      <x v="7"/>
      <x v="1489"/>
      <x v="12"/>
      <x/>
      <x/>
    </i>
    <i r="1">
      <x v="4"/>
      <x v="9"/>
      <x v="7"/>
      <x v="1490"/>
      <x v="12"/>
      <x/>
      <x/>
    </i>
    <i r="1">
      <x v="5"/>
      <x v="9"/>
      <x v="7"/>
      <x v="1491"/>
      <x v="12"/>
      <x/>
      <x/>
    </i>
    <i r="1">
      <x v="6"/>
      <x v="9"/>
      <x v="7"/>
      <x v="1492"/>
      <x v="12"/>
      <x/>
      <x/>
    </i>
    <i r="1">
      <x v="7"/>
      <x v="9"/>
      <x v="7"/>
      <x v="1493"/>
      <x v="12"/>
      <x/>
      <x/>
    </i>
    <i r="1">
      <x v="8"/>
      <x v="9"/>
      <x v="7"/>
      <x v="1494"/>
      <x v="12"/>
      <x/>
      <x/>
    </i>
    <i r="1">
      <x v="9"/>
      <x v="5"/>
      <x v="7"/>
      <x v="1495"/>
      <x v="12"/>
      <x/>
      <x/>
    </i>
    <i r="1">
      <x v="10"/>
      <x v="5"/>
      <x v="7"/>
      <x v="1496"/>
      <x v="12"/>
      <x/>
      <x/>
    </i>
    <i r="1">
      <x v="11"/>
      <x v="5"/>
      <x v="7"/>
      <x v="1497"/>
      <x v="12"/>
      <x/>
      <x/>
    </i>
    <i r="1">
      <x v="12"/>
      <x v="5"/>
      <x v="7"/>
      <x v="1498"/>
      <x v="12"/>
      <x/>
      <x/>
    </i>
    <i r="1">
      <x v="13"/>
      <x v="3"/>
      <x v="7"/>
      <x v="1499"/>
      <x v="12"/>
      <x/>
      <x/>
    </i>
    <i r="1">
      <x v="14"/>
      <x v="18"/>
      <x v="7"/>
      <x v="1500"/>
      <x v="12"/>
      <x/>
      <x/>
    </i>
    <i r="1">
      <x v="15"/>
      <x v="18"/>
      <x v="7"/>
      <x v="1501"/>
      <x v="12"/>
      <x/>
      <x/>
    </i>
    <i t="grand">
      <x/>
    </i>
  </rowItems>
  <colItems count="1">
    <i/>
  </colItems>
  <pageFields count="2">
    <pageField fld="1" item="204"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5B5-6AA9-48FD-BFE7-4105F4379784}">
  <sheetPr codeName="Hoja27">
    <tabColor rgb="FF7030A0"/>
  </sheetPr>
  <dimension ref="B1:U155"/>
  <sheetViews>
    <sheetView tabSelected="1" topLeftCell="A7" zoomScale="80" zoomScaleNormal="80" zoomScaleSheetLayoutView="90" workbookViewId="0">
      <selection activeCell="E74" sqref="E7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87.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7</v>
      </c>
      <c r="Q5" t="s">
        <v>16</v>
      </c>
      <c r="R5" t="s">
        <v>17</v>
      </c>
      <c r="S5" t="s">
        <v>18</v>
      </c>
      <c r="T5" t="s">
        <v>19</v>
      </c>
      <c r="U5" t="s">
        <v>20</v>
      </c>
    </row>
    <row r="6" spans="2:21" ht="35.25" customHeight="1" x14ac:dyDescent="0.25">
      <c r="C6" s="7"/>
      <c r="D6" s="8" t="str">
        <f>"N° "&amp;O1&amp;"/2023"</f>
        <v>N° CD-391/2023</v>
      </c>
      <c r="E6" s="9"/>
      <c r="F6" s="9"/>
      <c r="O6">
        <v>2</v>
      </c>
      <c r="P6">
        <v>8</v>
      </c>
      <c r="Q6" t="s">
        <v>16</v>
      </c>
      <c r="R6" t="s">
        <v>21</v>
      </c>
      <c r="S6" t="s">
        <v>18</v>
      </c>
      <c r="T6" t="s">
        <v>19</v>
      </c>
      <c r="U6" t="s">
        <v>22</v>
      </c>
    </row>
    <row r="7" spans="2:21" ht="90" customHeight="1" x14ac:dyDescent="0.25">
      <c r="B7" s="10" t="str">
        <f>N5</f>
        <v>CLQ-23-CD-391/2023 ADQUISICION DE HERRAMIENTAS DE CORTE PARA MAESTRANZA DE LA EMPRESA MINERA COLQUIRI (MODALIDAD DE CONTRATACION DIRECTA)</v>
      </c>
      <c r="C7" s="10"/>
      <c r="D7" s="10"/>
      <c r="E7" s="10"/>
      <c r="F7" s="10"/>
      <c r="G7" s="10"/>
      <c r="H7" s="10"/>
      <c r="I7" s="10"/>
      <c r="J7" s="10"/>
      <c r="K7" s="10"/>
      <c r="L7" s="10"/>
      <c r="O7">
        <v>3</v>
      </c>
      <c r="P7">
        <v>8</v>
      </c>
      <c r="Q7" t="s">
        <v>16</v>
      </c>
      <c r="R7" t="s">
        <v>23</v>
      </c>
      <c r="S7" t="s">
        <v>18</v>
      </c>
      <c r="T7" t="s">
        <v>19</v>
      </c>
      <c r="U7" t="s">
        <v>22</v>
      </c>
    </row>
    <row r="8" spans="2:21" ht="5.25" customHeight="1" x14ac:dyDescent="0.35">
      <c r="B8" s="11"/>
      <c r="C8" s="11"/>
      <c r="D8" s="11"/>
      <c r="E8" s="11"/>
      <c r="F8" s="11"/>
      <c r="G8" s="11"/>
      <c r="H8" s="11"/>
      <c r="I8" s="11"/>
      <c r="J8" s="11"/>
      <c r="K8" s="12"/>
      <c r="L8" s="12"/>
      <c r="O8">
        <v>4</v>
      </c>
      <c r="P8">
        <v>10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10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10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10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10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6</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6</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6</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6</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4</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60</v>
      </c>
      <c r="Q19" t="s">
        <v>16</v>
      </c>
      <c r="R19" t="s">
        <v>45</v>
      </c>
      <c r="S19" t="s">
        <v>18</v>
      </c>
      <c r="T19" t="s">
        <v>19</v>
      </c>
      <c r="U19" t="s">
        <v>22</v>
      </c>
    </row>
    <row r="20" spans="2:21" ht="9" customHeight="1" thickBot="1" x14ac:dyDescent="0.35">
      <c r="B20" s="41"/>
      <c r="C20" s="62"/>
      <c r="D20" s="42"/>
      <c r="E20" s="42"/>
      <c r="F20" s="42"/>
      <c r="G20" s="63"/>
      <c r="K20" s="64"/>
      <c r="O20">
        <v>16</v>
      </c>
      <c r="P20">
        <v>60</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t="s">
        <v>48</v>
      </c>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49</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50</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51</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52</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53</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54</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55</v>
      </c>
      <c r="D35" s="86"/>
      <c r="E35" s="86"/>
      <c r="F35" s="86"/>
      <c r="G35" s="86"/>
      <c r="H35" s="86"/>
      <c r="I35" s="86"/>
      <c r="J35" s="86"/>
      <c r="K35" s="87"/>
    </row>
    <row r="36" spans="2:21" ht="21" customHeight="1" x14ac:dyDescent="0.25">
      <c r="B36" s="41"/>
      <c r="C36" s="88" t="s">
        <v>56</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57</v>
      </c>
      <c r="D38" s="95"/>
      <c r="E38" s="95"/>
      <c r="F38" s="95"/>
      <c r="G38" s="96"/>
      <c r="H38" s="97"/>
      <c r="I38" s="97"/>
      <c r="J38" s="97"/>
      <c r="K38" s="98"/>
    </row>
    <row r="39" spans="2:21" ht="25.5" customHeight="1" x14ac:dyDescent="0.25">
      <c r="B39" s="41"/>
      <c r="C39" s="99" t="s">
        <v>58</v>
      </c>
      <c r="D39" s="75"/>
      <c r="E39" s="75"/>
      <c r="F39" s="75"/>
      <c r="G39" s="100"/>
      <c r="H39" s="83"/>
      <c r="I39" s="83"/>
      <c r="J39" s="83"/>
      <c r="K39" s="101"/>
    </row>
    <row r="40" spans="2:21" ht="25.5" customHeight="1" x14ac:dyDescent="0.25">
      <c r="B40" s="41"/>
      <c r="C40" s="102" t="s">
        <v>59</v>
      </c>
      <c r="D40" s="103"/>
      <c r="E40" s="103"/>
      <c r="F40" s="103"/>
      <c r="G40" s="103"/>
      <c r="H40" s="103"/>
      <c r="I40" s="103"/>
      <c r="J40" s="103"/>
      <c r="K40" s="104"/>
    </row>
    <row r="41" spans="2:21" ht="25.5" customHeight="1" x14ac:dyDescent="0.25">
      <c r="B41" s="41"/>
      <c r="C41" s="102" t="s">
        <v>60</v>
      </c>
      <c r="D41" s="103"/>
      <c r="E41" s="103"/>
      <c r="F41" s="103"/>
      <c r="G41" s="103"/>
      <c r="H41" s="103"/>
      <c r="I41" s="103"/>
      <c r="J41" s="103"/>
      <c r="K41" s="104"/>
    </row>
    <row r="42" spans="2:21" ht="25.5" customHeight="1" x14ac:dyDescent="0.25">
      <c r="B42" s="41"/>
      <c r="C42" s="102" t="s">
        <v>61</v>
      </c>
      <c r="D42" s="103"/>
      <c r="E42" s="103"/>
      <c r="F42" s="103"/>
      <c r="G42" s="103"/>
      <c r="H42" s="103"/>
      <c r="I42" s="103"/>
      <c r="J42" s="103"/>
      <c r="K42" s="104"/>
    </row>
    <row r="43" spans="2:21" ht="25.5" customHeight="1" x14ac:dyDescent="0.25">
      <c r="B43" s="41"/>
      <c r="C43" s="102" t="s">
        <v>62</v>
      </c>
      <c r="D43" s="103"/>
      <c r="E43" s="103"/>
      <c r="F43" s="103"/>
      <c r="G43" s="103"/>
      <c r="H43" s="103"/>
      <c r="I43" s="103"/>
      <c r="J43" s="103"/>
      <c r="K43" s="104"/>
    </row>
    <row r="44" spans="2:21" ht="25.5" customHeight="1" x14ac:dyDescent="0.25">
      <c r="B44" s="41"/>
      <c r="C44" s="102" t="s">
        <v>63</v>
      </c>
      <c r="D44" s="103"/>
      <c r="E44" s="103"/>
      <c r="F44" s="103"/>
      <c r="G44" s="103"/>
      <c r="H44" s="103"/>
      <c r="I44" s="103"/>
      <c r="J44" s="103"/>
      <c r="K44" s="104"/>
    </row>
    <row r="45" spans="2:21" ht="25.5" customHeight="1" x14ac:dyDescent="0.25">
      <c r="B45" s="41"/>
      <c r="C45" s="102" t="s">
        <v>64</v>
      </c>
      <c r="D45" s="103"/>
      <c r="E45" s="103"/>
      <c r="F45" s="103"/>
      <c r="G45" s="103"/>
      <c r="H45" s="103"/>
      <c r="I45" s="103"/>
      <c r="J45" s="103"/>
      <c r="K45" s="104"/>
    </row>
    <row r="46" spans="2:21" ht="25.5" customHeight="1" x14ac:dyDescent="0.25">
      <c r="B46" s="41"/>
      <c r="C46" s="102" t="s">
        <v>65</v>
      </c>
      <c r="D46" s="103"/>
      <c r="E46" s="103"/>
      <c r="F46" s="103"/>
      <c r="G46" s="103"/>
      <c r="H46" s="103"/>
      <c r="I46" s="103"/>
      <c r="J46" s="103"/>
      <c r="K46" s="104"/>
    </row>
    <row r="47" spans="2:21" ht="25.5" customHeight="1" x14ac:dyDescent="0.25">
      <c r="B47" s="41"/>
      <c r="C47" s="102" t="s">
        <v>66</v>
      </c>
      <c r="D47" s="103"/>
      <c r="E47" s="103"/>
      <c r="F47" s="103"/>
      <c r="G47" s="103"/>
      <c r="H47" s="103"/>
      <c r="I47" s="103"/>
      <c r="J47" s="103"/>
      <c r="K47" s="104"/>
    </row>
    <row r="48" spans="2:21" ht="25.5" customHeight="1" x14ac:dyDescent="0.25">
      <c r="C48" s="105" t="s">
        <v>67</v>
      </c>
      <c r="D48" s="106"/>
      <c r="E48" s="106"/>
      <c r="F48" s="106"/>
      <c r="G48" s="106"/>
      <c r="H48" s="106"/>
      <c r="I48" s="106"/>
      <c r="J48" s="106"/>
      <c r="K48" s="107"/>
    </row>
    <row r="49" spans="2:21" ht="86.25" customHeight="1" x14ac:dyDescent="0.25"/>
    <row r="50" spans="2:21" ht="39" customHeight="1" x14ac:dyDescent="0.3">
      <c r="B50" s="108" t="s">
        <v>68</v>
      </c>
      <c r="C50" s="108"/>
      <c r="D50" s="108"/>
      <c r="E50" s="108"/>
      <c r="F50" s="108"/>
      <c r="G50" s="108"/>
      <c r="H50" s="108"/>
      <c r="I50" s="108"/>
      <c r="J50" s="108"/>
      <c r="K50" s="108"/>
      <c r="L50" s="108"/>
    </row>
    <row r="53" spans="2:21" ht="23.25" x14ac:dyDescent="0.35">
      <c r="B53" s="109" t="s">
        <v>69</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70</v>
      </c>
      <c r="C57" s="119"/>
      <c r="D57" s="119"/>
      <c r="E57" s="119"/>
      <c r="F57" s="120"/>
      <c r="G57" s="121" t="s">
        <v>71</v>
      </c>
      <c r="H57" s="122"/>
      <c r="I57" s="122"/>
      <c r="J57" s="122"/>
      <c r="K57" s="122"/>
      <c r="L57" s="123"/>
    </row>
    <row r="58" spans="2:21" s="33" customFormat="1" ht="25.5" x14ac:dyDescent="0.25">
      <c r="B58" s="124" t="s">
        <v>72</v>
      </c>
      <c r="C58" s="125" t="s">
        <v>73</v>
      </c>
      <c r="D58" s="126" t="s">
        <v>74</v>
      </c>
      <c r="E58" s="126" t="s">
        <v>75</v>
      </c>
      <c r="F58" s="126" t="s">
        <v>76</v>
      </c>
      <c r="G58" s="126" t="s">
        <v>77</v>
      </c>
      <c r="H58" s="126" t="s">
        <v>78</v>
      </c>
      <c r="I58" s="126" t="s">
        <v>79</v>
      </c>
      <c r="J58" s="126" t="s">
        <v>80</v>
      </c>
      <c r="K58" s="126" t="s">
        <v>81</v>
      </c>
      <c r="L58" s="127" t="s">
        <v>82</v>
      </c>
      <c r="N58"/>
      <c r="O58"/>
      <c r="P58"/>
      <c r="Q58"/>
      <c r="R58"/>
      <c r="S58"/>
      <c r="T58"/>
      <c r="U58"/>
    </row>
    <row r="59" spans="2:21" ht="44.25" customHeight="1" x14ac:dyDescent="0.25">
      <c r="B59" s="128">
        <f>O5</f>
        <v>1</v>
      </c>
      <c r="C59" s="129">
        <f>P5</f>
        <v>7</v>
      </c>
      <c r="D59" s="130" t="str">
        <f>Q5</f>
        <v>PZA</v>
      </c>
      <c r="E59" s="131" t="str">
        <f>R5</f>
        <v xml:space="preserve">FRESOLIN 4 FLANCOS DIN 844-A L-M-N HSS-E - 3MM </v>
      </c>
      <c r="F59" s="194" t="str">
        <f>U5</f>
        <v>CONDICIONES TECNICAS
APLICACIONES
Uso en Maestranza.  
Certificación: debe contar con ficha técnica
Lugar de entrega: Almacenes de la Empresa Minera Colquiri.
Garantía mínima de 1 año.</v>
      </c>
      <c r="G59" s="132"/>
      <c r="H59" s="133"/>
      <c r="I59" s="133"/>
      <c r="J59" s="133"/>
      <c r="K59" s="133"/>
      <c r="L59" s="134"/>
    </row>
    <row r="60" spans="2:21" ht="44.25" customHeight="1" x14ac:dyDescent="0.25">
      <c r="B60" s="128">
        <f t="shared" ref="B60:E120" si="0">O6</f>
        <v>2</v>
      </c>
      <c r="C60" s="129">
        <f t="shared" si="0"/>
        <v>8</v>
      </c>
      <c r="D60" s="130" t="str">
        <f t="shared" si="0"/>
        <v>PZA</v>
      </c>
      <c r="E60" s="131" t="str">
        <f t="shared" si="0"/>
        <v xml:space="preserve">FRESOLIN 4 FLANCOS DIN 844-A L-M-N HSS-E - 4MM </v>
      </c>
      <c r="F60" s="195"/>
      <c r="G60" s="132"/>
      <c r="H60" s="133"/>
      <c r="I60" s="133"/>
      <c r="J60" s="133"/>
      <c r="K60" s="133"/>
      <c r="L60" s="134"/>
    </row>
    <row r="61" spans="2:21" ht="44.25" customHeight="1" x14ac:dyDescent="0.25">
      <c r="B61" s="128">
        <f t="shared" si="0"/>
        <v>3</v>
      </c>
      <c r="C61" s="129">
        <f t="shared" si="0"/>
        <v>8</v>
      </c>
      <c r="D61" s="130" t="str">
        <f t="shared" si="0"/>
        <v>PZA</v>
      </c>
      <c r="E61" s="131" t="str">
        <f>R7</f>
        <v xml:space="preserve">FRESOLIN 4 FLANCOS DIN 844-A L-M-N HSS-E - 5MM </v>
      </c>
      <c r="F61" s="195"/>
      <c r="G61" s="132"/>
      <c r="H61" s="133"/>
      <c r="I61" s="133"/>
      <c r="J61" s="133"/>
      <c r="K61" s="133"/>
      <c r="L61" s="134"/>
    </row>
    <row r="62" spans="2:21" ht="44.25" customHeight="1" x14ac:dyDescent="0.25">
      <c r="B62" s="128">
        <f t="shared" si="0"/>
        <v>4</v>
      </c>
      <c r="C62" s="129">
        <f t="shared" si="0"/>
        <v>10</v>
      </c>
      <c r="D62" s="130" t="str">
        <f t="shared" si="0"/>
        <v>PZA</v>
      </c>
      <c r="E62" s="131" t="str">
        <f t="shared" si="0"/>
        <v xml:space="preserve">FRESOLIN 4 FLANCOS DIN 844-A L-M-N HSS-E - 6MM </v>
      </c>
      <c r="F62" s="195"/>
      <c r="G62" s="132"/>
      <c r="H62" s="133"/>
      <c r="I62" s="133"/>
      <c r="J62" s="133"/>
      <c r="K62" s="133"/>
      <c r="L62" s="134"/>
    </row>
    <row r="63" spans="2:21" ht="44.25" customHeight="1" x14ac:dyDescent="0.25">
      <c r="B63" s="128">
        <f t="shared" si="0"/>
        <v>5</v>
      </c>
      <c r="C63" s="129">
        <f t="shared" si="0"/>
        <v>10</v>
      </c>
      <c r="D63" s="130" t="str">
        <f t="shared" si="0"/>
        <v>PZA</v>
      </c>
      <c r="E63" s="131" t="str">
        <f t="shared" si="0"/>
        <v xml:space="preserve">FRESOLIN 4 FLANCOS DIN 844-A L-M-N HSS-E - 8MM </v>
      </c>
      <c r="F63" s="195"/>
      <c r="G63" s="132"/>
      <c r="H63" s="133"/>
      <c r="I63" s="133"/>
      <c r="J63" s="133"/>
      <c r="K63" s="133"/>
      <c r="L63" s="134"/>
    </row>
    <row r="64" spans="2:21" ht="44.25" customHeight="1" x14ac:dyDescent="0.25">
      <c r="B64" s="128">
        <f t="shared" si="0"/>
        <v>6</v>
      </c>
      <c r="C64" s="129">
        <f t="shared" si="0"/>
        <v>10</v>
      </c>
      <c r="D64" s="130" t="str">
        <f t="shared" si="0"/>
        <v>PZA</v>
      </c>
      <c r="E64" s="131" t="str">
        <f t="shared" si="0"/>
        <v xml:space="preserve">FRESOLIN 4 FLANCOS DIN 844-A L-M-N HSS-E - 10MM </v>
      </c>
      <c r="F64" s="195"/>
      <c r="G64" s="132"/>
      <c r="H64" s="133"/>
      <c r="I64" s="133"/>
      <c r="J64" s="133"/>
      <c r="K64" s="133"/>
      <c r="L64" s="134"/>
    </row>
    <row r="65" spans="2:12" ht="44.25" customHeight="1" x14ac:dyDescent="0.25">
      <c r="B65" s="128">
        <f t="shared" si="0"/>
        <v>7</v>
      </c>
      <c r="C65" s="129">
        <f t="shared" si="0"/>
        <v>10</v>
      </c>
      <c r="D65" s="130" t="str">
        <f t="shared" si="0"/>
        <v>PZA</v>
      </c>
      <c r="E65" s="131" t="str">
        <f t="shared" si="0"/>
        <v xml:space="preserve">FRESOLIN 4 FLANCOS DIN 844-A L-M-N HSS-E - 12MM </v>
      </c>
      <c r="F65" s="195"/>
      <c r="G65" s="132"/>
      <c r="H65" s="133"/>
      <c r="I65" s="133"/>
      <c r="J65" s="133"/>
      <c r="K65" s="133"/>
      <c r="L65" s="134"/>
    </row>
    <row r="66" spans="2:12" ht="44.25" customHeight="1" x14ac:dyDescent="0.25">
      <c r="B66" s="128">
        <f t="shared" si="0"/>
        <v>8</v>
      </c>
      <c r="C66" s="129">
        <f t="shared" si="0"/>
        <v>10</v>
      </c>
      <c r="D66" s="130" t="str">
        <f t="shared" si="0"/>
        <v>PZA</v>
      </c>
      <c r="E66" s="131" t="str">
        <f t="shared" si="0"/>
        <v xml:space="preserve">FRESOLIN 4 FLANCOS DIN 844-A L-M-N HSS-E - 14MM </v>
      </c>
      <c r="F66" s="195"/>
      <c r="G66" s="132"/>
      <c r="H66" s="133"/>
      <c r="I66" s="133"/>
      <c r="J66" s="133"/>
      <c r="K66" s="133"/>
      <c r="L66" s="134"/>
    </row>
    <row r="67" spans="2:12" ht="44.25" customHeight="1" x14ac:dyDescent="0.25">
      <c r="B67" s="128">
        <f t="shared" si="0"/>
        <v>9</v>
      </c>
      <c r="C67" s="129">
        <f t="shared" si="0"/>
        <v>10</v>
      </c>
      <c r="D67" s="130" t="str">
        <f t="shared" si="0"/>
        <v>PZA</v>
      </c>
      <c r="E67" s="131" t="str">
        <f t="shared" si="0"/>
        <v xml:space="preserve">FRESOLIN 4 FLANCOS DIN 844-A L-M-N HSS-E - 16MM </v>
      </c>
      <c r="F67" s="195"/>
      <c r="G67" s="132"/>
      <c r="H67" s="133"/>
      <c r="I67" s="133"/>
      <c r="J67" s="133"/>
      <c r="K67" s="133"/>
      <c r="L67" s="134"/>
    </row>
    <row r="68" spans="2:12" ht="44.25" customHeight="1" x14ac:dyDescent="0.25">
      <c r="B68" s="128">
        <f t="shared" si="0"/>
        <v>10</v>
      </c>
      <c r="C68" s="129">
        <f t="shared" si="0"/>
        <v>6</v>
      </c>
      <c r="D68" s="130" t="str">
        <f t="shared" si="0"/>
        <v>PZA</v>
      </c>
      <c r="E68" s="131" t="str">
        <f t="shared" si="0"/>
        <v xml:space="preserve">FRESOLIN 4 FLANCOS DIN 844-A L-M-N HSS-E - 18MM </v>
      </c>
      <c r="F68" s="195"/>
      <c r="G68" s="132"/>
      <c r="H68" s="133"/>
      <c r="I68" s="133"/>
      <c r="J68" s="133"/>
      <c r="K68" s="133"/>
      <c r="L68" s="134"/>
    </row>
    <row r="69" spans="2:12" ht="44.25" customHeight="1" x14ac:dyDescent="0.25">
      <c r="B69" s="128">
        <f t="shared" si="0"/>
        <v>11</v>
      </c>
      <c r="C69" s="129">
        <f t="shared" si="0"/>
        <v>6</v>
      </c>
      <c r="D69" s="130" t="str">
        <f t="shared" si="0"/>
        <v>PZA</v>
      </c>
      <c r="E69" s="131" t="str">
        <f t="shared" si="0"/>
        <v xml:space="preserve">FRESOLIN 4 FLANCOS DIN 844-A L-M-N HSS-E - 20MM </v>
      </c>
      <c r="F69" s="195"/>
      <c r="G69" s="132"/>
      <c r="H69" s="133"/>
      <c r="I69" s="133"/>
      <c r="J69" s="133"/>
      <c r="K69" s="133"/>
      <c r="L69" s="134"/>
    </row>
    <row r="70" spans="2:12" ht="44.25" customHeight="1" x14ac:dyDescent="0.25">
      <c r="B70" s="128">
        <f t="shared" si="0"/>
        <v>12</v>
      </c>
      <c r="C70" s="129">
        <f t="shared" si="0"/>
        <v>6</v>
      </c>
      <c r="D70" s="130" t="str">
        <f t="shared" si="0"/>
        <v>PZA</v>
      </c>
      <c r="E70" s="131" t="str">
        <f t="shared" si="0"/>
        <v xml:space="preserve">FRESOLIN 4 FLANCOS DIN 844-A L-M-N HSS-E - 22MM </v>
      </c>
      <c r="F70" s="195"/>
      <c r="G70" s="132"/>
      <c r="H70" s="133"/>
      <c r="I70" s="133"/>
      <c r="J70" s="133"/>
      <c r="K70" s="133"/>
      <c r="L70" s="134"/>
    </row>
    <row r="71" spans="2:12" ht="44.25" customHeight="1" x14ac:dyDescent="0.25">
      <c r="B71" s="128">
        <f t="shared" si="0"/>
        <v>13</v>
      </c>
      <c r="C71" s="129">
        <f t="shared" si="0"/>
        <v>6</v>
      </c>
      <c r="D71" s="130" t="str">
        <f t="shared" si="0"/>
        <v>PZA</v>
      </c>
      <c r="E71" s="131" t="str">
        <f t="shared" si="0"/>
        <v xml:space="preserve">FRESOLIN 4 FLANCOS DIN 844-A L-M-N HSS-E - 25,5MM </v>
      </c>
      <c r="F71" s="195"/>
      <c r="G71" s="132"/>
      <c r="H71" s="133"/>
      <c r="I71" s="133"/>
      <c r="J71" s="133"/>
      <c r="K71" s="133"/>
      <c r="L71" s="134"/>
    </row>
    <row r="72" spans="2:12" ht="44.25" customHeight="1" x14ac:dyDescent="0.25">
      <c r="B72" s="128">
        <f t="shared" si="0"/>
        <v>14</v>
      </c>
      <c r="C72" s="129">
        <f t="shared" si="0"/>
        <v>4</v>
      </c>
      <c r="D72" s="130" t="str">
        <f t="shared" si="0"/>
        <v>PZA</v>
      </c>
      <c r="E72" s="131" t="str">
        <f t="shared" si="0"/>
        <v>FRESOLIN 4 FLANCOS DIN 844-A L-M-N HSS-E - 26MM</v>
      </c>
      <c r="F72" s="195"/>
      <c r="G72" s="132"/>
      <c r="H72" s="133"/>
      <c r="I72" s="133"/>
      <c r="J72" s="133"/>
      <c r="K72" s="133"/>
      <c r="L72" s="134"/>
    </row>
    <row r="73" spans="2:12" ht="44.25" customHeight="1" x14ac:dyDescent="0.25">
      <c r="B73" s="128">
        <f t="shared" si="0"/>
        <v>15</v>
      </c>
      <c r="C73" s="129">
        <f t="shared" si="0"/>
        <v>60</v>
      </c>
      <c r="D73" s="130" t="str">
        <f t="shared" si="0"/>
        <v>PZA</v>
      </c>
      <c r="E73" s="131" t="str">
        <f t="shared" si="0"/>
        <v xml:space="preserve">INSERTO TRIANGULAR  1 1/1" </v>
      </c>
      <c r="F73" s="195"/>
      <c r="G73" s="132"/>
      <c r="H73" s="133"/>
      <c r="I73" s="133"/>
      <c r="J73" s="133"/>
      <c r="K73" s="133"/>
      <c r="L73" s="134"/>
    </row>
    <row r="74" spans="2:12" ht="44.25" customHeight="1" x14ac:dyDescent="0.25">
      <c r="B74" s="128">
        <f t="shared" si="0"/>
        <v>16</v>
      </c>
      <c r="C74" s="129">
        <f t="shared" si="0"/>
        <v>60</v>
      </c>
      <c r="D74" s="130" t="str">
        <f t="shared" si="0"/>
        <v>PZA</v>
      </c>
      <c r="E74" s="131" t="str">
        <f t="shared" si="0"/>
        <v>INSERTO CUADRADO 3/4"X3/4"X1/4"</v>
      </c>
      <c r="F74" s="196"/>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ref="F61:F120" si="1">U21</f>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83</v>
      </c>
      <c r="C136" s="137"/>
      <c r="D136" s="137"/>
      <c r="E136" s="137"/>
      <c r="F136" s="137"/>
      <c r="G136" s="137"/>
      <c r="H136" s="137"/>
      <c r="I136" s="137"/>
      <c r="J136" s="137"/>
      <c r="K136" s="138"/>
      <c r="L136" s="134"/>
    </row>
    <row r="137" spans="2:12" ht="15.75" thickBot="1" x14ac:dyDescent="0.3">
      <c r="B137" s="139" t="s">
        <v>84</v>
      </c>
      <c r="C137" s="140"/>
      <c r="D137" s="140"/>
      <c r="E137" s="140"/>
      <c r="F137" s="140"/>
      <c r="G137" s="140"/>
      <c r="H137" s="140"/>
      <c r="I137" s="140"/>
      <c r="J137" s="140"/>
      <c r="K137" s="140"/>
      <c r="L137" s="141"/>
    </row>
    <row r="138" spans="2:12" ht="18.75" x14ac:dyDescent="0.3">
      <c r="B138" s="103" t="s">
        <v>85</v>
      </c>
      <c r="C138" s="142"/>
      <c r="D138" s="142"/>
      <c r="E138" s="142"/>
      <c r="F138" s="142"/>
      <c r="G138" s="142"/>
      <c r="H138" s="142"/>
      <c r="I138" s="142"/>
      <c r="J138" s="142"/>
      <c r="K138" s="142"/>
    </row>
    <row r="139" spans="2:12" ht="18.75" x14ac:dyDescent="0.25">
      <c r="B139" s="103" t="s">
        <v>86</v>
      </c>
      <c r="C139" s="103"/>
      <c r="D139" s="103"/>
      <c r="E139" s="103"/>
      <c r="F139" s="103"/>
      <c r="G139" s="103"/>
      <c r="H139" s="103"/>
      <c r="I139" s="103"/>
      <c r="J139" s="103"/>
      <c r="K139" s="103"/>
      <c r="L139" s="103"/>
    </row>
    <row r="140" spans="2:12" ht="21" x14ac:dyDescent="0.25">
      <c r="B140" s="143" t="s">
        <v>87</v>
      </c>
      <c r="C140" s="143"/>
      <c r="D140" s="143"/>
      <c r="E140" s="143"/>
      <c r="F140" s="144"/>
      <c r="G140" s="145"/>
      <c r="H140" s="146"/>
      <c r="I140" s="146"/>
      <c r="J140" s="146"/>
      <c r="K140" s="146"/>
      <c r="L140" s="146"/>
    </row>
    <row r="141" spans="2:12" ht="80.25" customHeight="1" x14ac:dyDescent="0.25">
      <c r="B141" s="147" t="s">
        <v>88</v>
      </c>
      <c r="C141" s="148"/>
      <c r="D141" s="148"/>
      <c r="E141" s="148"/>
      <c r="F141" s="148"/>
      <c r="G141" s="148"/>
      <c r="H141" s="148"/>
      <c r="I141" s="148"/>
      <c r="J141" s="148"/>
      <c r="K141" s="148"/>
      <c r="L141" s="149"/>
    </row>
    <row r="142" spans="2:12" ht="18.75" x14ac:dyDescent="0.25">
      <c r="B142" s="150" t="s">
        <v>89</v>
      </c>
      <c r="C142" s="151"/>
      <c r="D142" s="151"/>
      <c r="E142" s="151"/>
      <c r="F142" s="152"/>
      <c r="G142" s="153"/>
      <c r="H142" s="154"/>
      <c r="I142" s="154"/>
      <c r="J142" s="154"/>
      <c r="K142" s="154"/>
      <c r="L142" s="155"/>
    </row>
    <row r="143" spans="2:12" ht="18.75" x14ac:dyDescent="0.25">
      <c r="B143" s="156" t="s">
        <v>90</v>
      </c>
      <c r="C143" s="157"/>
      <c r="D143" s="157"/>
      <c r="E143" s="157"/>
      <c r="F143" s="158"/>
      <c r="G143" s="159" t="s">
        <v>91</v>
      </c>
      <c r="H143" s="160"/>
      <c r="I143" s="160"/>
      <c r="J143" s="160"/>
      <c r="K143" s="160"/>
      <c r="L143" s="161"/>
    </row>
    <row r="144" spans="2:12" ht="18.75" x14ac:dyDescent="0.25">
      <c r="B144" s="156" t="s">
        <v>92</v>
      </c>
      <c r="C144" s="157"/>
      <c r="D144" s="157"/>
      <c r="E144" s="157"/>
      <c r="F144" s="158"/>
      <c r="G144" s="162"/>
      <c r="H144" s="163"/>
      <c r="I144" s="163"/>
      <c r="J144" s="163"/>
      <c r="K144" s="163"/>
      <c r="L144" s="164"/>
    </row>
    <row r="145" spans="2:12" ht="24.75" customHeight="1" x14ac:dyDescent="0.25">
      <c r="B145" s="165" t="s">
        <v>93</v>
      </c>
      <c r="C145" s="166"/>
      <c r="D145" s="166"/>
      <c r="E145" s="166"/>
      <c r="F145" s="166"/>
      <c r="G145" s="166"/>
      <c r="H145" s="166"/>
      <c r="I145" s="166"/>
      <c r="J145" s="166"/>
      <c r="K145" s="166"/>
      <c r="L145" s="167"/>
    </row>
    <row r="146" spans="2:12" ht="19.5" thickBot="1" x14ac:dyDescent="0.3">
      <c r="B146" s="168" t="s">
        <v>94</v>
      </c>
      <c r="C146" s="169"/>
      <c r="D146" s="169"/>
      <c r="E146" s="169"/>
      <c r="F146" s="170"/>
      <c r="G146" s="171"/>
      <c r="H146" s="172"/>
      <c r="I146" s="172"/>
      <c r="J146" s="172"/>
      <c r="K146" s="172"/>
      <c r="L146" s="173"/>
    </row>
    <row r="147" spans="2:12" ht="21" x14ac:dyDescent="0.35">
      <c r="B147" s="174" t="s">
        <v>57</v>
      </c>
      <c r="C147" s="50"/>
      <c r="D147" s="50"/>
      <c r="E147" s="50"/>
      <c r="F147" s="175"/>
      <c r="G147" s="176"/>
      <c r="H147" s="176"/>
      <c r="I147" s="176"/>
      <c r="J147" s="176"/>
      <c r="K147" s="177"/>
      <c r="L147" s="178"/>
    </row>
    <row r="148" spans="2:12" ht="18.75" x14ac:dyDescent="0.3">
      <c r="B148" s="179" t="s">
        <v>95</v>
      </c>
      <c r="C148" s="180"/>
      <c r="D148" s="180"/>
      <c r="E148" s="180"/>
      <c r="F148" s="180"/>
      <c r="G148" s="180"/>
      <c r="H148" s="180"/>
      <c r="I148" s="180"/>
      <c r="J148" s="180"/>
      <c r="K148" s="180"/>
      <c r="L148" s="181"/>
    </row>
    <row r="149" spans="2:12" ht="18.75" x14ac:dyDescent="0.3">
      <c r="B149" s="179" t="s">
        <v>96</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97</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98</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99</v>
      </c>
      <c r="C155" s="193"/>
      <c r="D155" s="193"/>
      <c r="E155" s="193"/>
      <c r="F155" s="193"/>
      <c r="G155" s="193"/>
      <c r="H155" s="193"/>
      <c r="I155" s="193"/>
      <c r="J155" s="193"/>
      <c r="K155" s="193"/>
      <c r="L155" s="193"/>
    </row>
  </sheetData>
  <mergeCells count="60">
    <mergeCell ref="B155:L155"/>
    <mergeCell ref="F59:F7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DE7BBEC0-9FDA-4E38-85C2-D0AC747AB67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2023-09-06T15:16:38Z</cp:lastPrinted>
  <dcterms:created xsi:type="dcterms:W3CDTF">2023-09-06T15:14:53Z</dcterms:created>
  <dcterms:modified xsi:type="dcterms:W3CDTF">2023-09-06T15:18:33Z</dcterms:modified>
</cp:coreProperties>
</file>