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00 ADQUISICION DE REPUESTOS PARA EQUIPO PESADO SUPERFICIE GARAJES\"/>
    </mc:Choice>
  </mc:AlternateContent>
  <xr:revisionPtr revIDLastSave="0" documentId="8_{225788EC-74C1-4D92-B7E4-7C999B6DBB6A}" xr6:coauthVersionLast="47" xr6:coauthVersionMax="47" xr10:uidLastSave="{00000000-0000-0000-0000-000000000000}"/>
  <bookViews>
    <workbookView xWindow="-120" yWindow="-120" windowWidth="29040" windowHeight="15990" xr2:uid="{FB430FC3-9F34-4C6C-AEFC-63B4A8FF3AF2}"/>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64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<sst xmlns="http://schemas.openxmlformats.org/spreadsheetml/2006/main" count="197" uniqueCount="107">
  <si>
    <t xml:space="preserve">Nº </t>
  </si>
  <si>
    <t>CD-400</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</si>
  <si>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</si>
  <si>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</si>
  <si>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</si>
  <si>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</si>
  <si>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</si>
  <si>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</si>
  <si>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</si>
  <si>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</si>
  <si>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</si>
  <si>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</si>
  <si>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</si>
  <si>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</si>
  <si>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</si>
  <si>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CLQ-23-CD-400/2023 ADQUISICION DE REPUESTOS PARA EQUIPO PESADO SUPERFICIE GARAJES DE LA EMPRESA MINERA COLQUIRI (MODALIDAD DE CONTRATACION DIRECTA)</t>
  </si>
  <si>
    <t>PZA</t>
  </si>
  <si>
    <t>CORREA TRAPEZOIDAL Nº DE PARTE 84278183</t>
  </si>
  <si>
    <t>CALIDAD PROPUESTA TECNICA Y COSTO (CALIDAD 35%, PROPUESTA TECNICA 35% Y COSTO 30%)</t>
  </si>
  <si>
    <t>Por Item</t>
  </si>
  <si>
    <t>SE ADJUNTA CONDICIONES TECNICAS (PDF)</t>
  </si>
  <si>
    <t>BOMBIN COMPLETO Nº DE PARTE 84468489</t>
  </si>
  <si>
    <t>(en blanco)</t>
  </si>
  <si>
    <t>SEAL KIT Nº DE PARTE 84155594</t>
  </si>
  <si>
    <t>SEAL KIT Nº DE PARTE 84154167 - 84222440</t>
  </si>
  <si>
    <t>Fecha lÍmite de presentaccion de propuestas</t>
  </si>
  <si>
    <t>27 de Septiembre de 2023, Horas: 14:30</t>
  </si>
  <si>
    <t>SEAL KIT Nº DE PARTE 47568736</t>
  </si>
  <si>
    <t>SEAL KIT Nº DE PARTE 87445307</t>
  </si>
  <si>
    <t>Encargado de atender consultas</t>
  </si>
  <si>
    <t>Eddy Faz Pacheco</t>
  </si>
  <si>
    <t>e-mail:</t>
  </si>
  <si>
    <t>epacheco@colquiri.gob.bo</t>
  </si>
  <si>
    <t>SEAL KIT Nº DE PARTE 84209920</t>
  </si>
  <si>
    <t>BUSHING Nº DE PARTE 47601647</t>
  </si>
  <si>
    <t xml:space="preserve">PRESENTACIÓN DE PROPUESTA </t>
  </si>
  <si>
    <t>BUSHING Nº DE PARTE 47670360</t>
  </si>
  <si>
    <t>BUSHING Nº DE PARTE 83910634</t>
  </si>
  <si>
    <t>1.-IDENTIFICACION DEL PROPONENTE</t>
  </si>
  <si>
    <t>TAPA DEPOSITO HIDRAULICO Nº DE PARTE 87403241</t>
  </si>
  <si>
    <t>UÑAS Nº DE PARTE 87612492</t>
  </si>
  <si>
    <t xml:space="preserve">DATOS GENERALES DEL PROPONENTE </t>
  </si>
  <si>
    <t>PASADOR Nº DE PARTE 85801097</t>
  </si>
  <si>
    <t>SEGURO Nº DE PARTE 85801098</t>
  </si>
  <si>
    <t>NOMBRE DE LA EMPRESA:</t>
  </si>
  <si>
    <t>FILTRO DE COMBUSTIBLE PRIMARIO  Nº DE PARTE 84412164</t>
  </si>
  <si>
    <t>FILTRO DE COMBUSTIBLE SECUDARIO Nº DE PARTE 84565926</t>
  </si>
  <si>
    <t>RAZON SOCIAL:</t>
  </si>
  <si>
    <t>FILTRO DE ACEITE Nº DE PARTE 84228488</t>
  </si>
  <si>
    <t>FILTRO DE TRANSMISION  Nº DE PARTE 84343800</t>
  </si>
  <si>
    <t>REPRESENTANTE LEGAL:</t>
  </si>
  <si>
    <t>FILTRO HIDRAULICO Nº DE PARTE 47833564</t>
  </si>
  <si>
    <t>FILTRO DE AIRE PRIMARIO  Nº DE PARTE 84217229</t>
  </si>
  <si>
    <t xml:space="preserve"> NÚMERO DE IDENTIFICACIÓN TRIBUTARIA:   (VALIDO Y ACTIVO).</t>
  </si>
  <si>
    <t>FILTRO DE AIRE SECUNDARIO Nº DE PARTE 67682999</t>
  </si>
  <si>
    <t>COOLING FAN Nº DE PARTE 0507 4454</t>
  </si>
  <si>
    <t>DOMICILIO:</t>
  </si>
  <si>
    <t>IMPELLER Nº DE PARTE 0420 2043</t>
  </si>
  <si>
    <t>Total general</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</si>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</sst>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62B97D70-276B-4A99-8227-C08FE6FF975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6924BD3-4021-42E2-999E-ADA439A9FAC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B29406DA-4E84-434E-BC31-012A2E6DC0D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10AEA7FA-1FC9-4C8E-B399-9131CBF6BD2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7160986-D8D4-4C34-BA24-EC283731B25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9E5967E8-2150-49BF-9502-C034532BF77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B052660-AC4F-41E8-BB85-BAFB4899006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DCC350C-C51D-4C9B-86AC-69E0F484CAA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DABA28A5-0697-4D43-A97B-C5D7EA6EB84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977233EE-EBC6-4BAC-A183-B5D980D920C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37937894-A8EC-454D-BAF5-9B02EDDDE9F4}"/>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2DB9C05-C096-44A2-8F5E-249EA20F516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7B1BCD5-2E33-4C3E-8A06-AF1ED216155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C12AFC9-9674-4332-98EB-5B603C1006F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730471C-71D1-44DF-B7D2-9CD101638EF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7B85CDD9-2418-4A1B-9B2D-651C60775F2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438FECDF-62C9-4720-859C-E869F42CD37D}"/>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30DBD354-5128-42D3-A4F8-D78F68A3AE6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D62B4300-8CC6-49F5-BC7A-BE95D32F897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7CFAB15-33B9-4ABF-BCEA-36EC4733E66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5427FBA-F2ED-438D-AE1C-72FE8018A66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AA40744-DE00-48DC-B108-77768B96281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2DDB525-4EF8-49ED-B6D6-2C2AB9A66E8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4C70207-73AC-4255-A5B2-A3F8ECE9CC7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D293B7A4-763F-4956-9CDA-19CD8EAE997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9D7C47F8-7991-4E87-BB53-B6BD71A3A189}"/>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C1FDAD8-981C-4F96-9985-BFC1DDD0958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D51C17ED-A2F3-4748-A417-69BE43703D1E}"/>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11BA24C-EFFD-42E8-A3A6-C256E067CB2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554BB73E-AA0D-44C3-BDBD-D54722563CA6}"/>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0ACBC1B-719D-49FE-9C9E-157A3EC494F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A8BF557-493A-47E0-8B3C-D70D8CBE51F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91A7DFE-8826-46DB-9ECE-6CC535DA0EB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ED3E36F2-FCAD-4EB5-9CB3-1838E5ADC0B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213079CA-B487-4D73-B949-14B62AA51B2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43B19E72-9D37-4B65-8A9A-751906B6979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D631125-0ABF-40B6-8C42-FDA43A6DD67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912C1B15-8FA3-48F3-994C-EFEDA6D143A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F9BC02C8-199A-44E0-BD99-634D49B8BC4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5E08E87F-A305-45B9-BD49-9FA179AB86C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3B4DEAD2-3F6F-4427-BC45-2D459FB16016}"/>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5CF2243-D5E0-4DDB-9EE1-554EDA3CB04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F26B5B9E-EC8A-474A-A32D-6252D9773AF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B28182F-3FE0-4CC6-BBA8-060C33E0199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EF1BD65-1075-48A0-830B-A54CBFA35FF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CBADE4C1-E6F2-47FA-BBD0-208A4F0B2AB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88.880490509262" createdVersion="8" refreshedVersion="8" minRefreshableVersion="3" recordCount="8873" xr:uid="{A0A57E95-C4B4-4516-969E-021798709CDC}">
  <cacheSource type="worksheet">
    <worksheetSource ref="A2:CR3288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1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m/>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7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63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50 metros)"/>
        <s v="pomo"/>
        <s v="SERV"/>
      </sharedItems>
    </cacheField>
    <cacheField name="TEXTO ADICIONAL" numFmtId="0">
      <sharedItems containsBlank="1" count="11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16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8-15T00:00:00"/>
    </cacheField>
    <cacheField name="FECHA DE CONFIRMACION" numFmtId="0">
      <sharedItems containsDate="1" containsBlank="1" containsMixedTypes="1" minDate="1900-01-10T05:50:04" maxDate="2023-09-20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1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7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1"/>
    <x v="8"/>
    <x v="10"/>
    <x v="35"/>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06"/>
    <x v="7"/>
    <x v="5"/>
    <x v="44"/>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0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0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0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10"/>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1"/>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2"/>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13"/>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5"/>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6"/>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7"/>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8"/>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9"/>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20"/>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1"/>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2"/>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3"/>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4"/>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5"/>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7"/>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8"/>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9"/>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30"/>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1"/>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2"/>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4"/>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5"/>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DICIEMBRE"/>
    <s v="09/05/2234"/>
    <m/>
    <n v="2555"/>
    <n v="110"/>
    <d v="2023-12-28T00:00:00"/>
    <n v="76943"/>
    <n v="483009.6825"/>
    <n v="87.885000000000005"/>
    <n v="-481842.06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8"/>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m/>
    <n v="2555"/>
    <n v="110"/>
    <d v="2023-12-31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9"/>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40"/>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m/>
    <n v="2555"/>
    <n v="110"/>
    <d v="2024-01-03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2"/>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m/>
    <n v="2555"/>
    <n v="110"/>
    <d v="2024-01-05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4"/>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8"/>
    <n v="3931.92"/>
    <n v="70.616379310344826"/>
    <n v="564.93103448275861"/>
    <n v="491.49"/>
    <n v="0"/>
    <d v="2023-09-09T00:00:00"/>
    <s v="SEPTIEMBRE"/>
    <s v="09/05/2243"/>
    <m/>
    <n v="2555"/>
    <n v="110"/>
    <d v="2024-01-06T00:00:00"/>
    <n v="80230"/>
    <n v="1577289.7080000001"/>
    <n v="275.23440000000005"/>
    <n v="-1573633.0224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5"/>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9"/>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50"/>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2"/>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3"/>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5"/>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m/>
    <n v="2555"/>
    <n v="110"/>
    <d v="2024-01-19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6"/>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60"/>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1"/>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4"/>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6"/>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8"/>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7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1"/>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3"/>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4"/>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6"/>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80"/>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4"/>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7"/>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90"/>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1"/>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2"/>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00"/>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2"/>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4"/>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5"/>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6"/>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7"/>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8"/>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2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3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1"/>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2"/>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4"/>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5"/>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8"/>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9"/>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40"/>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1"/>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2"/>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3"/>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4"/>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5"/>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6"/>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8"/>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9"/>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5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1"/>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3"/>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8"/>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2"/>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6"/>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7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5"/>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4"/>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6"/>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6"/>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7"/>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7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2"/>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8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9"/>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9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7"/>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00"/>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7"/>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2"/>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3"/>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5"/>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7"/>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8"/>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9"/>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21"/>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2"/>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23"/>
    <x v="7"/>
    <x v="56"/>
    <x v="37"/>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25"/>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26"/>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7"/>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8"/>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9"/>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30"/>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2"/>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3"/>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4"/>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5"/>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8"/>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4"/>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50"/>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1"/>
    <x v="101"/>
    <x v="56"/>
    <x v="64"/>
    <x v="0"/>
    <x v="4"/>
    <s v="05/07/2023"/>
    <s v="05/07/2023"/>
    <s v="14:30"/>
    <s v="15:00"/>
    <s v="CESAR ROCHA ZANGA"/>
    <s v="MARTIN DAVID TALLACAGUA POLOMINO"/>
    <s v="CESAR ROCHA ZANGA"/>
    <d v="2023-07-24T00:00:00"/>
    <s v="IT-PCPL-075/2023"/>
    <d v="2023-09-07T00:00:00"/>
    <s v="CD-285"/>
    <s v="CD-285"/>
    <s v="CD-285"/>
    <n v="454813.1"/>
    <s v="CD-285"/>
    <m/>
    <s v="INDUSTRIAS MARIN S.R.L."/>
    <m/>
    <n v="30"/>
    <n v="90"/>
    <m/>
    <d v="2023-07-05T00:00:00"/>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1900-03-30T00:00:00"/>
    <s v="FEBRERO"/>
    <s v="09/05/2476"/>
    <n v="125"/>
    <n v="2555"/>
    <n v="110"/>
    <d v="2024-08-26T00:00:00"/>
    <n v="21042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2"/>
    <x v="34"/>
    <x v="56"/>
    <x v="0"/>
    <x v="0"/>
    <x v="4"/>
    <s v="05/07/2023"/>
    <s v="05/07/2023"/>
    <s v="14:30"/>
    <s v="15:00"/>
    <s v="CESAR ROCHA ZANGA"/>
    <s v="MARTIN DAVID TALLACAGUA POLOMINO"/>
    <s v="CESAR ROCHA ZANGA"/>
    <d v="2023-07-24T00:00:00"/>
    <s v="IT-PCPL-075/2023"/>
    <d v="2023-09-07T00:00:00"/>
    <s v="CD-285"/>
    <s v="CD-285"/>
    <s v="CD-285"/>
    <n v="454813.1"/>
    <s v="CD-285"/>
    <m/>
    <s v="INDUSTRIAS MARIN S.R.L."/>
    <n v="30"/>
    <n v="30"/>
    <n v="90"/>
    <m/>
    <d v="2023-07-05T00:00:00"/>
    <m/>
    <s v="COLQUIRI"/>
    <m/>
    <m/>
    <s v="CLQ-23-CD-285/2023 ADQUISICION DE REVESTIMIENTOS Y REPUESTOS EN POLIURETANO"/>
    <s v="EMC-PCPL-092/2023"/>
    <n v="39800"/>
    <n v="2"/>
    <s v="LOTE 2 "/>
    <s v="Piezas"/>
    <n v="122"/>
    <n v="1202.3557377049181"/>
    <n v="146687.4"/>
    <m/>
    <m/>
    <n v="0"/>
    <n v="0"/>
    <n v="172.75226116449971"/>
    <n v="0"/>
    <n v="0"/>
    <n v="0"/>
    <d v="1900-03-30T00:00:00"/>
    <s v="FEBRERO"/>
    <s v="09/05/2476"/>
    <n v="125"/>
    <n v="2555"/>
    <n v="110"/>
    <d v="2024-08-26T00:00:00"/>
    <n v="21042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3"/>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4"/>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5"/>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6"/>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7"/>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6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1"/>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1"/>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80"/>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2"/>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3"/>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4"/>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5"/>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7"/>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8"/>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9"/>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1"/>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2"/>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7"/>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8"/>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2"/>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4"/>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5"/>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6"/>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7"/>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8"/>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9"/>
    <x v="26"/>
    <x v="5"/>
    <x v="7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10"/>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1"/>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3"/>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4"/>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5"/>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6"/>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7"/>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18"/>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9"/>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20"/>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3"/>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4"/>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5"/>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6"/>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7"/>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8"/>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9"/>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30"/>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31"/>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1900-04-09T00:00:00"/>
    <s v="FEBRERO"/>
    <s v="09/05/2476"/>
    <n v="125"/>
    <n v="2555"/>
    <n v="110"/>
    <d v="2024-08-26T00:00:00"/>
    <n v="2104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2"/>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3"/>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4"/>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5"/>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6"/>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7"/>
    <x v="2"/>
    <x v="0"/>
    <x v="73"/>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8"/>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9"/>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40"/>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41"/>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2"/>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3"/>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6"/>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7"/>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8"/>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9"/>
    <x v="23"/>
    <x v="5"/>
    <x v="74"/>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5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5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52"/>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3"/>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4"/>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5"/>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6"/>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7"/>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8"/>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60"/>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61"/>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62"/>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3"/>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4"/>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5"/>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6"/>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7"/>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8"/>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9"/>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70"/>
    <x v="109"/>
    <x v="66"/>
    <x v="75"/>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71"/>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72"/>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3"/>
    <x v="7"/>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4"/>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5"/>
    <x v="110"/>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6"/>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7"/>
    <x v="111"/>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1900-01-14T00:00:00"/>
    <s v="FEBRERO"/>
    <s v="09/05/2476"/>
    <n v="125"/>
    <n v="2555"/>
    <n v="110"/>
    <d v="2024-08-26T00:00:00"/>
    <n v="21049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8"/>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9"/>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80"/>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81"/>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82"/>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83"/>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84"/>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85"/>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6"/>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7"/>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8"/>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9"/>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90"/>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91"/>
    <x v="8"/>
    <x v="56"/>
    <x v="76"/>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92"/>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3"/>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7"/>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00"/>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01"/>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1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1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3"/>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8"/>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20"/>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21"/>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22"/>
    <x v="45"/>
    <x v="56"/>
    <x v="77"/>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3"/>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4"/>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5"/>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7"/>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8"/>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9"/>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30"/>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1"/>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2"/>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3"/>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4"/>
    <x v="29"/>
    <x v="56"/>
    <x v="78"/>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6"/>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40"/>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1"/>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5"/>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8"/>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50"/>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1"/>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3"/>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4"/>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6"/>
    <x v="25"/>
    <x v="5"/>
    <x v="79"/>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60"/>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2"/>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3"/>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4"/>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6"/>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7"/>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8"/>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9"/>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7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1"/>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2"/>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4"/>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5"/>
    <x v="69"/>
    <x v="51"/>
    <x v="65"/>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6"/>
    <x v="7"/>
    <x v="56"/>
    <x v="8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8"/>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1"/>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2"/>
    <x v="29"/>
    <x v="56"/>
    <x v="81"/>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3"/>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4"/>
    <x v="10"/>
    <x v="61"/>
    <x v="82"/>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5"/>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886"/>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7"/>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90"/>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1"/>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2"/>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3"/>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4"/>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8"/>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0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1"/>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5"/>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6"/>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1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2"/>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3"/>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4"/>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5"/>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6"/>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8"/>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9"/>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2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1"/>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3"/>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8"/>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3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1"/>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2"/>
    <x v="36"/>
    <x v="68"/>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4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4"/>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5"/>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50"/>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6"/>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6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2"/>
    <x v="78"/>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9"/>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7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7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3"/>
    <x v="27"/>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4"/>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5"/>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6"/>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7"/>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8"/>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9"/>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80"/>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81"/>
    <x v="78"/>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2"/>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3"/>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4"/>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5"/>
    <x v="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6"/>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7"/>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8"/>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9"/>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9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91"/>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2"/>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3"/>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4"/>
    <x v="8"/>
    <x v="5"/>
    <x v="83"/>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5"/>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6"/>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7"/>
    <x v="91"/>
    <x v="10"/>
    <x v="84"/>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8"/>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9"/>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00"/>
    <x v="115"/>
    <x v="56"/>
    <x v="85"/>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01"/>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02"/>
    <x v="29"/>
    <x v="5"/>
    <x v="48"/>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03"/>
    <x v="7"/>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04"/>
    <x v="45"/>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05"/>
    <x v="16"/>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6"/>
    <x v="16"/>
    <x v="5"/>
    <x v="86"/>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7"/>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8"/>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9"/>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10"/>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11"/>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2"/>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3"/>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5"/>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6"/>
    <x v="74"/>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7"/>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8"/>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9"/>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2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2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2"/>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3"/>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5"/>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6"/>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7"/>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8"/>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9"/>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3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3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2"/>
    <x v="16"/>
    <x v="70"/>
    <x v="44"/>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3"/>
    <x v="16"/>
    <x v="70"/>
    <x v="0"/>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4"/>
    <x v="72"/>
    <x v="5"/>
    <x v="87"/>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5"/>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6"/>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7"/>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8"/>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9"/>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40"/>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41"/>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2"/>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3"/>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4"/>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5"/>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6"/>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7"/>
    <x v="2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8"/>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9"/>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50"/>
    <x v="26"/>
    <x v="61"/>
    <x v="88"/>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51"/>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2"/>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53"/>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4"/>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55"/>
    <x v="7"/>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6"/>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57"/>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8"/>
    <x v="16"/>
    <x v="18"/>
    <x v="89"/>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9"/>
    <x v="7"/>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60"/>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61"/>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62"/>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63"/>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64"/>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5"/>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6"/>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7"/>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8"/>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9"/>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70"/>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71"/>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72"/>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73"/>
    <x v="27"/>
    <x v="5"/>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74"/>
    <x v="10"/>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5"/>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6"/>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7"/>
    <x v="116"/>
    <x v="8"/>
    <x v="90"/>
    <x v="0"/>
    <x v="0"/>
    <s v="15/09/2023"/>
    <s v="15/09/2023"/>
    <s v="14:30"/>
    <s v="15:00"/>
    <s v="DAVID BAGNER ZAMBRANA PINTO"/>
    <s v="MARTIN DAVID TALLACAGUA POLOMINO"/>
    <s v="DAVID BAGNER ZAMBRANA PINTO"/>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8"/>
    <x v="9"/>
    <x v="5"/>
    <x v="44"/>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9"/>
    <x v="9"/>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80"/>
    <x v="27"/>
    <x v="19"/>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8"/>
    <x v="2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8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8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83"/>
    <x v="3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8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8"/>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9"/>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90"/>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91"/>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92"/>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93"/>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9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5"/>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8"/>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9"/>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100"/>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101"/>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102"/>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103"/>
    <x v="24"/>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04"/>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5"/>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6"/>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6"/>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1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1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1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13"/>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1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2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2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22"/>
    <x v="16"/>
    <x v="54"/>
    <x v="91"/>
    <x v="0"/>
    <x v="1"/>
    <s v="13/09/2023"/>
    <s v="21/09/2023"/>
    <s v="14:30"/>
    <s v="15:00"/>
    <s v="EDMY LYDIA MAGNE GUTIERREZ"/>
    <s v="MARIA JAQUELINE DURAN COSSIO"/>
    <s v="EDMY LIDYA MAGNE GUTIERREZ"/>
    <m/>
    <m/>
    <m/>
    <m/>
    <m/>
    <m/>
    <m/>
    <m/>
    <m/>
    <m/>
    <m/>
    <m/>
    <m/>
    <m/>
    <m/>
    <m/>
    <m/>
    <m/>
    <m/>
    <m/>
    <m/>
    <m/>
    <m/>
    <m/>
    <m/>
    <m/>
    <m/>
    <m/>
    <m/>
    <m/>
    <m/>
    <m/>
    <m/>
    <m/>
    <m/>
    <m/>
    <m/>
    <m/>
    <m/>
    <m/>
    <m/>
    <m/>
    <m/>
    <m/>
    <m/>
    <m/>
    <m/>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23"/>
    <x v="16"/>
    <x v="5"/>
    <x v="92"/>
    <x v="8"/>
    <x v="0"/>
    <s v="27/09/2023"/>
    <s v="27/09/2023"/>
    <s v="14:30"/>
    <s v="15:00"/>
    <s v="CLOVIS VELASCO HINOJOZA "/>
    <s v="OSCAR ZABALA SOLIZ"/>
    <s v="CLOVIS VELASCO HINOJOZA"/>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24"/>
    <x v="16"/>
    <x v="5"/>
    <x v="93"/>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5"/>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6"/>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7"/>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8"/>
    <x v="29"/>
    <x v="5"/>
    <x v="33"/>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9"/>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30"/>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31"/>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32"/>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33"/>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34"/>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35"/>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36"/>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37"/>
    <x v="3"/>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8"/>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9"/>
    <x v="2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40"/>
    <x v="3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41"/>
    <x v="3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42"/>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43"/>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44"/>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45"/>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46"/>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47"/>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8"/>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9"/>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50"/>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s v=" "/>
    <m/>
    <m/>
    <m/>
    <m/>
    <m/>
    <m/>
    <m/>
    <m/>
    <m/>
    <m/>
    <m/>
    <m/>
    <m/>
    <m/>
    <m/>
    <m/>
    <m/>
    <m/>
    <m/>
    <m/>
    <m/>
    <m/>
    <m/>
    <m/>
    <m/>
    <m/>
    <m/>
    <m/>
    <m/>
    <m/>
    <m/>
    <m/>
    <m/>
    <m/>
    <m/>
    <m/>
    <m/>
    <m/>
    <m/>
    <m/>
  </r>
  <r>
    <x v="1"/>
    <x v="167"/>
    <m/>
    <m/>
    <m/>
    <m/>
    <m/>
    <m/>
    <m/>
    <m/>
    <m/>
    <m/>
    <m/>
    <m/>
    <m/>
    <m/>
    <x v="166"/>
    <m/>
    <x v="77"/>
    <x v="38"/>
    <x v="46"/>
    <x v="20"/>
    <x v="0"/>
    <x v="13"/>
    <x v="5"/>
    <m/>
    <m/>
    <m/>
    <m/>
    <m/>
    <m/>
    <m/>
    <m/>
    <m/>
    <m/>
    <m/>
    <m/>
    <m/>
    <m/>
    <m/>
    <m/>
    <m/>
    <m/>
    <m/>
    <m/>
    <m/>
    <m/>
    <m/>
    <m/>
    <m/>
    <m/>
    <m/>
    <m/>
    <m/>
    <m/>
    <s v=" "/>
    <m/>
    <m/>
    <m/>
    <m/>
    <m/>
    <m/>
    <m/>
    <m/>
    <m/>
    <m/>
    <m/>
    <m/>
    <m/>
    <m/>
    <m/>
    <m/>
    <m/>
    <m/>
    <m/>
    <m/>
    <m/>
    <m/>
    <m/>
    <m/>
    <m/>
    <m/>
    <m/>
    <m/>
    <m/>
    <m/>
    <m/>
    <m/>
    <m/>
    <m/>
    <m/>
    <m/>
    <m/>
    <m/>
    <m/>
    <m/>
  </r>
  <r>
    <x v="1"/>
    <x v="167"/>
    <m/>
    <m/>
    <m/>
    <m/>
    <m/>
    <m/>
    <m/>
    <m/>
    <m/>
    <m/>
    <m/>
    <m/>
    <m/>
    <m/>
    <x v="166"/>
    <m/>
    <x v="77"/>
    <x v="38"/>
    <x v="46"/>
    <x v="20"/>
    <x v="0"/>
    <x v="13"/>
    <x v="5"/>
    <m/>
    <m/>
    <m/>
    <m/>
    <m/>
    <m/>
    <m/>
    <m/>
    <m/>
    <m/>
    <m/>
    <m/>
    <m/>
    <m/>
    <m/>
    <m/>
    <m/>
    <m/>
    <m/>
    <m/>
    <m/>
    <m/>
    <m/>
    <m/>
    <m/>
    <m/>
    <m/>
    <m/>
    <m/>
    <m/>
    <s v=" "/>
    <m/>
    <m/>
    <m/>
    <m/>
    <m/>
    <m/>
    <m/>
    <m/>
    <m/>
    <m/>
    <m/>
    <m/>
    <m/>
    <m/>
    <m/>
    <m/>
    <m/>
    <m/>
    <m/>
    <m/>
    <m/>
    <m/>
    <m/>
    <m/>
    <m/>
    <m/>
    <m/>
    <m/>
    <m/>
    <m/>
    <m/>
    <m/>
    <m/>
    <m/>
    <m/>
    <m/>
    <m/>
    <m/>
    <m/>
    <m/>
  </r>
  <r>
    <x v="1"/>
    <x v="167"/>
    <m/>
    <m/>
    <m/>
    <m/>
    <m/>
    <m/>
    <m/>
    <m/>
    <m/>
    <m/>
    <m/>
    <m/>
    <m/>
    <m/>
    <x v="166"/>
    <m/>
    <x v="77"/>
    <x v="38"/>
    <x v="46"/>
    <x v="20"/>
    <x v="0"/>
    <x v="13"/>
    <x v="5"/>
    <m/>
    <m/>
    <m/>
    <m/>
    <m/>
    <m/>
    <m/>
    <m/>
    <m/>
    <m/>
    <m/>
    <m/>
    <m/>
    <m/>
    <m/>
    <m/>
    <m/>
    <m/>
    <m/>
    <m/>
    <m/>
    <m/>
    <m/>
    <m/>
    <m/>
    <m/>
    <m/>
    <m/>
    <m/>
    <m/>
    <s v=" "/>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s v="                                                                                                                                                                                                                                                                                                                                                                                                                                                                                                                                                                                                                                                                                                                                                                                         "/>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s v="                                                  "/>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n v="7.4753699999999998"/>
    <n v="0"/>
    <m/>
    <m/>
    <m/>
    <m/>
    <m/>
    <m/>
    <m/>
    <m/>
    <m/>
    <m/>
    <m/>
    <m/>
    <m/>
    <m/>
    <m/>
    <m/>
    <m/>
    <m/>
    <m/>
    <m/>
    <m/>
    <m/>
    <m/>
    <m/>
    <m/>
    <m/>
    <m/>
    <m/>
    <m/>
    <m/>
    <m/>
    <m/>
    <m/>
    <m/>
    <m/>
  </r>
  <r>
    <x v="0"/>
    <x v="167"/>
    <m/>
    <m/>
    <m/>
    <m/>
    <m/>
    <m/>
    <m/>
    <m/>
    <m/>
    <m/>
    <m/>
    <m/>
    <m/>
    <m/>
    <x v="166"/>
    <m/>
    <x v="77"/>
    <x v="38"/>
    <x v="46"/>
    <x v="20"/>
    <x v="0"/>
    <x v="13"/>
    <x v="5"/>
    <m/>
    <m/>
    <m/>
    <m/>
    <m/>
    <m/>
    <m/>
    <m/>
    <m/>
    <m/>
    <m/>
    <m/>
    <m/>
    <m/>
    <m/>
    <m/>
    <m/>
    <m/>
    <m/>
    <m/>
    <m/>
    <m/>
    <m/>
    <m/>
    <m/>
    <m/>
    <m/>
    <m/>
    <m/>
    <m/>
    <m/>
    <m/>
    <m/>
    <m/>
    <m/>
    <n v="0"/>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0"/>
    <x v="167"/>
    <m/>
    <m/>
    <m/>
    <m/>
    <m/>
    <m/>
    <m/>
    <m/>
    <m/>
    <m/>
    <m/>
    <m/>
    <m/>
    <m/>
    <x v="166"/>
    <m/>
    <x v="77"/>
    <x v="38"/>
    <x v="46"/>
    <x v="20"/>
    <x v="0"/>
    <x v="13"/>
    <x v="5"/>
    <m/>
    <m/>
    <m/>
    <m/>
    <m/>
    <m/>
    <m/>
    <m/>
    <m/>
    <m/>
    <m/>
    <m/>
    <m/>
    <m/>
    <m/>
    <m/>
    <m/>
    <m/>
    <m/>
    <m/>
    <m/>
    <m/>
    <m/>
    <m/>
    <m/>
    <m/>
    <m/>
    <m/>
    <m/>
    <m/>
    <m/>
    <m/>
    <m/>
    <m/>
    <m/>
    <m/>
    <m/>
    <m/>
    <m/>
    <m/>
    <m/>
    <m/>
    <m/>
    <m/>
    <m/>
    <m/>
    <m/>
    <m/>
    <m/>
    <m/>
    <m/>
    <m/>
    <m/>
    <m/>
    <m/>
    <m/>
    <m/>
    <m/>
    <m/>
    <m/>
    <m/>
    <m/>
    <m/>
    <m/>
    <m/>
    <m/>
    <m/>
    <m/>
    <m/>
    <m/>
    <m/>
  </r>
  <r>
    <x v="1"/>
    <x v="167"/>
    <m/>
    <m/>
    <m/>
    <m/>
    <m/>
    <m/>
    <m/>
    <m/>
    <m/>
    <m/>
    <m/>
    <m/>
    <m/>
    <m/>
    <x v="166"/>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9FEADC-73A1-4252-83A1-952A46477BF1}" name="Tabla dinámica1" cacheId="64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28"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17">
        <item x="167"/>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87"/>
        <item x="100"/>
        <item m="1" x="195"/>
        <item m="1" x="198"/>
        <item m="1" x="201"/>
        <item m="1" x="203"/>
        <item m="1" x="204"/>
        <item m="1" x="176"/>
        <item m="1" x="178"/>
        <item m="1" x="181"/>
        <item x="101"/>
        <item m="1" x="188"/>
        <item m="1" x="190"/>
        <item m="1" x="192"/>
        <item x="104"/>
        <item x="105"/>
        <item m="1" x="215"/>
        <item m="1" x="171"/>
        <item m="1" x="174"/>
        <item m="1" x="175"/>
        <item m="1" x="177"/>
        <item m="1" x="179"/>
        <item m="1" x="182"/>
        <item m="1" x="184"/>
        <item m="1" x="186"/>
        <item m="1" x="189"/>
        <item x="106"/>
        <item x="110"/>
        <item m="1" x="211"/>
        <item m="1" x="213"/>
        <item m="1" x="169"/>
        <item m="1" x="172"/>
        <item x="107"/>
        <item x="108"/>
        <item x="109"/>
        <item m="1" x="180"/>
        <item m="1" x="205"/>
        <item m="1" x="206"/>
        <item m="1" x="207"/>
        <item x="111"/>
        <item x="112"/>
        <item m="1" x="209"/>
        <item m="1" x="212"/>
        <item m="1" x="214"/>
        <item m="1" x="170"/>
        <item m="1" x="173"/>
        <item m="1" x="196"/>
        <item m="1" x="199"/>
        <item m="1" x="202"/>
        <item x="113"/>
        <item x="114"/>
        <item x="115"/>
        <item m="1" x="208"/>
        <item x="120"/>
        <item x="116"/>
        <item m="1" x="210"/>
        <item x="121"/>
        <item m="1" x="191"/>
        <item m="1" x="193"/>
        <item m="1" x="194"/>
        <item m="1" x="197"/>
        <item m="1" x="200"/>
        <item x="69"/>
        <item x="46"/>
        <item m="1" x="185"/>
        <item m="1" x="183"/>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68"/>
        <item x="161"/>
        <item x="162"/>
        <item x="163"/>
        <item x="164"/>
        <item x="165"/>
        <item x="16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6">
        <item x="166"/>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71"/>
        <item x="54"/>
        <item x="55"/>
        <item x="56"/>
        <item x="57"/>
        <item x="58"/>
        <item m="1" x="170"/>
        <item x="60"/>
        <item x="61"/>
        <item x="62"/>
        <item x="63"/>
        <item x="64"/>
        <item m="1" x="167"/>
        <item x="66"/>
        <item x="69"/>
        <item x="70"/>
        <item x="71"/>
        <item x="72"/>
        <item x="73"/>
        <item m="1" x="169"/>
        <item x="75"/>
        <item x="76"/>
        <item x="77"/>
        <item x="78"/>
        <item m="1" x="173"/>
        <item x="80"/>
        <item x="81"/>
        <item x="82"/>
        <item x="83"/>
        <item m="1" x="168"/>
        <item x="85"/>
        <item x="67"/>
        <item x="86"/>
        <item x="87"/>
        <item x="88"/>
        <item x="89"/>
        <item x="90"/>
        <item x="91"/>
        <item x="92"/>
        <item x="93"/>
        <item x="94"/>
        <item x="95"/>
        <item x="96"/>
        <item x="97"/>
        <item sd="0" x="98"/>
        <item x="68"/>
        <item x="99"/>
        <item x="100"/>
        <item x="84"/>
        <item m="1" x="172"/>
        <item x="45"/>
        <item x="101"/>
        <item x="102"/>
        <item x="103"/>
        <item x="104"/>
        <item m="1" x="174"/>
        <item x="65"/>
        <item x="105"/>
        <item x="106"/>
        <item x="107"/>
        <item x="108"/>
        <item x="109"/>
        <item x="110"/>
        <item x="74"/>
        <item m="1" x="175"/>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63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374"/>
        <item m="1" x="1442"/>
        <item m="1" x="1509"/>
        <item m="1" x="1348"/>
        <item m="1" x="1594"/>
        <item x="246"/>
        <item x="247"/>
        <item x="248"/>
        <item m="1" x="1513"/>
        <item x="250"/>
        <item x="251"/>
        <item x="252"/>
        <item x="258"/>
        <item x="259"/>
        <item x="260"/>
        <item x="261"/>
        <item x="262"/>
        <item x="263"/>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x="281"/>
        <item x="282"/>
        <item m="1" x="1390"/>
        <item m="1" x="1563"/>
        <item m="1" x="1616"/>
        <item x="293"/>
        <item m="1" x="1510"/>
        <item m="1" x="1391"/>
        <item m="1" x="1360"/>
        <item m="1" x="1469"/>
        <item m="1" x="1386"/>
        <item m="1" x="1474"/>
        <item m="1" x="1352"/>
        <item m="1" x="1293"/>
        <item m="1" x="1301"/>
        <item m="1" x="1338"/>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356"/>
        <item m="1" x="1521"/>
        <item m="1" x="1430"/>
        <item m="1" x="1443"/>
        <item m="1" x="1597"/>
        <item m="1" x="1361"/>
        <item m="1" x="1425"/>
        <item m="1" x="1393"/>
        <item m="1" x="1381"/>
        <item m="1" x="1578"/>
        <item m="1" x="1428"/>
        <item m="1" x="1518"/>
        <item m="1" x="1330"/>
        <item m="1" x="1324"/>
        <item m="1" x="1295"/>
        <item m="1" x="1339"/>
        <item m="1" x="1394"/>
        <item m="1" x="1366"/>
        <item m="1" x="1437"/>
        <item m="1" x="1436"/>
        <item m="1" x="1435"/>
        <item m="1" x="1433"/>
        <item m="1" x="1536"/>
        <item m="1" x="1349"/>
        <item m="1" x="1475"/>
        <item m="1" x="1533"/>
        <item m="1" x="1522"/>
        <item m="1" x="1613"/>
        <item m="1" x="1447"/>
        <item m="1" x="1440"/>
        <item m="1" x="1617"/>
        <item m="1" x="1343"/>
        <item m="1" x="1541"/>
        <item m="1" x="1599"/>
        <item m="1" x="1512"/>
        <item m="1" x="1422"/>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sd="0" m="1" x="1198"/>
        <item m="1" x="1199"/>
        <item m="1" x="1200"/>
        <item m="1" x="1201"/>
        <item m="1" x="1202"/>
        <item m="1" x="1203"/>
        <item m="1" x="1204"/>
        <item m="1" x="1205"/>
        <item m="1" x="1206"/>
        <item m="1" x="1207"/>
        <item m="1" x="1208"/>
        <item x="405"/>
        <item x="406"/>
        <item x="407"/>
        <item x="408"/>
        <item x="409"/>
        <item x="410"/>
        <item x="411"/>
        <item x="412"/>
        <item m="1" x="1427"/>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505"/>
        <item m="1" x="1607"/>
        <item m="1" x="1526"/>
        <item m="1" x="1499"/>
        <item m="1" x="1426"/>
        <item m="1" x="1470"/>
        <item m="1" x="1570"/>
        <item m="1" x="1569"/>
        <item m="1" x="1568"/>
        <item m="1" x="1375"/>
        <item x="241"/>
        <item x="242"/>
        <item x="243"/>
        <item x="244"/>
        <item x="245"/>
        <item x="376"/>
        <item x="377"/>
        <item x="378"/>
        <item x="379"/>
        <item x="380"/>
        <item m="1" x="1405"/>
        <item m="1" x="1557"/>
        <item m="1" x="1637"/>
        <item m="1" x="1388"/>
        <item m="1" x="1498"/>
        <item m="1" x="1456"/>
        <item x="430"/>
        <item m="1" x="1588"/>
        <item x="283"/>
        <item x="284"/>
        <item x="299"/>
        <item x="300"/>
        <item m="1" x="1380"/>
        <item m="1" x="1451"/>
        <item m="1" x="1379"/>
        <item m="1" x="1538"/>
        <item m="1" x="1550"/>
        <item m="1" x="1410"/>
        <item m="1" x="1574"/>
        <item m="1" x="1575"/>
        <item m="1" x="1411"/>
        <item m="1" x="1543"/>
        <item m="1" x="1539"/>
        <item m="1" x="1544"/>
        <item m="1" x="1542"/>
        <item x="882"/>
        <item x="883"/>
        <item m="1" x="1635"/>
        <item m="1" x="1534"/>
        <item m="1" x="1535"/>
        <item m="1" x="1429"/>
        <item m="1" x="1479"/>
        <item m="1" x="1572"/>
        <item m="1" x="1591"/>
        <item m="1" x="1634"/>
        <item m="1" x="1285"/>
        <item m="1" x="1500"/>
        <item m="1" x="1566"/>
        <item m="1" x="1501"/>
        <item m="1" x="1364"/>
        <item m="1" x="1468"/>
        <item m="1" x="1504"/>
        <item m="1" x="1497"/>
        <item m="1" x="1286"/>
        <item m="1" x="1573"/>
        <item m="1" x="1392"/>
        <item m="1" x="1528"/>
        <item m="1" x="1336"/>
        <item m="1" x="1530"/>
        <item m="1" x="1334"/>
        <item m="1" x="1382"/>
        <item m="1" x="1446"/>
        <item m="1" x="1294"/>
        <item m="1" x="1325"/>
        <item m="1" x="1459"/>
        <item m="1" x="1618"/>
        <item m="1" x="1347"/>
        <item m="1" x="1299"/>
        <item x="476"/>
        <item x="884"/>
        <item x="477"/>
        <item x="478"/>
        <item x="479"/>
        <item x="480"/>
        <item m="1" x="1561"/>
        <item m="1" x="1453"/>
        <item m="1" x="1484"/>
        <item x="485"/>
        <item x="486"/>
        <item x="487"/>
        <item x="488"/>
        <item x="489"/>
        <item x="490"/>
        <item m="1" x="1472"/>
        <item x="492"/>
        <item m="1" x="1371"/>
        <item x="494"/>
        <item x="495"/>
        <item x="496"/>
        <item x="497"/>
        <item x="498"/>
        <item x="499"/>
        <item x="223"/>
        <item x="224"/>
        <item m="1" x="1581"/>
        <item m="1" x="1582"/>
        <item m="1" x="1583"/>
        <item m="1" x="1584"/>
        <item m="1" x="1585"/>
        <item m="1" x="1350"/>
        <item m="1" x="1376"/>
        <item m="1" x="1351"/>
        <item m="1" x="1362"/>
        <item m="1" x="1611"/>
        <item m="1" x="1614"/>
        <item m="1" x="1626"/>
        <item m="1" x="1284"/>
        <item m="1" x="1292"/>
        <item m="1" x="1298"/>
        <item m="1" x="1313"/>
        <item m="1" x="1332"/>
        <item m="1" x="1567"/>
        <item m="1" x="1553"/>
        <item m="1" x="1540"/>
        <item m="1" x="1525"/>
        <item m="1" x="1519"/>
        <item m="1" x="1344"/>
        <item m="1" x="1511"/>
        <item m="1" x="1337"/>
        <item m="1" x="1506"/>
        <item m="1" x="1331"/>
        <item m="1" x="1327"/>
        <item m="1" x="1363"/>
        <item m="1" x="1365"/>
        <item m="1" x="1369"/>
        <item m="1" x="1508"/>
        <item x="1078"/>
        <item m="1" x="1551"/>
        <item m="1" x="1515"/>
        <item m="1" x="1417"/>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221"/>
        <item x="287"/>
        <item x="340"/>
        <item x="341"/>
        <item x="342"/>
        <item m="1" x="1546"/>
        <item m="1" x="1444"/>
        <item m="1" x="1537"/>
        <item m="1" x="1483"/>
        <item m="1" x="1531"/>
        <item m="1" x="1524"/>
        <item m="1" x="1558"/>
        <item m="1" x="1549"/>
        <item m="1" x="1485"/>
        <item m="1" x="1621"/>
        <item m="1" x="1464"/>
        <item m="1" x="1316"/>
        <item m="1" x="1317"/>
        <item m="1" x="1318"/>
        <item m="1" x="1319"/>
        <item m="1" x="1321"/>
        <item m="1" x="1408"/>
        <item m="1" x="1409"/>
        <item m="1" x="1412"/>
        <item m="1" x="1413"/>
        <item m="1" x="1414"/>
        <item m="1" x="1415"/>
        <item m="1" x="1416"/>
        <item m="1" x="1418"/>
        <item m="1" x="1419"/>
        <item m="1" x="1420"/>
        <item m="1" x="1486"/>
        <item m="1" x="1487"/>
        <item m="1" x="1488"/>
        <item m="1" x="1489"/>
        <item m="1" x="1490"/>
        <item m="1" x="1491"/>
        <item m="1" x="1492"/>
        <item m="1" x="1494"/>
        <item m="1" x="1495"/>
        <item m="1" x="1496"/>
        <item m="1" x="1576"/>
        <item m="1" x="1577"/>
        <item m="1" x="1579"/>
        <item m="1" x="1580"/>
        <item m="1" x="1586"/>
        <item m="1" x="1587"/>
        <item m="1" x="1589"/>
        <item m="1" x="1590"/>
        <item m="1" x="1592"/>
        <item m="1" x="1593"/>
        <item m="1" x="1302"/>
        <item m="1" x="1304"/>
        <item m="1" x="1305"/>
        <item m="1" x="1306"/>
        <item m="1" x="1307"/>
        <item m="1" x="1308"/>
        <item m="1" x="1309"/>
        <item m="1" x="1311"/>
        <item m="1" x="1312"/>
        <item m="1" x="1315"/>
        <item m="1" x="1395"/>
        <item m="1" x="1396"/>
        <item m="1" x="1397"/>
        <item m="1" x="1398"/>
        <item m="1" x="1399"/>
        <item m="1" x="1401"/>
        <item m="1" x="1402"/>
        <item m="1" x="1403"/>
        <item m="1" x="1404"/>
        <item m="1" x="1406"/>
        <item m="1" x="1476"/>
        <item m="1" x="1477"/>
        <item m="1" x="1478"/>
        <item m="1" x="1480"/>
        <item m="1" x="1481"/>
        <item m="1" x="1482"/>
        <item m="1" x="1601"/>
        <item m="1" x="1636"/>
        <item m="1" x="1387"/>
        <item m="1" x="1603"/>
        <item m="1" x="1359"/>
        <item m="1" x="1370"/>
        <item m="1" x="1598"/>
        <item m="1" x="1296"/>
        <item m="1" x="1545"/>
        <item m="1" x="1610"/>
        <item m="1" x="1290"/>
        <item m="1" x="1628"/>
        <item m="1" x="1368"/>
        <item m="1" x="1612"/>
        <item m="1" x="1454"/>
        <item m="1" x="1450"/>
        <item m="1" x="1493"/>
        <item m="1" x="1448"/>
        <item m="1" x="1609"/>
        <item m="1" x="1629"/>
        <item m="1" x="1595"/>
        <item m="1" x="1323"/>
        <item m="1" x="1631"/>
        <item m="1" x="1571"/>
        <item m="1" x="1562"/>
        <item m="1" x="1564"/>
        <item m="1" x="1346"/>
        <item m="1" x="1466"/>
        <item m="1" x="1329"/>
        <item m="1" x="1320"/>
        <item m="1" x="1367"/>
        <item m="1" x="1287"/>
        <item m="1" x="1434"/>
        <item m="1" x="1432"/>
        <item m="1" x="1291"/>
        <item m="1" x="1345"/>
        <item m="1" x="1503"/>
        <item m="1" x="1619"/>
        <item m="1" x="1552"/>
        <item x="226"/>
        <item m="1" x="1340"/>
        <item m="1" x="1548"/>
        <item m="1" x="1431"/>
        <item m="1" x="1328"/>
        <item m="1" x="1460"/>
        <item m="1" x="1600"/>
        <item m="1" x="1523"/>
        <item m="1" x="1303"/>
        <item m="1" x="1400"/>
        <item m="1" x="1354"/>
        <item m="1" x="1342"/>
        <item m="1" x="1458"/>
        <item m="1" x="1554"/>
        <item m="1" x="1355"/>
        <item m="1" x="1341"/>
        <item m="1" x="1322"/>
        <item m="1" x="1560"/>
        <item m="1" x="1326"/>
        <item m="1" x="1389"/>
        <item m="1" x="1335"/>
        <item m="1" x="1385"/>
        <item m="1" x="1502"/>
        <item m="1" x="1439"/>
        <item m="1" x="1623"/>
        <item m="1" x="1467"/>
        <item m="1" x="1465"/>
        <item m="1" x="1529"/>
        <item m="1" x="1300"/>
        <item m="1" x="1373"/>
        <item m="1" x="1514"/>
        <item m="1" x="1310"/>
        <item m="1" x="1445"/>
        <item m="1" x="1452"/>
        <item m="1" x="1455"/>
        <item m="1" x="1289"/>
        <item x="234"/>
        <item x="235"/>
        <item x="236"/>
        <item x="237"/>
        <item x="238"/>
        <item m="1" x="1517"/>
        <item m="1" x="1556"/>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378"/>
        <item m="1" x="1555"/>
        <item x="622"/>
        <item m="1" x="1604"/>
        <item m="1" x="1353"/>
        <item m="1" x="1473"/>
        <item m="1" x="1608"/>
        <item x="627"/>
        <item m="1" x="1441"/>
        <item m="1" x="1520"/>
        <item x="285"/>
        <item x="286"/>
        <item m="1" x="1449"/>
        <item x="413"/>
        <item x="531"/>
        <item x="532"/>
        <item x="533"/>
        <item x="534"/>
        <item x="535"/>
        <item x="536"/>
        <item x="537"/>
        <item x="538"/>
        <item x="539"/>
        <item x="540"/>
        <item x="541"/>
        <item x="542"/>
        <item x="543"/>
        <item x="544"/>
        <item x="545"/>
        <item m="1" x="1471"/>
        <item x="294"/>
        <item x="295"/>
        <item x="296"/>
        <item x="297"/>
        <item x="481"/>
        <item x="482"/>
        <item x="483"/>
        <item x="484"/>
        <item x="491"/>
        <item x="493"/>
        <item x="623"/>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462"/>
        <item x="414"/>
        <item x="415"/>
        <item x="416"/>
        <item x="417"/>
        <item x="418"/>
        <item x="419"/>
        <item x="424"/>
        <item x="425"/>
        <item x="426"/>
        <item x="427"/>
        <item x="585"/>
        <item x="651"/>
        <item x="652"/>
        <item m="1" x="1333"/>
        <item m="1" x="1423"/>
        <item m="1" x="1622"/>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527"/>
        <item m="1" x="1407"/>
        <item m="1" x="1463"/>
        <item m="1" x="1620"/>
        <item m="1" x="1357"/>
        <item m="1" x="1532"/>
        <item m="1" x="1602"/>
        <item m="1" x="1507"/>
        <item m="1" x="1421"/>
        <item m="1" x="1314"/>
        <item m="1" x="1565"/>
        <item m="1" x="1633"/>
        <item m="1" x="1632"/>
        <item m="1" x="1625"/>
        <item m="1" x="1288"/>
        <item m="1" x="1606"/>
        <item m="1" x="1605"/>
        <item m="1" x="1377"/>
        <item m="1" x="1424"/>
        <item m="1" x="1297"/>
        <item m="1" x="1372"/>
        <item m="1" x="1358"/>
        <item m="1" x="1624"/>
        <item m="1" x="1461"/>
        <item m="1" x="1383"/>
        <item m="1" x="1615"/>
        <item m="1" x="1596"/>
        <item m="1" x="1384"/>
        <item m="1" x="1438"/>
        <item m="1" x="1516"/>
        <item m="1" x="1627"/>
        <item m="1" x="1547"/>
        <item m="1" x="1559"/>
        <item m="1" x="1457"/>
        <item m="1" x="1630"/>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239"/>
        <item x="240"/>
        <item x="288"/>
        <item x="586"/>
        <item x="587"/>
        <item x="615"/>
        <item x="616"/>
        <item x="617"/>
        <item x="618"/>
        <item x="619"/>
        <item x="620"/>
        <item x="621"/>
        <item x="624"/>
        <item x="625"/>
        <item x="626"/>
        <item x="628"/>
        <item x="629"/>
        <item x="685"/>
        <item x="686"/>
        <item x="725"/>
        <item m="1" x="1209"/>
        <item m="1" x="1210"/>
        <item m="1" x="1211"/>
        <item m="1" x="1212"/>
        <item m="1" x="1213"/>
        <item m="1" x="1214"/>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m="1" x="1215"/>
        <item m="1" x="1216"/>
        <item m="1" x="1239"/>
        <item m="1" x="1240"/>
        <item m="1" x="1241"/>
        <item m="1" x="1242"/>
        <item m="1" x="1243"/>
        <item m="1" x="1244"/>
        <item m="1" x="1245"/>
        <item m="1" x="1246"/>
        <item m="1" x="1247"/>
        <item m="1" x="1248"/>
        <item m="1" x="1249"/>
        <item m="1" x="1250"/>
        <item m="1" x="1251"/>
        <item m="1" x="1252"/>
        <item m="1" x="1253"/>
        <item m="1" x="1254"/>
        <item m="1" x="1255"/>
        <item m="1" x="1256"/>
        <item m="1" x="1257"/>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x="875"/>
        <item x="876"/>
        <item x="877"/>
        <item x="878"/>
        <item x="879"/>
        <item x="880"/>
        <item x="881"/>
        <item x="249"/>
        <item x="650"/>
        <item x="653"/>
        <item x="654"/>
        <item x="682"/>
        <item x="683"/>
        <item x="684"/>
        <item x="687"/>
        <item x="688"/>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264"/>
        <item x="265"/>
        <item x="266"/>
        <item x="267"/>
        <item x="268"/>
        <item x="269"/>
        <item x="270"/>
        <item x="271"/>
        <item x="272"/>
        <item x="273"/>
        <item x="274"/>
        <item x="275"/>
        <item x="276"/>
        <item x="277"/>
        <item x="278"/>
        <item x="279"/>
        <item x="280"/>
        <item x="772"/>
        <item x="773"/>
        <item x="774"/>
        <item x="775"/>
        <item x="776"/>
        <item x="777"/>
        <item x="778"/>
        <item x="779"/>
        <item m="1" x="1151"/>
        <item m="1" x="1152"/>
        <item m="1" x="1153"/>
        <item m="1" x="1154"/>
        <item m="1" x="1155"/>
        <item m="1" x="1156"/>
        <item m="1" x="1157"/>
        <item m="1" x="1158"/>
        <item m="1" x="1159"/>
        <item m="1" x="1160"/>
        <item m="1" x="1161"/>
        <item x="1122"/>
        <item x="381"/>
        <item x="382"/>
        <item x="383"/>
        <item x="384"/>
        <item x="385"/>
        <item x="386"/>
        <item x="387"/>
        <item x="388"/>
        <item x="389"/>
        <item x="390"/>
        <item x="391"/>
        <item x="392"/>
        <item x="393"/>
        <item x="394"/>
        <item x="395"/>
        <item x="396"/>
        <item x="397"/>
        <item x="398"/>
        <item x="399"/>
        <item x="400"/>
        <item x="401"/>
        <item x="402"/>
        <item x="403"/>
        <item x="404"/>
        <item x="726"/>
        <item x="727"/>
        <item x="728"/>
        <item x="729"/>
        <item x="730"/>
        <item x="731"/>
        <item x="770"/>
        <item x="771"/>
        <item x="1123"/>
        <item x="1124"/>
        <item x="1125"/>
        <item x="1126"/>
        <item x="1127"/>
        <item x="780"/>
        <item x="781"/>
        <item x="782"/>
        <item x="783"/>
        <item x="784"/>
        <item x="785"/>
        <item x="786"/>
        <item x="787"/>
        <item x="788"/>
        <item x="789"/>
        <item x="790"/>
        <item x="1128"/>
        <item x="1129"/>
        <item x="1130"/>
        <item x="1131"/>
        <item x="1132"/>
        <item x="1133"/>
        <item x="1134"/>
        <item x="1135"/>
        <item x="1136"/>
        <item x="1137"/>
        <item x="1138"/>
        <item x="1139"/>
        <item x="1140"/>
        <item x="1141"/>
        <item x="1142"/>
        <item x="1143"/>
        <item x="1144"/>
        <item x="1145"/>
        <item x="1146"/>
        <item x="1147"/>
        <item x="1148"/>
        <item x="1149"/>
        <item x="1150"/>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20">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95"/>
        <item m="1" x="104"/>
        <item x="36"/>
        <item x="37"/>
        <item x="38"/>
        <item x="39"/>
        <item x="40"/>
        <item m="1" x="118"/>
        <item x="41"/>
        <item x="42"/>
        <item m="1" x="109"/>
        <item m="1" x="102"/>
        <item m="1" x="103"/>
        <item x="43"/>
        <item m="1" x="107"/>
        <item x="44"/>
        <item x="45"/>
        <item x="46"/>
        <item m="1" x="112"/>
        <item m="1" x="110"/>
        <item x="47"/>
        <item x="48"/>
        <item x="49"/>
        <item x="50"/>
        <item x="51"/>
        <item x="52"/>
        <item x="53"/>
        <item x="54"/>
        <item x="55"/>
        <item m="1" x="106"/>
        <item m="1" x="105"/>
        <item x="56"/>
        <item x="27"/>
        <item m="1" x="115"/>
        <item x="57"/>
        <item x="58"/>
        <item m="1" x="111"/>
        <item x="29"/>
        <item m="1" x="113"/>
        <item m="1" x="108"/>
        <item x="59"/>
        <item m="1" x="116"/>
        <item x="60"/>
        <item m="1" x="114"/>
        <item x="61"/>
        <item x="62"/>
        <item x="63"/>
        <item x="64"/>
        <item x="65"/>
        <item x="66"/>
        <item x="67"/>
        <item m="1" x="117"/>
        <item x="35"/>
        <item m="1" x="94"/>
        <item x="68"/>
        <item x="69"/>
        <item x="70"/>
        <item x="71"/>
        <item x="72"/>
        <item x="73"/>
        <item x="74"/>
        <item x="75"/>
        <item m="1" x="96"/>
        <item m="1" x="97"/>
        <item x="76"/>
        <item x="77"/>
        <item x="78"/>
        <item x="79"/>
        <item x="80"/>
        <item x="81"/>
        <item x="82"/>
        <item x="83"/>
        <item x="84"/>
        <item m="1" x="101"/>
        <item x="85"/>
        <item m="1" x="100"/>
        <item x="86"/>
        <item x="87"/>
        <item m="1" x="99"/>
        <item x="88"/>
        <item x="89"/>
        <item m="1" x="98"/>
        <item x="90"/>
        <item x="91"/>
        <item x="92"/>
        <item x="93"/>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4">
    <i>
      <x v="175"/>
      <x/>
      <x v="3"/>
      <x v="7"/>
      <x v="1615"/>
      <x v="12"/>
      <x/>
      <x v="31"/>
    </i>
    <i r="1">
      <x v="1"/>
      <x/>
      <x v="7"/>
      <x v="1616"/>
      <x v="12"/>
      <x/>
      <x/>
    </i>
    <i r="1">
      <x v="2"/>
      <x v="1"/>
      <x v="7"/>
      <x v="1617"/>
      <x v="12"/>
      <x/>
      <x/>
    </i>
    <i r="1">
      <x v="3"/>
      <x v="1"/>
      <x v="7"/>
      <x v="1618"/>
      <x v="12"/>
      <x/>
      <x/>
    </i>
    <i r="1">
      <x v="4"/>
      <x v="1"/>
      <x v="7"/>
      <x v="1619"/>
      <x v="12"/>
      <x/>
      <x/>
    </i>
    <i r="1">
      <x v="5"/>
      <x v="3"/>
      <x v="7"/>
      <x v="1620"/>
      <x v="12"/>
      <x/>
      <x/>
    </i>
    <i r="1">
      <x v="6"/>
      <x v="3"/>
      <x v="7"/>
      <x v="1621"/>
      <x v="12"/>
      <x/>
      <x/>
    </i>
    <i r="1">
      <x v="7"/>
      <x v="3"/>
      <x v="7"/>
      <x v="1622"/>
      <x v="12"/>
      <x/>
      <x/>
    </i>
    <i r="1">
      <x v="8"/>
      <x v="3"/>
      <x v="7"/>
      <x v="1623"/>
      <x v="12"/>
      <x/>
      <x/>
    </i>
    <i r="1">
      <x v="9"/>
      <x v="10"/>
      <x v="7"/>
      <x v="1624"/>
      <x v="12"/>
      <x/>
      <x/>
    </i>
    <i r="1">
      <x v="10"/>
      <x/>
      <x v="7"/>
      <x v="1625"/>
      <x v="12"/>
      <x/>
      <x/>
    </i>
    <i r="1">
      <x v="11"/>
      <x v="13"/>
      <x v="7"/>
      <x v="1626"/>
      <x v="12"/>
      <x/>
      <x/>
    </i>
    <i r="1">
      <x v="12"/>
      <x v="15"/>
      <x v="7"/>
      <x v="1627"/>
      <x v="12"/>
      <x/>
      <x/>
    </i>
    <i r="1">
      <x v="13"/>
      <x v="15"/>
      <x v="7"/>
      <x v="1628"/>
      <x v="12"/>
      <x/>
      <x/>
    </i>
    <i r="1">
      <x v="14"/>
      <x v="5"/>
      <x v="7"/>
      <x v="1629"/>
      <x v="12"/>
      <x/>
      <x/>
    </i>
    <i r="1">
      <x v="15"/>
      <x v="5"/>
      <x v="7"/>
      <x v="1630"/>
      <x v="12"/>
      <x/>
      <x/>
    </i>
    <i r="1">
      <x v="16"/>
      <x v="5"/>
      <x v="7"/>
      <x v="1631"/>
      <x v="12"/>
      <x/>
      <x/>
    </i>
    <i r="1">
      <x v="17"/>
      <x v="2"/>
      <x v="7"/>
      <x v="1632"/>
      <x v="12"/>
      <x/>
      <x/>
    </i>
    <i r="1">
      <x v="18"/>
      <x v="2"/>
      <x v="7"/>
      <x v="1633"/>
      <x v="12"/>
      <x/>
      <x/>
    </i>
    <i r="1">
      <x v="19"/>
      <x v="2"/>
      <x v="7"/>
      <x v="1634"/>
      <x v="12"/>
      <x/>
      <x/>
    </i>
    <i r="1">
      <x v="20"/>
      <x v="2"/>
      <x v="7"/>
      <x v="1635"/>
      <x v="12"/>
      <x/>
      <x/>
    </i>
    <i r="1">
      <x v="21"/>
      <x/>
      <x v="7"/>
      <x v="1636"/>
      <x v="12"/>
      <x/>
      <x/>
    </i>
    <i r="1">
      <x v="22"/>
      <x/>
      <x v="7"/>
      <x v="1637"/>
      <x v="12"/>
      <x/>
      <x/>
    </i>
    <i t="grand">
      <x/>
    </i>
  </rowItems>
  <colItems count="1">
    <i/>
  </colItems>
  <pageFields count="2">
    <pageField fld="1" item="215"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536B7-1551-4DE2-8B96-BE00EAE38AC7}">
  <sheetPr codeName="Hoja27">
    <tabColor rgb="FF7030A0"/>
  </sheetPr>
  <dimension ref="B1:U155"/>
  <sheetViews>
    <sheetView tabSelected="1" topLeftCell="A61" zoomScale="80" zoomScaleNormal="80" zoomScaleSheetLayoutView="90" workbookViewId="0">
      <selection activeCell="E62" sqref="E6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41.5703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4</v>
      </c>
      <c r="Q5" t="s">
        <v>16</v>
      </c>
      <c r="R5" t="s">
        <v>17</v>
      </c>
      <c r="S5" t="s">
        <v>18</v>
      </c>
      <c r="T5" t="s">
        <v>19</v>
      </c>
      <c r="U5" t="s">
        <v>20</v>
      </c>
    </row>
    <row r="6" spans="2:21" ht="35.25" customHeight="1" x14ac:dyDescent="0.25">
      <c r="C6" s="7"/>
      <c r="D6" s="8" t="str">
        <f>"N° "&amp;O1&amp;"/2023"</f>
        <v>N° CD-400/2023</v>
      </c>
      <c r="E6" s="9"/>
      <c r="F6" s="9"/>
      <c r="O6">
        <v>2</v>
      </c>
      <c r="P6">
        <v>1</v>
      </c>
      <c r="Q6" t="s">
        <v>16</v>
      </c>
      <c r="R6" t="s">
        <v>21</v>
      </c>
      <c r="S6" t="s">
        <v>18</v>
      </c>
      <c r="T6" t="s">
        <v>19</v>
      </c>
      <c r="U6" t="s">
        <v>22</v>
      </c>
    </row>
    <row r="7" spans="2:21" ht="90" customHeight="1" x14ac:dyDescent="0.25">
      <c r="B7" s="10" t="str">
        <f>N5</f>
        <v>CLQ-23-CD-400/2023 ADQUISICION DE REPUESTOS PARA EQUIPO PESADO SUPERFICIE GARAJES DE LA EMPRESA MINERA COLQUIRI (MODALIDAD DE CONTRATACION DIRECTA)</v>
      </c>
      <c r="C7" s="10"/>
      <c r="D7" s="10"/>
      <c r="E7" s="10"/>
      <c r="F7" s="10"/>
      <c r="G7" s="10"/>
      <c r="H7" s="10"/>
      <c r="I7" s="10"/>
      <c r="J7" s="10"/>
      <c r="K7" s="10"/>
      <c r="L7" s="10"/>
      <c r="O7">
        <v>3</v>
      </c>
      <c r="P7">
        <v>2</v>
      </c>
      <c r="Q7" t="s">
        <v>16</v>
      </c>
      <c r="R7" t="s">
        <v>23</v>
      </c>
      <c r="S7" t="s">
        <v>18</v>
      </c>
      <c r="T7" t="s">
        <v>19</v>
      </c>
      <c r="U7" t="s">
        <v>22</v>
      </c>
    </row>
    <row r="8" spans="2:21" ht="5.25" customHeight="1" x14ac:dyDescent="0.35">
      <c r="B8" s="11"/>
      <c r="C8" s="11"/>
      <c r="D8" s="11"/>
      <c r="E8" s="11"/>
      <c r="F8" s="11"/>
      <c r="G8" s="11"/>
      <c r="H8" s="11"/>
      <c r="I8" s="11"/>
      <c r="J8" s="11"/>
      <c r="K8" s="12"/>
      <c r="L8" s="12"/>
      <c r="O8">
        <v>4</v>
      </c>
      <c r="P8">
        <v>2</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2</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4</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4</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4</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4</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12</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1</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20</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30</v>
      </c>
      <c r="Q17" t="s">
        <v>16</v>
      </c>
      <c r="R17" t="s">
        <v>42</v>
      </c>
      <c r="S17" t="s">
        <v>18</v>
      </c>
      <c r="T17" t="s">
        <v>19</v>
      </c>
      <c r="U17" t="s">
        <v>22</v>
      </c>
    </row>
    <row r="18" spans="2:21" ht="8.25" customHeight="1" thickBot="1" x14ac:dyDescent="0.45">
      <c r="C18" s="49"/>
      <c r="D18" s="50"/>
      <c r="E18" s="51"/>
      <c r="F18" s="51"/>
      <c r="G18" s="51"/>
      <c r="H18" s="50"/>
      <c r="I18" s="50"/>
      <c r="J18" s="50"/>
      <c r="K18" s="52"/>
      <c r="L18" s="43"/>
      <c r="O18">
        <v>14</v>
      </c>
      <c r="P18">
        <v>30</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15</v>
      </c>
      <c r="P19">
        <v>6</v>
      </c>
      <c r="Q19" t="s">
        <v>16</v>
      </c>
      <c r="R19" t="s">
        <v>45</v>
      </c>
      <c r="S19" t="s">
        <v>18</v>
      </c>
      <c r="T19" t="s">
        <v>19</v>
      </c>
      <c r="U19" t="s">
        <v>22</v>
      </c>
    </row>
    <row r="20" spans="2:21" ht="9" customHeight="1" thickBot="1" x14ac:dyDescent="0.35">
      <c r="B20" s="41"/>
      <c r="C20" s="62"/>
      <c r="D20" s="42"/>
      <c r="E20" s="42"/>
      <c r="F20" s="42"/>
      <c r="G20" s="63"/>
      <c r="K20" s="64"/>
      <c r="O20">
        <v>16</v>
      </c>
      <c r="P20">
        <v>6</v>
      </c>
      <c r="Q20" t="s">
        <v>16</v>
      </c>
      <c r="R20" t="s">
        <v>46</v>
      </c>
      <c r="S20" t="s">
        <v>18</v>
      </c>
      <c r="T20" t="s">
        <v>19</v>
      </c>
      <c r="U20" t="s">
        <v>22</v>
      </c>
    </row>
    <row r="21" spans="2:21" s="61" customFormat="1" ht="29.25" customHeight="1" thickBot="1" x14ac:dyDescent="0.5">
      <c r="B21" s="53"/>
      <c r="C21" s="54"/>
      <c r="D21" s="55" t="s">
        <v>47</v>
      </c>
      <c r="E21" s="56"/>
      <c r="F21" s="57"/>
      <c r="G21" s="58"/>
      <c r="H21" s="59"/>
      <c r="I21" s="59"/>
      <c r="J21" s="59"/>
      <c r="K21" s="60"/>
      <c r="N21"/>
      <c r="O21">
        <v>17</v>
      </c>
      <c r="P21">
        <v>6</v>
      </c>
      <c r="Q21" t="s">
        <v>16</v>
      </c>
      <c r="R21" t="s">
        <v>48</v>
      </c>
      <c r="S21" t="s">
        <v>18</v>
      </c>
      <c r="T21" t="s">
        <v>19</v>
      </c>
      <c r="U21" t="s">
        <v>22</v>
      </c>
    </row>
    <row r="22" spans="2:21" ht="7.5" customHeight="1" thickBot="1" x14ac:dyDescent="0.35">
      <c r="B22" s="41"/>
      <c r="C22" s="62"/>
      <c r="D22" s="42"/>
      <c r="E22" s="42"/>
      <c r="F22" s="42"/>
      <c r="G22" s="63"/>
      <c r="K22" s="64"/>
      <c r="O22">
        <v>18</v>
      </c>
      <c r="P22">
        <v>3</v>
      </c>
      <c r="Q22" t="s">
        <v>16</v>
      </c>
      <c r="R22" t="s">
        <v>49</v>
      </c>
      <c r="S22" t="s">
        <v>18</v>
      </c>
      <c r="T22" t="s">
        <v>19</v>
      </c>
      <c r="U22" t="s">
        <v>22</v>
      </c>
    </row>
    <row r="23" spans="2:21" s="61" customFormat="1" ht="29.25" customHeight="1" thickBot="1" x14ac:dyDescent="0.5">
      <c r="B23" s="53"/>
      <c r="C23" s="54"/>
      <c r="D23" s="55" t="s">
        <v>50</v>
      </c>
      <c r="E23" s="56"/>
      <c r="F23" s="57"/>
      <c r="G23" s="65"/>
      <c r="H23" s="66"/>
      <c r="I23" s="66"/>
      <c r="J23" s="66"/>
      <c r="K23" s="67"/>
      <c r="N23"/>
      <c r="O23">
        <v>19</v>
      </c>
      <c r="P23">
        <v>3</v>
      </c>
      <c r="Q23" t="s">
        <v>16</v>
      </c>
      <c r="R23" t="s">
        <v>51</v>
      </c>
      <c r="S23" t="s">
        <v>18</v>
      </c>
      <c r="T23" t="s">
        <v>19</v>
      </c>
      <c r="U23" t="s">
        <v>22</v>
      </c>
    </row>
    <row r="24" spans="2:21" ht="9" customHeight="1" thickBot="1" x14ac:dyDescent="0.35">
      <c r="B24" s="41"/>
      <c r="C24" s="62"/>
      <c r="D24" s="42"/>
      <c r="E24" s="42"/>
      <c r="F24" s="42"/>
      <c r="G24" s="63"/>
      <c r="K24" s="64"/>
      <c r="O24">
        <v>20</v>
      </c>
      <c r="P24">
        <v>3</v>
      </c>
      <c r="Q24" t="s">
        <v>16</v>
      </c>
      <c r="R24" t="s">
        <v>52</v>
      </c>
      <c r="S24" t="s">
        <v>18</v>
      </c>
      <c r="T24" t="s">
        <v>19</v>
      </c>
      <c r="U24" t="s">
        <v>22</v>
      </c>
    </row>
    <row r="25" spans="2:21" s="61" customFormat="1" ht="29.25" customHeight="1" thickBot="1" x14ac:dyDescent="0.5">
      <c r="B25" s="68"/>
      <c r="C25" s="54"/>
      <c r="D25" s="69" t="s">
        <v>53</v>
      </c>
      <c r="E25" s="69"/>
      <c r="F25" s="70"/>
      <c r="G25" s="58"/>
      <c r="H25" s="59"/>
      <c r="I25" s="59"/>
      <c r="J25" s="59"/>
      <c r="K25" s="60"/>
      <c r="N25"/>
      <c r="O25">
        <v>21</v>
      </c>
      <c r="P25">
        <v>3</v>
      </c>
      <c r="Q25" t="s">
        <v>16</v>
      </c>
      <c r="R25" t="s">
        <v>54</v>
      </c>
      <c r="S25" t="s">
        <v>18</v>
      </c>
      <c r="T25" t="s">
        <v>19</v>
      </c>
      <c r="U25" t="s">
        <v>22</v>
      </c>
    </row>
    <row r="26" spans="2:21" ht="9" customHeight="1" thickBot="1" x14ac:dyDescent="0.35">
      <c r="B26" s="41"/>
      <c r="C26" s="62"/>
      <c r="D26" s="41"/>
      <c r="E26" s="41"/>
      <c r="F26" s="41"/>
      <c r="G26" s="63"/>
      <c r="K26" s="64"/>
      <c r="O26">
        <v>22</v>
      </c>
      <c r="P26">
        <v>1</v>
      </c>
      <c r="Q26" t="s">
        <v>16</v>
      </c>
      <c r="R26" t="s">
        <v>55</v>
      </c>
      <c r="S26" t="s">
        <v>18</v>
      </c>
      <c r="T26" t="s">
        <v>19</v>
      </c>
      <c r="U26" t="s">
        <v>22</v>
      </c>
    </row>
    <row r="27" spans="2:21" s="61" customFormat="1" ht="29.25" customHeight="1" thickBot="1" x14ac:dyDescent="0.5">
      <c r="B27" s="53"/>
      <c r="C27" s="54"/>
      <c r="D27" s="55" t="s">
        <v>56</v>
      </c>
      <c r="E27" s="56"/>
      <c r="F27" s="57"/>
      <c r="G27" s="65"/>
      <c r="H27" s="66"/>
      <c r="I27" s="66"/>
      <c r="J27" s="66"/>
      <c r="K27" s="67"/>
      <c r="N27"/>
      <c r="O27">
        <v>23</v>
      </c>
      <c r="P27">
        <v>1</v>
      </c>
      <c r="Q27" t="s">
        <v>16</v>
      </c>
      <c r="R27" t="s">
        <v>57</v>
      </c>
      <c r="S27" t="s">
        <v>18</v>
      </c>
      <c r="T27" t="s">
        <v>19</v>
      </c>
      <c r="U27" t="s">
        <v>22</v>
      </c>
    </row>
    <row r="28" spans="2:21" ht="9" customHeight="1" thickBot="1" x14ac:dyDescent="0.35">
      <c r="B28" s="41"/>
      <c r="C28" s="71"/>
      <c r="D28" s="72"/>
      <c r="E28" s="72"/>
      <c r="F28" s="41"/>
      <c r="G28" s="63"/>
      <c r="K28" s="64"/>
      <c r="N28" t="s">
        <v>58</v>
      </c>
    </row>
    <row r="29" spans="2:21" s="61" customFormat="1" ht="29.25" customHeight="1" thickBot="1" x14ac:dyDescent="0.5">
      <c r="B29" s="53"/>
      <c r="C29" s="54"/>
      <c r="D29" s="55" t="s">
        <v>59</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60</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61</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62</v>
      </c>
      <c r="D35" s="86"/>
      <c r="E35" s="86"/>
      <c r="F35" s="86"/>
      <c r="G35" s="86"/>
      <c r="H35" s="86"/>
      <c r="I35" s="86"/>
      <c r="J35" s="86"/>
      <c r="K35" s="87"/>
    </row>
    <row r="36" spans="2:21" ht="21" customHeight="1" x14ac:dyDescent="0.25">
      <c r="B36" s="41"/>
      <c r="C36" s="88" t="s">
        <v>63</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64</v>
      </c>
      <c r="D38" s="95"/>
      <c r="E38" s="95"/>
      <c r="F38" s="95"/>
      <c r="G38" s="96"/>
      <c r="H38" s="97"/>
      <c r="I38" s="97"/>
      <c r="J38" s="97"/>
      <c r="K38" s="98"/>
    </row>
    <row r="39" spans="2:21" ht="25.5" customHeight="1" x14ac:dyDescent="0.25">
      <c r="B39" s="41"/>
      <c r="C39" s="99" t="s">
        <v>65</v>
      </c>
      <c r="D39" s="75"/>
      <c r="E39" s="75"/>
      <c r="F39" s="75"/>
      <c r="G39" s="100"/>
      <c r="H39" s="83"/>
      <c r="I39" s="83"/>
      <c r="J39" s="83"/>
      <c r="K39" s="101"/>
    </row>
    <row r="40" spans="2:21" ht="25.5" customHeight="1" x14ac:dyDescent="0.25">
      <c r="B40" s="41"/>
      <c r="C40" s="102" t="s">
        <v>66</v>
      </c>
      <c r="D40" s="103"/>
      <c r="E40" s="103"/>
      <c r="F40" s="103"/>
      <c r="G40" s="103"/>
      <c r="H40" s="103"/>
      <c r="I40" s="103"/>
      <c r="J40" s="103"/>
      <c r="K40" s="104"/>
    </row>
    <row r="41" spans="2:21" ht="25.5" customHeight="1" x14ac:dyDescent="0.25">
      <c r="B41" s="41"/>
      <c r="C41" s="102" t="s">
        <v>67</v>
      </c>
      <c r="D41" s="103"/>
      <c r="E41" s="103"/>
      <c r="F41" s="103"/>
      <c r="G41" s="103"/>
      <c r="H41" s="103"/>
      <c r="I41" s="103"/>
      <c r="J41" s="103"/>
      <c r="K41" s="104"/>
    </row>
    <row r="42" spans="2:21" ht="25.5" customHeight="1" x14ac:dyDescent="0.25">
      <c r="B42" s="41"/>
      <c r="C42" s="102" t="s">
        <v>68</v>
      </c>
      <c r="D42" s="103"/>
      <c r="E42" s="103"/>
      <c r="F42" s="103"/>
      <c r="G42" s="103"/>
      <c r="H42" s="103"/>
      <c r="I42" s="103"/>
      <c r="J42" s="103"/>
      <c r="K42" s="104"/>
    </row>
    <row r="43" spans="2:21" ht="25.5" customHeight="1" x14ac:dyDescent="0.25">
      <c r="B43" s="41"/>
      <c r="C43" s="102" t="s">
        <v>69</v>
      </c>
      <c r="D43" s="103"/>
      <c r="E43" s="103"/>
      <c r="F43" s="103"/>
      <c r="G43" s="103"/>
      <c r="H43" s="103"/>
      <c r="I43" s="103"/>
      <c r="J43" s="103"/>
      <c r="K43" s="104"/>
    </row>
    <row r="44" spans="2:21" ht="25.5" customHeight="1" x14ac:dyDescent="0.25">
      <c r="B44" s="41"/>
      <c r="C44" s="102" t="s">
        <v>70</v>
      </c>
      <c r="D44" s="103"/>
      <c r="E44" s="103"/>
      <c r="F44" s="103"/>
      <c r="G44" s="103"/>
      <c r="H44" s="103"/>
      <c r="I44" s="103"/>
      <c r="J44" s="103"/>
      <c r="K44" s="104"/>
    </row>
    <row r="45" spans="2:21" ht="25.5" customHeight="1" x14ac:dyDescent="0.25">
      <c r="B45" s="41"/>
      <c r="C45" s="102" t="s">
        <v>71</v>
      </c>
      <c r="D45" s="103"/>
      <c r="E45" s="103"/>
      <c r="F45" s="103"/>
      <c r="G45" s="103"/>
      <c r="H45" s="103"/>
      <c r="I45" s="103"/>
      <c r="J45" s="103"/>
      <c r="K45" s="104"/>
    </row>
    <row r="46" spans="2:21" ht="25.5" customHeight="1" x14ac:dyDescent="0.25">
      <c r="B46" s="41"/>
      <c r="C46" s="102" t="s">
        <v>72</v>
      </c>
      <c r="D46" s="103"/>
      <c r="E46" s="103"/>
      <c r="F46" s="103"/>
      <c r="G46" s="103"/>
      <c r="H46" s="103"/>
      <c r="I46" s="103"/>
      <c r="J46" s="103"/>
      <c r="K46" s="104"/>
    </row>
    <row r="47" spans="2:21" ht="25.5" customHeight="1" x14ac:dyDescent="0.25">
      <c r="B47" s="41"/>
      <c r="C47" s="102" t="s">
        <v>73</v>
      </c>
      <c r="D47" s="103"/>
      <c r="E47" s="103"/>
      <c r="F47" s="103"/>
      <c r="G47" s="103"/>
      <c r="H47" s="103"/>
      <c r="I47" s="103"/>
      <c r="J47" s="103"/>
      <c r="K47" s="104"/>
    </row>
    <row r="48" spans="2:21" ht="25.5" customHeight="1" x14ac:dyDescent="0.25">
      <c r="C48" s="105" t="s">
        <v>74</v>
      </c>
      <c r="D48" s="106"/>
      <c r="E48" s="106"/>
      <c r="F48" s="106"/>
      <c r="G48" s="106"/>
      <c r="H48" s="106"/>
      <c r="I48" s="106"/>
      <c r="J48" s="106"/>
      <c r="K48" s="107"/>
    </row>
    <row r="49" spans="2:21" ht="86.25" customHeight="1" x14ac:dyDescent="0.25"/>
    <row r="50" spans="2:21" ht="39" customHeight="1" x14ac:dyDescent="0.3">
      <c r="B50" s="108" t="s">
        <v>75</v>
      </c>
      <c r="C50" s="108"/>
      <c r="D50" s="108"/>
      <c r="E50" s="108"/>
      <c r="F50" s="108"/>
      <c r="G50" s="108"/>
      <c r="H50" s="108"/>
      <c r="I50" s="108"/>
      <c r="J50" s="108"/>
      <c r="K50" s="108"/>
      <c r="L50" s="108"/>
    </row>
    <row r="53" spans="2:21" ht="23.25" x14ac:dyDescent="0.35">
      <c r="B53" s="109" t="s">
        <v>76</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77</v>
      </c>
      <c r="C57" s="119"/>
      <c r="D57" s="119"/>
      <c r="E57" s="119"/>
      <c r="F57" s="120"/>
      <c r="G57" s="121" t="s">
        <v>78</v>
      </c>
      <c r="H57" s="122"/>
      <c r="I57" s="122"/>
      <c r="J57" s="122"/>
      <c r="K57" s="122"/>
      <c r="L57" s="123"/>
    </row>
    <row r="58" spans="2:21" s="33" customFormat="1" ht="25.5" x14ac:dyDescent="0.25">
      <c r="B58" s="124" t="s">
        <v>79</v>
      </c>
      <c r="C58" s="125" t="s">
        <v>80</v>
      </c>
      <c r="D58" s="126" t="s">
        <v>81</v>
      </c>
      <c r="E58" s="126" t="s">
        <v>82</v>
      </c>
      <c r="F58" s="126" t="s">
        <v>83</v>
      </c>
      <c r="G58" s="126" t="s">
        <v>84</v>
      </c>
      <c r="H58" s="126" t="s">
        <v>85</v>
      </c>
      <c r="I58" s="126" t="s">
        <v>86</v>
      </c>
      <c r="J58" s="126" t="s">
        <v>87</v>
      </c>
      <c r="K58" s="126" t="s">
        <v>88</v>
      </c>
      <c r="L58" s="127" t="s">
        <v>89</v>
      </c>
      <c r="N58"/>
      <c r="O58"/>
      <c r="P58"/>
      <c r="Q58"/>
      <c r="R58"/>
      <c r="S58"/>
      <c r="T58"/>
      <c r="U58"/>
    </row>
    <row r="59" spans="2:21" ht="38.25" customHeight="1" x14ac:dyDescent="0.25">
      <c r="B59" s="128">
        <f>O5</f>
        <v>1</v>
      </c>
      <c r="C59" s="129">
        <f>P5</f>
        <v>4</v>
      </c>
      <c r="D59" s="130" t="str">
        <f>Q5</f>
        <v>PZA</v>
      </c>
      <c r="E59" s="131" t="str">
        <f>R5</f>
        <v>CORREA TRAPEZOIDAL Nº DE PARTE 84278183</v>
      </c>
      <c r="F59" s="194" t="str">
        <f>U5</f>
        <v>SE ADJUNTA CONDICIONES TECNICAS (PDF)</v>
      </c>
      <c r="G59" s="132"/>
      <c r="H59" s="133"/>
      <c r="I59" s="133"/>
      <c r="J59" s="133"/>
      <c r="K59" s="133"/>
      <c r="L59" s="134"/>
    </row>
    <row r="60" spans="2:21" ht="38.25" customHeight="1" x14ac:dyDescent="0.25">
      <c r="B60" s="128">
        <f t="shared" ref="B60:E120" si="0">O6</f>
        <v>2</v>
      </c>
      <c r="C60" s="129">
        <f t="shared" si="0"/>
        <v>1</v>
      </c>
      <c r="D60" s="130" t="str">
        <f t="shared" si="0"/>
        <v>PZA</v>
      </c>
      <c r="E60" s="131" t="str">
        <f t="shared" si="0"/>
        <v>BOMBIN COMPLETO Nº DE PARTE 84468489</v>
      </c>
      <c r="F60" s="195"/>
      <c r="G60" s="132"/>
      <c r="H60" s="133"/>
      <c r="I60" s="133"/>
      <c r="J60" s="133"/>
      <c r="K60" s="133"/>
      <c r="L60" s="134"/>
    </row>
    <row r="61" spans="2:21" ht="38.25" customHeight="1" x14ac:dyDescent="0.25">
      <c r="B61" s="128">
        <f t="shared" si="0"/>
        <v>3</v>
      </c>
      <c r="C61" s="129">
        <f t="shared" si="0"/>
        <v>2</v>
      </c>
      <c r="D61" s="130" t="str">
        <f t="shared" si="0"/>
        <v>PZA</v>
      </c>
      <c r="E61" s="131" t="str">
        <f>R7</f>
        <v>SEAL KIT Nº DE PARTE 84155594</v>
      </c>
      <c r="F61" s="195"/>
      <c r="G61" s="132"/>
      <c r="H61" s="133"/>
      <c r="I61" s="133"/>
      <c r="J61" s="133"/>
      <c r="K61" s="133"/>
      <c r="L61" s="134"/>
    </row>
    <row r="62" spans="2:21" ht="38.25" customHeight="1" x14ac:dyDescent="0.25">
      <c r="B62" s="128">
        <f t="shared" si="0"/>
        <v>4</v>
      </c>
      <c r="C62" s="129">
        <f t="shared" si="0"/>
        <v>2</v>
      </c>
      <c r="D62" s="130" t="str">
        <f t="shared" si="0"/>
        <v>PZA</v>
      </c>
      <c r="E62" s="131" t="str">
        <f t="shared" si="0"/>
        <v>SEAL KIT Nº DE PARTE 84154167 - 84222440</v>
      </c>
      <c r="F62" s="195"/>
      <c r="G62" s="132"/>
      <c r="H62" s="133"/>
      <c r="I62" s="133"/>
      <c r="J62" s="133"/>
      <c r="K62" s="133"/>
      <c r="L62" s="134"/>
    </row>
    <row r="63" spans="2:21" ht="38.25" customHeight="1" x14ac:dyDescent="0.25">
      <c r="B63" s="128">
        <f t="shared" si="0"/>
        <v>5</v>
      </c>
      <c r="C63" s="129">
        <f t="shared" si="0"/>
        <v>2</v>
      </c>
      <c r="D63" s="130" t="str">
        <f t="shared" si="0"/>
        <v>PZA</v>
      </c>
      <c r="E63" s="131" t="str">
        <f t="shared" si="0"/>
        <v>SEAL KIT Nº DE PARTE 47568736</v>
      </c>
      <c r="F63" s="195"/>
      <c r="G63" s="132"/>
      <c r="H63" s="133"/>
      <c r="I63" s="133"/>
      <c r="J63" s="133"/>
      <c r="K63" s="133"/>
      <c r="L63" s="134"/>
    </row>
    <row r="64" spans="2:21" ht="38.25" customHeight="1" x14ac:dyDescent="0.25">
      <c r="B64" s="128">
        <f t="shared" si="0"/>
        <v>6</v>
      </c>
      <c r="C64" s="129">
        <f t="shared" si="0"/>
        <v>4</v>
      </c>
      <c r="D64" s="130" t="str">
        <f t="shared" si="0"/>
        <v>PZA</v>
      </c>
      <c r="E64" s="131" t="str">
        <f t="shared" si="0"/>
        <v>SEAL KIT Nº DE PARTE 87445307</v>
      </c>
      <c r="F64" s="195"/>
      <c r="G64" s="132"/>
      <c r="H64" s="133"/>
      <c r="I64" s="133"/>
      <c r="J64" s="133"/>
      <c r="K64" s="133"/>
      <c r="L64" s="134"/>
    </row>
    <row r="65" spans="2:12" ht="38.25" customHeight="1" x14ac:dyDescent="0.25">
      <c r="B65" s="128">
        <f t="shared" si="0"/>
        <v>7</v>
      </c>
      <c r="C65" s="129">
        <f t="shared" si="0"/>
        <v>4</v>
      </c>
      <c r="D65" s="130" t="str">
        <f t="shared" si="0"/>
        <v>PZA</v>
      </c>
      <c r="E65" s="131" t="str">
        <f t="shared" si="0"/>
        <v>SEAL KIT Nº DE PARTE 84209920</v>
      </c>
      <c r="F65" s="195"/>
      <c r="G65" s="132"/>
      <c r="H65" s="133"/>
      <c r="I65" s="133"/>
      <c r="J65" s="133"/>
      <c r="K65" s="133"/>
      <c r="L65" s="134"/>
    </row>
    <row r="66" spans="2:12" ht="38.25" customHeight="1" x14ac:dyDescent="0.25">
      <c r="B66" s="128">
        <f t="shared" si="0"/>
        <v>8</v>
      </c>
      <c r="C66" s="129">
        <f t="shared" si="0"/>
        <v>4</v>
      </c>
      <c r="D66" s="130" t="str">
        <f t="shared" si="0"/>
        <v>PZA</v>
      </c>
      <c r="E66" s="131" t="str">
        <f t="shared" si="0"/>
        <v>BUSHING Nº DE PARTE 47601647</v>
      </c>
      <c r="F66" s="195"/>
      <c r="G66" s="132"/>
      <c r="H66" s="133"/>
      <c r="I66" s="133"/>
      <c r="J66" s="133"/>
      <c r="K66" s="133"/>
      <c r="L66" s="134"/>
    </row>
    <row r="67" spans="2:12" ht="38.25" customHeight="1" x14ac:dyDescent="0.25">
      <c r="B67" s="128">
        <f t="shared" si="0"/>
        <v>9</v>
      </c>
      <c r="C67" s="129">
        <f t="shared" si="0"/>
        <v>4</v>
      </c>
      <c r="D67" s="130" t="str">
        <f t="shared" si="0"/>
        <v>PZA</v>
      </c>
      <c r="E67" s="131" t="str">
        <f t="shared" si="0"/>
        <v>BUSHING Nº DE PARTE 47670360</v>
      </c>
      <c r="F67" s="195"/>
      <c r="G67" s="132"/>
      <c r="H67" s="133"/>
      <c r="I67" s="133"/>
      <c r="J67" s="133"/>
      <c r="K67" s="133"/>
      <c r="L67" s="134"/>
    </row>
    <row r="68" spans="2:12" ht="38.25" customHeight="1" x14ac:dyDescent="0.25">
      <c r="B68" s="128">
        <f t="shared" si="0"/>
        <v>10</v>
      </c>
      <c r="C68" s="129">
        <f t="shared" si="0"/>
        <v>12</v>
      </c>
      <c r="D68" s="130" t="str">
        <f t="shared" si="0"/>
        <v>PZA</v>
      </c>
      <c r="E68" s="131" t="str">
        <f t="shared" si="0"/>
        <v>BUSHING Nº DE PARTE 83910634</v>
      </c>
      <c r="F68" s="195"/>
      <c r="G68" s="132"/>
      <c r="H68" s="133"/>
      <c r="I68" s="133"/>
      <c r="J68" s="133"/>
      <c r="K68" s="133"/>
      <c r="L68" s="134"/>
    </row>
    <row r="69" spans="2:12" ht="38.25" customHeight="1" x14ac:dyDescent="0.25">
      <c r="B69" s="128">
        <f t="shared" si="0"/>
        <v>11</v>
      </c>
      <c r="C69" s="129">
        <f t="shared" si="0"/>
        <v>1</v>
      </c>
      <c r="D69" s="130" t="str">
        <f t="shared" si="0"/>
        <v>PZA</v>
      </c>
      <c r="E69" s="131" t="str">
        <f t="shared" si="0"/>
        <v>TAPA DEPOSITO HIDRAULICO Nº DE PARTE 87403241</v>
      </c>
      <c r="F69" s="195"/>
      <c r="G69" s="132"/>
      <c r="H69" s="133"/>
      <c r="I69" s="133"/>
      <c r="J69" s="133"/>
      <c r="K69" s="133"/>
      <c r="L69" s="134"/>
    </row>
    <row r="70" spans="2:12" ht="38.25" customHeight="1" x14ac:dyDescent="0.25">
      <c r="B70" s="128">
        <f t="shared" si="0"/>
        <v>12</v>
      </c>
      <c r="C70" s="129">
        <f t="shared" si="0"/>
        <v>20</v>
      </c>
      <c r="D70" s="130" t="str">
        <f t="shared" si="0"/>
        <v>PZA</v>
      </c>
      <c r="E70" s="131" t="str">
        <f t="shared" si="0"/>
        <v>UÑAS Nº DE PARTE 87612492</v>
      </c>
      <c r="F70" s="195"/>
      <c r="G70" s="132"/>
      <c r="H70" s="133"/>
      <c r="I70" s="133"/>
      <c r="J70" s="133"/>
      <c r="K70" s="133"/>
      <c r="L70" s="134"/>
    </row>
    <row r="71" spans="2:12" ht="38.25" customHeight="1" x14ac:dyDescent="0.25">
      <c r="B71" s="128">
        <f t="shared" si="0"/>
        <v>13</v>
      </c>
      <c r="C71" s="129">
        <f t="shared" si="0"/>
        <v>30</v>
      </c>
      <c r="D71" s="130" t="str">
        <f t="shared" si="0"/>
        <v>PZA</v>
      </c>
      <c r="E71" s="131" t="str">
        <f t="shared" si="0"/>
        <v>PASADOR Nº DE PARTE 85801097</v>
      </c>
      <c r="F71" s="195"/>
      <c r="G71" s="132"/>
      <c r="H71" s="133"/>
      <c r="I71" s="133"/>
      <c r="J71" s="133"/>
      <c r="K71" s="133"/>
      <c r="L71" s="134"/>
    </row>
    <row r="72" spans="2:12" ht="38.25" customHeight="1" x14ac:dyDescent="0.25">
      <c r="B72" s="128">
        <f t="shared" si="0"/>
        <v>14</v>
      </c>
      <c r="C72" s="129">
        <f t="shared" si="0"/>
        <v>30</v>
      </c>
      <c r="D72" s="130" t="str">
        <f t="shared" si="0"/>
        <v>PZA</v>
      </c>
      <c r="E72" s="131" t="str">
        <f t="shared" si="0"/>
        <v>SEGURO Nº DE PARTE 85801098</v>
      </c>
      <c r="F72" s="195"/>
      <c r="G72" s="132"/>
      <c r="H72" s="133"/>
      <c r="I72" s="133"/>
      <c r="J72" s="133"/>
      <c r="K72" s="133"/>
      <c r="L72" s="134"/>
    </row>
    <row r="73" spans="2:12" ht="38.25" customHeight="1" x14ac:dyDescent="0.25">
      <c r="B73" s="128">
        <f t="shared" si="0"/>
        <v>15</v>
      </c>
      <c r="C73" s="129">
        <f t="shared" si="0"/>
        <v>6</v>
      </c>
      <c r="D73" s="130" t="str">
        <f t="shared" si="0"/>
        <v>PZA</v>
      </c>
      <c r="E73" s="131" t="str">
        <f t="shared" si="0"/>
        <v>FILTRO DE COMBUSTIBLE PRIMARIO  Nº DE PARTE 84412164</v>
      </c>
      <c r="F73" s="195"/>
      <c r="G73" s="132"/>
      <c r="H73" s="133"/>
      <c r="I73" s="133"/>
      <c r="J73" s="133"/>
      <c r="K73" s="133"/>
      <c r="L73" s="134"/>
    </row>
    <row r="74" spans="2:12" ht="38.25" customHeight="1" x14ac:dyDescent="0.25">
      <c r="B74" s="128">
        <f t="shared" si="0"/>
        <v>16</v>
      </c>
      <c r="C74" s="129">
        <f t="shared" si="0"/>
        <v>6</v>
      </c>
      <c r="D74" s="130" t="str">
        <f t="shared" si="0"/>
        <v>PZA</v>
      </c>
      <c r="E74" s="131" t="str">
        <f t="shared" si="0"/>
        <v>FILTRO DE COMBUSTIBLE SECUDARIO Nº DE PARTE 84565926</v>
      </c>
      <c r="F74" s="195"/>
      <c r="G74" s="132"/>
      <c r="H74" s="133"/>
      <c r="I74" s="133"/>
      <c r="J74" s="133"/>
      <c r="K74" s="133"/>
      <c r="L74" s="134"/>
    </row>
    <row r="75" spans="2:12" ht="38.25" customHeight="1" x14ac:dyDescent="0.25">
      <c r="B75" s="128">
        <f t="shared" si="0"/>
        <v>17</v>
      </c>
      <c r="C75" s="129">
        <f t="shared" si="0"/>
        <v>6</v>
      </c>
      <c r="D75" s="130" t="str">
        <f t="shared" si="0"/>
        <v>PZA</v>
      </c>
      <c r="E75" s="131" t="str">
        <f t="shared" si="0"/>
        <v>FILTRO DE ACEITE Nº DE PARTE 84228488</v>
      </c>
      <c r="F75" s="195"/>
      <c r="G75" s="132"/>
      <c r="H75" s="133"/>
      <c r="I75" s="133"/>
      <c r="J75" s="133"/>
      <c r="K75" s="133"/>
      <c r="L75" s="134"/>
    </row>
    <row r="76" spans="2:12" ht="38.25" customHeight="1" x14ac:dyDescent="0.25">
      <c r="B76" s="128">
        <f t="shared" si="0"/>
        <v>18</v>
      </c>
      <c r="C76" s="129">
        <f t="shared" si="0"/>
        <v>3</v>
      </c>
      <c r="D76" s="130" t="str">
        <f t="shared" si="0"/>
        <v>PZA</v>
      </c>
      <c r="E76" s="131" t="str">
        <f t="shared" si="0"/>
        <v>FILTRO DE TRANSMISION  Nº DE PARTE 84343800</v>
      </c>
      <c r="F76" s="195"/>
      <c r="G76" s="132"/>
      <c r="H76" s="133"/>
      <c r="I76" s="133"/>
      <c r="J76" s="133"/>
      <c r="K76" s="133"/>
      <c r="L76" s="134"/>
    </row>
    <row r="77" spans="2:12" ht="38.25" customHeight="1" x14ac:dyDescent="0.25">
      <c r="B77" s="128">
        <f t="shared" si="0"/>
        <v>19</v>
      </c>
      <c r="C77" s="129">
        <f t="shared" si="0"/>
        <v>3</v>
      </c>
      <c r="D77" s="130" t="str">
        <f t="shared" si="0"/>
        <v>PZA</v>
      </c>
      <c r="E77" s="131" t="str">
        <f t="shared" si="0"/>
        <v>FILTRO HIDRAULICO Nº DE PARTE 47833564</v>
      </c>
      <c r="F77" s="195"/>
      <c r="G77" s="132"/>
      <c r="H77" s="133"/>
      <c r="I77" s="133"/>
      <c r="J77" s="133"/>
      <c r="K77" s="133"/>
      <c r="L77" s="134"/>
    </row>
    <row r="78" spans="2:12" ht="38.25" customHeight="1" x14ac:dyDescent="0.25">
      <c r="B78" s="128">
        <f t="shared" si="0"/>
        <v>20</v>
      </c>
      <c r="C78" s="129">
        <f t="shared" si="0"/>
        <v>3</v>
      </c>
      <c r="D78" s="130" t="str">
        <f t="shared" si="0"/>
        <v>PZA</v>
      </c>
      <c r="E78" s="131" t="str">
        <f t="shared" si="0"/>
        <v>FILTRO DE AIRE PRIMARIO  Nº DE PARTE 84217229</v>
      </c>
      <c r="F78" s="195"/>
      <c r="G78" s="132"/>
      <c r="H78" s="133"/>
      <c r="I78" s="133"/>
      <c r="J78" s="133"/>
      <c r="K78" s="133"/>
      <c r="L78" s="134"/>
    </row>
    <row r="79" spans="2:12" ht="38.25" customHeight="1" x14ac:dyDescent="0.25">
      <c r="B79" s="128">
        <f t="shared" si="0"/>
        <v>21</v>
      </c>
      <c r="C79" s="129">
        <f t="shared" si="0"/>
        <v>3</v>
      </c>
      <c r="D79" s="130" t="str">
        <f t="shared" si="0"/>
        <v>PZA</v>
      </c>
      <c r="E79" s="131" t="str">
        <f t="shared" si="0"/>
        <v>FILTRO DE AIRE SECUNDARIO Nº DE PARTE 67682999</v>
      </c>
      <c r="F79" s="195"/>
      <c r="G79" s="132"/>
      <c r="H79" s="133"/>
      <c r="I79" s="133"/>
      <c r="J79" s="133"/>
      <c r="K79" s="133"/>
      <c r="L79" s="134"/>
    </row>
    <row r="80" spans="2:12" ht="38.25" customHeight="1" x14ac:dyDescent="0.25">
      <c r="B80" s="128">
        <f t="shared" si="0"/>
        <v>22</v>
      </c>
      <c r="C80" s="129">
        <f t="shared" si="0"/>
        <v>1</v>
      </c>
      <c r="D80" s="130" t="str">
        <f t="shared" si="0"/>
        <v>PZA</v>
      </c>
      <c r="E80" s="131" t="str">
        <f t="shared" si="0"/>
        <v>COOLING FAN Nº DE PARTE 0507 4454</v>
      </c>
      <c r="F80" s="195"/>
      <c r="G80" s="132"/>
      <c r="H80" s="133"/>
      <c r="I80" s="133"/>
      <c r="J80" s="133"/>
      <c r="K80" s="133"/>
      <c r="L80" s="134"/>
    </row>
    <row r="81" spans="2:12" ht="38.25" customHeight="1" x14ac:dyDescent="0.25">
      <c r="B81" s="128">
        <f t="shared" si="0"/>
        <v>23</v>
      </c>
      <c r="C81" s="129">
        <f t="shared" si="0"/>
        <v>1</v>
      </c>
      <c r="D81" s="130" t="str">
        <f t="shared" si="0"/>
        <v>PZA</v>
      </c>
      <c r="E81" s="131" t="str">
        <f t="shared" si="0"/>
        <v>IMPELLER Nº DE PARTE 0420 2043</v>
      </c>
      <c r="F81" s="196"/>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ref="F61:F120" si="1">U28</f>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90</v>
      </c>
      <c r="C136" s="137"/>
      <c r="D136" s="137"/>
      <c r="E136" s="137"/>
      <c r="F136" s="137"/>
      <c r="G136" s="137"/>
      <c r="H136" s="137"/>
      <c r="I136" s="137"/>
      <c r="J136" s="137"/>
      <c r="K136" s="138"/>
      <c r="L136" s="134"/>
    </row>
    <row r="137" spans="2:12" ht="15.75" thickBot="1" x14ac:dyDescent="0.3">
      <c r="B137" s="139" t="s">
        <v>91</v>
      </c>
      <c r="C137" s="140"/>
      <c r="D137" s="140"/>
      <c r="E137" s="140"/>
      <c r="F137" s="140"/>
      <c r="G137" s="140"/>
      <c r="H137" s="140"/>
      <c r="I137" s="140"/>
      <c r="J137" s="140"/>
      <c r="K137" s="140"/>
      <c r="L137" s="141"/>
    </row>
    <row r="138" spans="2:12" ht="18.75" x14ac:dyDescent="0.3">
      <c r="B138" s="103" t="s">
        <v>92</v>
      </c>
      <c r="C138" s="142"/>
      <c r="D138" s="142"/>
      <c r="E138" s="142"/>
      <c r="F138" s="142"/>
      <c r="G138" s="142"/>
      <c r="H138" s="142"/>
      <c r="I138" s="142"/>
      <c r="J138" s="142"/>
      <c r="K138" s="142"/>
    </row>
    <row r="139" spans="2:12" ht="18.75" x14ac:dyDescent="0.25">
      <c r="B139" s="103" t="s">
        <v>93</v>
      </c>
      <c r="C139" s="103"/>
      <c r="D139" s="103"/>
      <c r="E139" s="103"/>
      <c r="F139" s="103"/>
      <c r="G139" s="103"/>
      <c r="H139" s="103"/>
      <c r="I139" s="103"/>
      <c r="J139" s="103"/>
      <c r="K139" s="103"/>
      <c r="L139" s="103"/>
    </row>
    <row r="140" spans="2:12" ht="21" x14ac:dyDescent="0.25">
      <c r="B140" s="143" t="s">
        <v>94</v>
      </c>
      <c r="C140" s="143"/>
      <c r="D140" s="143"/>
      <c r="E140" s="143"/>
      <c r="F140" s="144"/>
      <c r="G140" s="145"/>
      <c r="H140" s="146"/>
      <c r="I140" s="146"/>
      <c r="J140" s="146"/>
      <c r="K140" s="146"/>
      <c r="L140" s="146"/>
    </row>
    <row r="141" spans="2:12" ht="80.25" customHeight="1" x14ac:dyDescent="0.25">
      <c r="B141" s="147" t="s">
        <v>95</v>
      </c>
      <c r="C141" s="148"/>
      <c r="D141" s="148"/>
      <c r="E141" s="148"/>
      <c r="F141" s="148"/>
      <c r="G141" s="148"/>
      <c r="H141" s="148"/>
      <c r="I141" s="148"/>
      <c r="J141" s="148"/>
      <c r="K141" s="148"/>
      <c r="L141" s="149"/>
    </row>
    <row r="142" spans="2:12" ht="18.75" x14ac:dyDescent="0.25">
      <c r="B142" s="150" t="s">
        <v>96</v>
      </c>
      <c r="C142" s="151"/>
      <c r="D142" s="151"/>
      <c r="E142" s="151"/>
      <c r="F142" s="152"/>
      <c r="G142" s="153"/>
      <c r="H142" s="154"/>
      <c r="I142" s="154"/>
      <c r="J142" s="154"/>
      <c r="K142" s="154"/>
      <c r="L142" s="155"/>
    </row>
    <row r="143" spans="2:12" ht="18.75" x14ac:dyDescent="0.25">
      <c r="B143" s="156" t="s">
        <v>97</v>
      </c>
      <c r="C143" s="157"/>
      <c r="D143" s="157"/>
      <c r="E143" s="157"/>
      <c r="F143" s="158"/>
      <c r="G143" s="159" t="s">
        <v>98</v>
      </c>
      <c r="H143" s="160"/>
      <c r="I143" s="160"/>
      <c r="J143" s="160"/>
      <c r="K143" s="160"/>
      <c r="L143" s="161"/>
    </row>
    <row r="144" spans="2:12" ht="18.75" x14ac:dyDescent="0.25">
      <c r="B144" s="156" t="s">
        <v>99</v>
      </c>
      <c r="C144" s="157"/>
      <c r="D144" s="157"/>
      <c r="E144" s="157"/>
      <c r="F144" s="158"/>
      <c r="G144" s="162"/>
      <c r="H144" s="163"/>
      <c r="I144" s="163"/>
      <c r="J144" s="163"/>
      <c r="K144" s="163"/>
      <c r="L144" s="164"/>
    </row>
    <row r="145" spans="2:12" ht="24.75" customHeight="1" x14ac:dyDescent="0.25">
      <c r="B145" s="165" t="s">
        <v>100</v>
      </c>
      <c r="C145" s="166"/>
      <c r="D145" s="166"/>
      <c r="E145" s="166"/>
      <c r="F145" s="166"/>
      <c r="G145" s="166"/>
      <c r="H145" s="166"/>
      <c r="I145" s="166"/>
      <c r="J145" s="166"/>
      <c r="K145" s="166"/>
      <c r="L145" s="167"/>
    </row>
    <row r="146" spans="2:12" ht="19.5" thickBot="1" x14ac:dyDescent="0.3">
      <c r="B146" s="168" t="s">
        <v>101</v>
      </c>
      <c r="C146" s="169"/>
      <c r="D146" s="169"/>
      <c r="E146" s="169"/>
      <c r="F146" s="170"/>
      <c r="G146" s="171"/>
      <c r="H146" s="172"/>
      <c r="I146" s="172"/>
      <c r="J146" s="172"/>
      <c r="K146" s="172"/>
      <c r="L146" s="173"/>
    </row>
    <row r="147" spans="2:12" ht="21" x14ac:dyDescent="0.35">
      <c r="B147" s="174" t="s">
        <v>64</v>
      </c>
      <c r="C147" s="50"/>
      <c r="D147" s="50"/>
      <c r="E147" s="50"/>
      <c r="F147" s="175"/>
      <c r="G147" s="176"/>
      <c r="H147" s="176"/>
      <c r="I147" s="176"/>
      <c r="J147" s="176"/>
      <c r="K147" s="177"/>
      <c r="L147" s="178"/>
    </row>
    <row r="148" spans="2:12" ht="18.75" x14ac:dyDescent="0.3">
      <c r="B148" s="179" t="s">
        <v>102</v>
      </c>
      <c r="C148" s="180"/>
      <c r="D148" s="180"/>
      <c r="E148" s="180"/>
      <c r="F148" s="180"/>
      <c r="G148" s="180"/>
      <c r="H148" s="180"/>
      <c r="I148" s="180"/>
      <c r="J148" s="180"/>
      <c r="K148" s="180"/>
      <c r="L148" s="181"/>
    </row>
    <row r="149" spans="2:12" ht="18.75" x14ac:dyDescent="0.3">
      <c r="B149" s="179" t="s">
        <v>103</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104</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105</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106</v>
      </c>
      <c r="C155" s="193"/>
      <c r="D155" s="193"/>
      <c r="E155" s="193"/>
      <c r="F155" s="193"/>
      <c r="G155" s="193"/>
      <c r="H155" s="193"/>
      <c r="I155" s="193"/>
      <c r="J155" s="193"/>
      <c r="K155" s="193"/>
      <c r="L155" s="193"/>
    </row>
  </sheetData>
  <mergeCells count="60">
    <mergeCell ref="B155:L155"/>
    <mergeCell ref="F59:F81"/>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A3978863-4EFB-46A1-BFC4-269A398FA704}"/>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2023-09-20T01:10:07Z</cp:lastPrinted>
  <dcterms:created xsi:type="dcterms:W3CDTF">2023-09-20T01:08:17Z</dcterms:created>
  <dcterms:modified xsi:type="dcterms:W3CDTF">2023-09-20T01:11:38Z</dcterms:modified>
</cp:coreProperties>
</file>