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08 ADQUISICION DE AROS METALICOS PARA RUEDAS GUIA DEL WINCHE CUADRO SAN JOSE\"/>
    </mc:Choice>
  </mc:AlternateContent>
  <xr:revisionPtr revIDLastSave="0" documentId="8_{145DE647-47BA-4CDF-BC86-4C0921700C40}" xr6:coauthVersionLast="47" xr6:coauthVersionMax="47" xr10:uidLastSave="{00000000-0000-0000-0000-000000000000}"/>
  <bookViews>
    <workbookView xWindow="-120" yWindow="-120" windowWidth="29040" windowHeight="15990" xr2:uid="{117B6EC8-48F8-4903-8CD7-1619F1D77F4C}"/>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67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<sst xmlns="http://schemas.openxmlformats.org/spreadsheetml/2006/main" count="92" uniqueCount="86">
  <si>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</si>
  <si>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CD-408</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</si>
  <si>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</si>
  <si>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</si>
  <si>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</si>
  <si>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</si>
  <si>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</si>
  <si>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</si>
  <si>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</si>
  <si>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</si>
  <si>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</si>
  <si>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</si>
  <si>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</si>
  <si>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</si>
  <si>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</si>
  <si>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CLQ-23-CD-408/2023 ADQUISICION DE AROS METALICOS PARA RUEDAS GUIA DEL WINCHE CUADRO SAN JOSE DE LA EMPRESA MINERA COLQUIRI (MODALIDAD DE CONTRATACION DIRECTA)</t>
  </si>
  <si>
    <t>PZA</t>
  </si>
  <si>
    <t xml:space="preserve">ARO Y SOPORTE PARA RUEDA DEL WINCHE DEL CUADRO SAN JOSE LADO DERECHO (NO INCLUYE GOMA) </t>
  </si>
  <si>
    <t>CALIDAD PROPUESTA TECNICA Y COSTO (CALIDAD 35%, PROPUESTA TECNICA 35% Y COSTO 30%)</t>
  </si>
  <si>
    <t>Por Item</t>
  </si>
  <si>
    <t>CONDICIONES TE3CNICAS
Material: ASTM A36
Dimensiones: ver planos de detalle
Se facilitará una muestra para su construcción y las ruedas de goma.
NOTA. El requerimiento no incluye la rueda de goma.
Plazo de entrega: 50 días calendario
Certificación: debe contar con certificación de la calidad del material utilizado.
Lugar de entrega: Almacenes de la Empresa Minera Colquiri.
Garantía mínima de 1 año.</t>
  </si>
  <si>
    <t>ARO Y SOPORTE PARA RUEDA DEL WINCHE DEL CUADRO SAN JOSE LADO IZQUIERDO (NO INCLUYE GOMA)</t>
  </si>
  <si>
    <t>(en blanco)</t>
  </si>
  <si>
    <t>Total general</t>
  </si>
  <si>
    <t>Fecha lÍmite de presentaccion de propuestas</t>
  </si>
  <si>
    <t>27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</si>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</sst>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C544DF76-CBDA-4DEA-B747-3617721F54C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94313D5-7F27-4A53-86F9-CEAAE4E8C27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3181310F-64C4-4575-87DB-FC42103B8DD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D7AB279A-AC0A-4EEE-A69A-02B9B6794D9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5F672851-F475-4E92-B9A9-FAE72A1CB01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22F972E-6107-4BB6-9004-904EB380AEE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8F88FE11-D7F2-413A-8900-FE1246349EF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581EC802-50FB-4953-94AC-90F302A88FA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C716A8B-3C48-436C-B723-C5C59D8F918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73CA531-EEF6-4BCB-A413-41EBC1F0E7A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315A9F3-94AB-47C5-BF5F-45A32CC69E16}"/>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67183AF3-5D48-4197-B02D-E1BD3142959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20B63AC-974A-468B-9C58-1967CF7EFBB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15B8F161-2F88-4812-8718-0C95A1994AD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2411D71B-4898-477C-BBA3-4D2C88E6F61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05EA097-2976-4C2D-98C3-1B5B478C407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68225593-2860-4BB6-8F14-D22A8A909BC1}"/>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949843A9-5462-40C6-9646-53A723DA269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83B1C021-011C-488D-A1A3-0DC8D8DE392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B589717F-8CD3-4186-97D7-152D1EE8BB8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195A436-0242-430A-9A6A-BCCD83B3096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58F0CC7-2B6E-40E9-B926-D5D33C84ABD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9E09A704-B7F5-4277-8693-A69B05EB0A7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B6520975-89DA-43C0-B301-F6963A857B9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EF91781C-EB48-4D97-A721-D57AA7435A4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B4E5AB54-A88C-4BE3-9D5E-5FEF7EF6B494}"/>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93AB2C4-C36A-4E36-A6D5-0DF410EF57C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D47C3EA8-0EB5-49E6-8D5A-9103F280F7A7}"/>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C45B66B7-0BE3-4C6D-B04E-6DF4AF3144A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301FB87-5C43-4B10-A0FA-2B0B4EC6D982}"/>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2C2E1FB0-56B9-4119-AF78-E0B8574DF08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F1871CD8-9B3E-463F-9723-D1B63894D42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730DAD7-BC02-4412-86AE-CDC4DE58499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60C5264-BD45-4AAE-8CAB-73D28A7BCBF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2A8449B8-5B59-41B3-8246-79999AB4E9A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9B16F8A-839E-4AA8-B743-65B623F462F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DBA829D9-4D08-4989-97BD-566F4AADB79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698FBD64-0107-426E-AFE2-4990FB77E0A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9542BC0-6ED3-40CB-B863-787F1196DFA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647F5CC-9B13-43D5-BA31-721BFBE5BFC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4AA191D1-CDEB-400B-B2A6-D2297BA63009}"/>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8118325-E15D-4C50-BC60-A7E86D32E74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1AD7F229-041E-40A8-9A35-96EDCEDE9DD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DB2B44D1-0673-4F9B-ACC3-09CACF95F33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F297605B-253A-4FF3-82D9-7CCAD23CD87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6B3CD0E-9BA0-4C68-8013-71D6DEB7E8D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8.900309259261" createdVersion="8" refreshedVersion="8" minRefreshableVersion="3" recordCount="8873" xr:uid="{369F2FEF-3CBE-4838-A57B-45F1BE8C8FA7}">
  <cacheSource type="worksheet">
    <worksheetSource ref="A2:CR3288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1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m/>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7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64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haredItems>
    </cacheField>
    <cacheField name="TEXTO ADICIONAL" numFmtId="0">
      <sharedItems containsBlank="1" count="12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20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1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7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1"/>
    <x v="8"/>
    <x v="10"/>
    <x v="35"/>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DICIEMBRE"/>
    <s v="09/05/2234"/>
    <m/>
    <n v="2555"/>
    <n v="110"/>
    <d v="2023-12-28T00:00:00"/>
    <n v="76943"/>
    <n v="483009.6825"/>
    <n v="87.885000000000005"/>
    <n v="-481842.06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m/>
    <n v="2555"/>
    <n v="110"/>
    <d v="2023-12-31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m/>
    <n v="2555"/>
    <n v="110"/>
    <d v="2024-01-03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m/>
    <n v="2555"/>
    <n v="110"/>
    <d v="2024-01-05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8"/>
    <n v="3931.92"/>
    <n v="70.616379310344826"/>
    <n v="564.93103448275861"/>
    <n v="491.49"/>
    <n v="0"/>
    <d v="2023-09-09T00:00:00"/>
    <s v="SEPTIEMBRE"/>
    <s v="09/05/2243"/>
    <m/>
    <n v="2555"/>
    <n v="110"/>
    <d v="2024-01-06T00:00:00"/>
    <n v="80230"/>
    <n v="1577289.7080000001"/>
    <n v="275.23440000000005"/>
    <n v="-1573633.0224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m/>
    <n v="2555"/>
    <n v="110"/>
    <d v="2024-01-19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23"/>
    <x v="7"/>
    <x v="56"/>
    <x v="37"/>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m/>
    <s v="INDUSTRIAS MARIN S.R.L."/>
    <m/>
    <n v="30"/>
    <n v="90"/>
    <m/>
    <d v="2023-07-05T00:00:00"/>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1900-03-30T00:00:00"/>
    <s v="FEBRERO"/>
    <s v="09/05/2476"/>
    <n v="125"/>
    <n v="2555"/>
    <n v="110"/>
    <d v="2024-08-26T00:00:00"/>
    <n v="21042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m/>
    <s v="INDUSTRIAS MARIN S.R.L."/>
    <n v="30"/>
    <n v="30"/>
    <n v="90"/>
    <m/>
    <d v="2023-07-05T00:00:00"/>
    <m/>
    <s v="COLQUIRI"/>
    <m/>
    <m/>
    <s v="CLQ-23-CD-285/2023 ADQUISICION DE REVESTIMIENTOS Y REPUESTOS EN POLIURETANO"/>
    <s v="EMC-PCPL-092/2023"/>
    <n v="39800"/>
    <n v="2"/>
    <s v="LOTE 2 "/>
    <s v="Piezas"/>
    <n v="122"/>
    <n v="1202.3557377049181"/>
    <n v="146687.4"/>
    <m/>
    <m/>
    <n v="0"/>
    <n v="0"/>
    <n v="172.75226116449971"/>
    <n v="0"/>
    <n v="0"/>
    <n v="0"/>
    <d v="1900-03-30T00:00:00"/>
    <s v="FEBRERO"/>
    <s v="09/05/2476"/>
    <n v="125"/>
    <n v="2555"/>
    <n v="110"/>
    <d v="2024-08-26T00:00:00"/>
    <n v="21042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18"/>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9"/>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20"/>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4"/>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5"/>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6"/>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7"/>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8"/>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30"/>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1"/>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1900-04-09T00:00:00"/>
    <s v="FEBRERO"/>
    <s v="09/05/2476"/>
    <n v="125"/>
    <n v="2555"/>
    <n v="110"/>
    <d v="2024-08-26T00:00:00"/>
    <n v="2104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2"/>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4"/>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5"/>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6"/>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7"/>
    <x v="2"/>
    <x v="0"/>
    <x v="73"/>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8"/>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9"/>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40"/>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1"/>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2"/>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3"/>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6"/>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7"/>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8"/>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9"/>
    <x v="23"/>
    <x v="5"/>
    <x v="74"/>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5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52"/>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3"/>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4"/>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5"/>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6"/>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7"/>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8"/>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6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61"/>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2"/>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3"/>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4"/>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5"/>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6"/>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7"/>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8"/>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9"/>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70"/>
    <x v="109"/>
    <x v="66"/>
    <x v="75"/>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71"/>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2"/>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3"/>
    <x v="7"/>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4"/>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5"/>
    <x v="110"/>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6"/>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7"/>
    <x v="111"/>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1900-01-14T00:00:00"/>
    <s v="FEBRERO"/>
    <s v="09/05/2476"/>
    <n v="125"/>
    <n v="2555"/>
    <n v="110"/>
    <d v="2024-08-26T00:00:00"/>
    <n v="21049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8"/>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9"/>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80"/>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81"/>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82"/>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3"/>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4"/>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5"/>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6"/>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7"/>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8"/>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9"/>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90"/>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91"/>
    <x v="8"/>
    <x v="56"/>
    <x v="76"/>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2"/>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3"/>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7"/>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00"/>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01"/>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1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1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3"/>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8"/>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20"/>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21"/>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2"/>
    <x v="45"/>
    <x v="56"/>
    <x v="77"/>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3"/>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4"/>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5"/>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7"/>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8"/>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9"/>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65"/>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8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1"/>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2"/>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36"/>
    <x v="68"/>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6"/>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6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2"/>
    <x v="78"/>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9"/>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7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3"/>
    <x v="27"/>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4"/>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5"/>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6"/>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7"/>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8"/>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9"/>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80"/>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1"/>
    <x v="78"/>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2"/>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3"/>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4"/>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5"/>
    <x v="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6"/>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7"/>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8"/>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9"/>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9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1"/>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2"/>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3"/>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4"/>
    <x v="8"/>
    <x v="5"/>
    <x v="83"/>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5"/>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6"/>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7"/>
    <x v="91"/>
    <x v="10"/>
    <x v="84"/>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8"/>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9"/>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00"/>
    <x v="115"/>
    <x v="56"/>
    <x v="85"/>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1"/>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02"/>
    <x v="29"/>
    <x v="5"/>
    <x v="48"/>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03"/>
    <x v="7"/>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04"/>
    <x v="45"/>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05"/>
    <x v="16"/>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6"/>
    <x v="16"/>
    <x v="5"/>
    <x v="86"/>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7"/>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8"/>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9"/>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10"/>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1"/>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2"/>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3"/>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5"/>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6"/>
    <x v="74"/>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7"/>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8"/>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9"/>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2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2"/>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3"/>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5"/>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6"/>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7"/>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8"/>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9"/>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3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2"/>
    <x v="16"/>
    <x v="70"/>
    <x v="44"/>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3"/>
    <x v="16"/>
    <x v="70"/>
    <x v="0"/>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4"/>
    <x v="72"/>
    <x v="5"/>
    <x v="87"/>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5"/>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6"/>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7"/>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8"/>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9"/>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40"/>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1"/>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2"/>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3"/>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4"/>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5"/>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6"/>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7"/>
    <x v="2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8"/>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9"/>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50"/>
    <x v="26"/>
    <x v="61"/>
    <x v="88"/>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1"/>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2"/>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3"/>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4"/>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5"/>
    <x v="7"/>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6"/>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7"/>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8"/>
    <x v="16"/>
    <x v="18"/>
    <x v="89"/>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9"/>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6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6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62"/>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63"/>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4"/>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5"/>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7"/>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8"/>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9"/>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70"/>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71"/>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72"/>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73"/>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4"/>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5"/>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6"/>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7"/>
    <x v="116"/>
    <x v="8"/>
    <x v="90"/>
    <x v="0"/>
    <x v="0"/>
    <s v="15/09/2023"/>
    <s v="15/09/2023"/>
    <s v="14:30"/>
    <s v="15:00"/>
    <s v="DAVID BAGNER ZAMBRANA PINTO"/>
    <s v="MARTIN DAVID TALLACAGUA POLOMINO"/>
    <s v="DAVID BAGNER ZAMBRANA PINTO"/>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8"/>
    <x v="9"/>
    <x v="5"/>
    <x v="44"/>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9"/>
    <x v="9"/>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80"/>
    <x v="27"/>
    <x v="19"/>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8"/>
    <x v="2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8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8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83"/>
    <x v="3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8"/>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9"/>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90"/>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91"/>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92"/>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93"/>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5"/>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8"/>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9"/>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100"/>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101"/>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102"/>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103"/>
    <x v="24"/>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4"/>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5"/>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6"/>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6"/>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1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1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1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13"/>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2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2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22"/>
    <x v="16"/>
    <x v="54"/>
    <x v="91"/>
    <x v="0"/>
    <x v="1"/>
    <s v="13/09/2023"/>
    <s v="21/09/2023"/>
    <s v="14:30"/>
    <s v="15:00"/>
    <s v="EDMY LYDIA MAGNE GUTIERREZ"/>
    <s v="MARIA JAQUELINE DURAN COSSIO"/>
    <s v="EDMY LIDYA MAGNE GUTIERREZ"/>
    <m/>
    <m/>
    <m/>
    <m/>
    <m/>
    <m/>
    <m/>
    <m/>
    <m/>
    <m/>
    <m/>
    <m/>
    <m/>
    <m/>
    <m/>
    <m/>
    <m/>
    <m/>
    <m/>
    <m/>
    <m/>
    <m/>
    <m/>
    <m/>
    <m/>
    <m/>
    <m/>
    <m/>
    <m/>
    <m/>
    <m/>
    <m/>
    <m/>
    <m/>
    <m/>
    <m/>
    <m/>
    <m/>
    <m/>
    <m/>
    <m/>
    <m/>
    <m/>
    <m/>
    <m/>
    <m/>
    <m/>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23"/>
    <x v="16"/>
    <x v="5"/>
    <x v="92"/>
    <x v="8"/>
    <x v="0"/>
    <s v="27/09/2023"/>
    <s v="27/09/2023"/>
    <s v="14:30"/>
    <s v="15:00"/>
    <s v="CLOVIS VELASCO HINOJOZA "/>
    <s v="OSCAR ZABALA SOLIZ"/>
    <s v="CLOVIS VELASCO HINOJOZA"/>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24"/>
    <x v="16"/>
    <x v="5"/>
    <x v="93"/>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5"/>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6"/>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7"/>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8"/>
    <x v="29"/>
    <x v="5"/>
    <x v="33"/>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30"/>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31"/>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32"/>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33"/>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34"/>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5"/>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6"/>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7"/>
    <x v="3"/>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8"/>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9"/>
    <x v="2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40"/>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41"/>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42"/>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43"/>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44"/>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5"/>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6"/>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7"/>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8"/>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50"/>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51"/>
    <x v="16"/>
    <x v="5"/>
    <x v="33"/>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52"/>
    <x v="25"/>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53"/>
    <x v="8"/>
    <x v="5"/>
    <x v="94"/>
    <x v="8"/>
    <x v="0"/>
    <s v="27/09/2023"/>
    <s v="27/09/2023"/>
    <s v="14:30"/>
    <s v="15:00"/>
    <s v="WALDO BELLOT VILLARROEL"/>
    <s v="OSCAR ZABALA SOLIZ"/>
    <s v="WALDO BELLOT VILLARROEL "/>
    <m/>
    <m/>
    <m/>
    <m/>
    <m/>
    <m/>
    <m/>
    <m/>
    <m/>
    <m/>
    <m/>
    <m/>
    <m/>
    <m/>
    <m/>
    <m/>
    <m/>
    <m/>
    <m/>
    <m/>
    <m/>
    <m/>
    <m/>
    <m/>
    <m/>
    <m/>
    <m/>
    <m/>
    <m/>
    <m/>
    <m/>
    <m/>
    <m/>
    <m/>
    <m/>
    <m/>
    <m/>
    <m/>
    <m/>
    <m/>
    <m/>
    <m/>
    <m/>
    <m/>
    <m/>
    <m/>
    <m/>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54"/>
    <x v="8"/>
    <x v="5"/>
    <x v="0"/>
    <x v="8"/>
    <x v="0"/>
    <s v="27/09/2023"/>
    <s v="27/09/2023"/>
    <s v="14:30"/>
    <s v="15:00"/>
    <s v="WALDO BELLOT VILLARROEL"/>
    <s v="OSCAR ZABALA SOLIZ"/>
    <s v="WALDO BELLOT VILLARROEL "/>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s v=" "/>
    <m/>
    <m/>
    <m/>
    <m/>
    <m/>
    <m/>
    <m/>
    <m/>
    <m/>
    <m/>
    <m/>
    <m/>
    <m/>
    <m/>
    <m/>
    <m/>
    <m/>
    <m/>
    <m/>
    <m/>
    <m/>
    <m/>
    <m/>
    <m/>
    <m/>
    <m/>
    <m/>
    <m/>
    <m/>
    <m/>
    <m/>
    <m/>
    <m/>
    <m/>
    <m/>
    <m/>
    <m/>
    <m/>
    <m/>
    <m/>
  </r>
  <r>
    <x v="1"/>
    <x v="169"/>
    <m/>
    <m/>
    <m/>
    <m/>
    <m/>
    <m/>
    <m/>
    <m/>
    <m/>
    <m/>
    <m/>
    <m/>
    <m/>
    <m/>
    <x v="168"/>
    <m/>
    <x v="77"/>
    <x v="38"/>
    <x v="46"/>
    <x v="20"/>
    <x v="0"/>
    <x v="13"/>
    <x v="5"/>
    <m/>
    <m/>
    <m/>
    <m/>
    <m/>
    <m/>
    <m/>
    <m/>
    <m/>
    <m/>
    <m/>
    <m/>
    <m/>
    <m/>
    <m/>
    <m/>
    <m/>
    <m/>
    <m/>
    <m/>
    <m/>
    <m/>
    <m/>
    <m/>
    <m/>
    <m/>
    <m/>
    <m/>
    <m/>
    <m/>
    <s v=" "/>
    <m/>
    <m/>
    <m/>
    <m/>
    <m/>
    <m/>
    <m/>
    <m/>
    <m/>
    <m/>
    <m/>
    <m/>
    <m/>
    <m/>
    <m/>
    <m/>
    <m/>
    <m/>
    <m/>
    <m/>
    <m/>
    <m/>
    <m/>
    <m/>
    <m/>
    <m/>
    <m/>
    <m/>
    <m/>
    <m/>
    <m/>
    <m/>
    <m/>
    <m/>
    <m/>
    <m/>
    <m/>
    <m/>
    <m/>
    <m/>
  </r>
  <r>
    <x v="1"/>
    <x v="169"/>
    <m/>
    <m/>
    <m/>
    <m/>
    <m/>
    <m/>
    <m/>
    <m/>
    <m/>
    <m/>
    <m/>
    <m/>
    <m/>
    <m/>
    <x v="168"/>
    <m/>
    <x v="77"/>
    <x v="38"/>
    <x v="46"/>
    <x v="20"/>
    <x v="0"/>
    <x v="13"/>
    <x v="5"/>
    <m/>
    <m/>
    <m/>
    <m/>
    <m/>
    <m/>
    <m/>
    <m/>
    <m/>
    <m/>
    <m/>
    <m/>
    <m/>
    <m/>
    <m/>
    <m/>
    <m/>
    <m/>
    <m/>
    <m/>
    <m/>
    <m/>
    <m/>
    <m/>
    <m/>
    <m/>
    <m/>
    <m/>
    <m/>
    <m/>
    <s v=" "/>
    <m/>
    <m/>
    <m/>
    <m/>
    <m/>
    <m/>
    <m/>
    <m/>
    <m/>
    <m/>
    <m/>
    <m/>
    <m/>
    <m/>
    <m/>
    <m/>
    <m/>
    <m/>
    <m/>
    <m/>
    <m/>
    <m/>
    <m/>
    <m/>
    <m/>
    <m/>
    <m/>
    <m/>
    <m/>
    <m/>
    <m/>
    <m/>
    <m/>
    <m/>
    <m/>
    <m/>
    <m/>
    <m/>
    <m/>
    <m/>
  </r>
  <r>
    <x v="1"/>
    <x v="169"/>
    <m/>
    <m/>
    <m/>
    <m/>
    <m/>
    <m/>
    <m/>
    <m/>
    <m/>
    <m/>
    <m/>
    <m/>
    <m/>
    <m/>
    <x v="168"/>
    <m/>
    <x v="77"/>
    <x v="38"/>
    <x v="46"/>
    <x v="20"/>
    <x v="0"/>
    <x v="13"/>
    <x v="5"/>
    <m/>
    <m/>
    <m/>
    <m/>
    <m/>
    <m/>
    <m/>
    <m/>
    <m/>
    <m/>
    <m/>
    <m/>
    <m/>
    <m/>
    <m/>
    <m/>
    <m/>
    <m/>
    <m/>
    <m/>
    <m/>
    <m/>
    <m/>
    <m/>
    <m/>
    <m/>
    <m/>
    <m/>
    <m/>
    <m/>
    <s v=" "/>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s v="                                                                                                                                                                                                                                                                                                                                                                                                                                                                                                                                                                                                                                                                                                                                                                                         "/>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s v="                                                  "/>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n v="7.4753699999999998"/>
    <n v="0"/>
    <m/>
    <m/>
    <m/>
    <m/>
    <m/>
    <m/>
    <m/>
    <m/>
    <m/>
    <m/>
    <m/>
    <m/>
    <m/>
    <m/>
    <m/>
    <m/>
    <m/>
    <m/>
    <m/>
    <m/>
    <m/>
    <m/>
    <m/>
    <m/>
    <m/>
    <m/>
    <m/>
    <m/>
    <m/>
    <m/>
    <m/>
    <m/>
    <m/>
    <m/>
    <m/>
  </r>
  <r>
    <x v="0"/>
    <x v="169"/>
    <m/>
    <m/>
    <m/>
    <m/>
    <m/>
    <m/>
    <m/>
    <m/>
    <m/>
    <m/>
    <m/>
    <m/>
    <m/>
    <m/>
    <x v="168"/>
    <m/>
    <x v="77"/>
    <x v="38"/>
    <x v="46"/>
    <x v="20"/>
    <x v="0"/>
    <x v="13"/>
    <x v="5"/>
    <m/>
    <m/>
    <m/>
    <m/>
    <m/>
    <m/>
    <m/>
    <m/>
    <m/>
    <m/>
    <m/>
    <m/>
    <m/>
    <m/>
    <m/>
    <m/>
    <m/>
    <m/>
    <m/>
    <m/>
    <m/>
    <m/>
    <m/>
    <m/>
    <m/>
    <m/>
    <m/>
    <m/>
    <m/>
    <m/>
    <m/>
    <m/>
    <m/>
    <m/>
    <m/>
    <n v="0"/>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0"/>
    <x v="169"/>
    <m/>
    <m/>
    <m/>
    <m/>
    <m/>
    <m/>
    <m/>
    <m/>
    <m/>
    <m/>
    <m/>
    <m/>
    <m/>
    <m/>
    <x v="168"/>
    <m/>
    <x v="77"/>
    <x v="38"/>
    <x v="46"/>
    <x v="20"/>
    <x v="0"/>
    <x v="13"/>
    <x v="5"/>
    <m/>
    <m/>
    <m/>
    <m/>
    <m/>
    <m/>
    <m/>
    <m/>
    <m/>
    <m/>
    <m/>
    <m/>
    <m/>
    <m/>
    <m/>
    <m/>
    <m/>
    <m/>
    <m/>
    <m/>
    <m/>
    <m/>
    <m/>
    <m/>
    <m/>
    <m/>
    <m/>
    <m/>
    <m/>
    <m/>
    <m/>
    <m/>
    <m/>
    <m/>
    <m/>
    <m/>
    <m/>
    <m/>
    <m/>
    <m/>
    <m/>
    <m/>
    <m/>
    <m/>
    <m/>
    <m/>
    <m/>
    <m/>
    <m/>
    <m/>
    <m/>
    <m/>
    <m/>
    <m/>
    <m/>
    <m/>
    <m/>
    <m/>
    <m/>
    <m/>
    <m/>
    <m/>
    <m/>
    <m/>
    <m/>
    <m/>
    <m/>
    <m/>
    <m/>
    <m/>
    <m/>
  </r>
  <r>
    <x v="1"/>
    <x v="169"/>
    <m/>
    <m/>
    <m/>
    <m/>
    <m/>
    <m/>
    <m/>
    <m/>
    <m/>
    <m/>
    <m/>
    <m/>
    <m/>
    <m/>
    <x v="168"/>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560B04-14F9-4204-B997-2296CDB5248A}" name="Tabla dinámica1" cacheId="67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19">
        <item x="16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89"/>
        <item x="100"/>
        <item m="1" x="197"/>
        <item m="1" x="200"/>
        <item m="1" x="203"/>
        <item m="1" x="205"/>
        <item m="1" x="206"/>
        <item m="1" x="178"/>
        <item m="1" x="180"/>
        <item m="1" x="183"/>
        <item x="101"/>
        <item m="1" x="190"/>
        <item m="1" x="192"/>
        <item m="1" x="194"/>
        <item x="104"/>
        <item x="105"/>
        <item m="1" x="217"/>
        <item m="1" x="173"/>
        <item m="1" x="176"/>
        <item m="1" x="177"/>
        <item m="1" x="179"/>
        <item m="1" x="181"/>
        <item m="1" x="184"/>
        <item m="1" x="186"/>
        <item m="1" x="188"/>
        <item m="1" x="191"/>
        <item x="106"/>
        <item x="110"/>
        <item m="1" x="213"/>
        <item m="1" x="215"/>
        <item m="1" x="171"/>
        <item m="1" x="174"/>
        <item x="107"/>
        <item x="108"/>
        <item x="109"/>
        <item m="1" x="182"/>
        <item m="1" x="207"/>
        <item m="1" x="208"/>
        <item m="1" x="209"/>
        <item x="111"/>
        <item x="112"/>
        <item m="1" x="211"/>
        <item m="1" x="214"/>
        <item m="1" x="216"/>
        <item m="1" x="172"/>
        <item m="1" x="175"/>
        <item m="1" x="198"/>
        <item m="1" x="201"/>
        <item m="1" x="204"/>
        <item x="113"/>
        <item x="114"/>
        <item x="115"/>
        <item m="1" x="210"/>
        <item x="120"/>
        <item x="116"/>
        <item m="1" x="212"/>
        <item x="121"/>
        <item m="1" x="193"/>
        <item m="1" x="195"/>
        <item m="1" x="196"/>
        <item m="1" x="199"/>
        <item m="1" x="202"/>
        <item x="69"/>
        <item x="46"/>
        <item m="1" x="187"/>
        <item m="1" x="185"/>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70"/>
        <item x="161"/>
        <item x="162"/>
        <item x="163"/>
        <item x="164"/>
        <item x="165"/>
        <item x="166"/>
        <item x="167"/>
        <item x="16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8">
        <item x="168"/>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73"/>
        <item x="54"/>
        <item x="55"/>
        <item x="56"/>
        <item x="57"/>
        <item x="58"/>
        <item m="1" x="172"/>
        <item x="60"/>
        <item x="61"/>
        <item x="62"/>
        <item x="63"/>
        <item x="64"/>
        <item m="1" x="169"/>
        <item x="66"/>
        <item x="69"/>
        <item x="70"/>
        <item x="71"/>
        <item x="72"/>
        <item x="73"/>
        <item m="1" x="171"/>
        <item x="75"/>
        <item x="76"/>
        <item x="77"/>
        <item x="78"/>
        <item m="1" x="175"/>
        <item x="80"/>
        <item x="81"/>
        <item x="82"/>
        <item x="83"/>
        <item m="1" x="170"/>
        <item x="85"/>
        <item x="67"/>
        <item x="86"/>
        <item x="87"/>
        <item x="88"/>
        <item x="89"/>
        <item x="90"/>
        <item x="91"/>
        <item x="92"/>
        <item x="93"/>
        <item x="94"/>
        <item x="95"/>
        <item x="96"/>
        <item x="97"/>
        <item sd="0" x="98"/>
        <item x="68"/>
        <item x="99"/>
        <item x="100"/>
        <item x="84"/>
        <item m="1" x="174"/>
        <item x="45"/>
        <item x="101"/>
        <item x="102"/>
        <item x="103"/>
        <item x="104"/>
        <item m="1" x="176"/>
        <item x="65"/>
        <item x="105"/>
        <item x="106"/>
        <item x="107"/>
        <item x="108"/>
        <item x="109"/>
        <item x="110"/>
        <item x="74"/>
        <item m="1" x="177"/>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64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378"/>
        <item m="1" x="1446"/>
        <item m="1" x="1513"/>
        <item m="1" x="1352"/>
        <item m="1" x="1598"/>
        <item x="246"/>
        <item x="247"/>
        <item x="248"/>
        <item m="1" x="1517"/>
        <item x="250"/>
        <item x="251"/>
        <item x="252"/>
        <item x="258"/>
        <item x="259"/>
        <item x="260"/>
        <item x="261"/>
        <item x="262"/>
        <item x="263"/>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x="281"/>
        <item x="282"/>
        <item m="1" x="1394"/>
        <item m="1" x="1567"/>
        <item m="1" x="1620"/>
        <item x="293"/>
        <item m="1" x="1514"/>
        <item m="1" x="1395"/>
        <item m="1" x="1364"/>
        <item m="1" x="1473"/>
        <item m="1" x="1390"/>
        <item m="1" x="1478"/>
        <item m="1" x="1356"/>
        <item m="1" x="1297"/>
        <item m="1" x="1305"/>
        <item m="1" x="1342"/>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360"/>
        <item m="1" x="1525"/>
        <item m="1" x="1434"/>
        <item m="1" x="1447"/>
        <item m="1" x="1601"/>
        <item m="1" x="1365"/>
        <item m="1" x="1429"/>
        <item m="1" x="1397"/>
        <item m="1" x="1385"/>
        <item m="1" x="1582"/>
        <item m="1" x="1432"/>
        <item m="1" x="1522"/>
        <item m="1" x="1334"/>
        <item m="1" x="1328"/>
        <item m="1" x="1299"/>
        <item m="1" x="1343"/>
        <item m="1" x="1398"/>
        <item m="1" x="1370"/>
        <item m="1" x="1441"/>
        <item m="1" x="1440"/>
        <item m="1" x="1439"/>
        <item m="1" x="1437"/>
        <item m="1" x="1540"/>
        <item m="1" x="1353"/>
        <item m="1" x="1479"/>
        <item m="1" x="1537"/>
        <item m="1" x="1526"/>
        <item m="1" x="1617"/>
        <item m="1" x="1451"/>
        <item m="1" x="1444"/>
        <item m="1" x="1621"/>
        <item m="1" x="1347"/>
        <item m="1" x="1545"/>
        <item m="1" x="1603"/>
        <item m="1" x="1516"/>
        <item m="1" x="1426"/>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sd="0" m="1" x="1202"/>
        <item m="1" x="1203"/>
        <item m="1" x="1204"/>
        <item m="1" x="1205"/>
        <item m="1" x="1206"/>
        <item m="1" x="1207"/>
        <item m="1" x="1208"/>
        <item m="1" x="1209"/>
        <item m="1" x="1210"/>
        <item m="1" x="1211"/>
        <item m="1" x="1212"/>
        <item x="405"/>
        <item x="406"/>
        <item x="407"/>
        <item x="408"/>
        <item x="409"/>
        <item x="410"/>
        <item x="411"/>
        <item x="412"/>
        <item m="1" x="1431"/>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509"/>
        <item m="1" x="1611"/>
        <item m="1" x="1530"/>
        <item m="1" x="1503"/>
        <item m="1" x="1430"/>
        <item m="1" x="1474"/>
        <item m="1" x="1574"/>
        <item m="1" x="1573"/>
        <item m="1" x="1572"/>
        <item m="1" x="1379"/>
        <item x="241"/>
        <item x="242"/>
        <item x="243"/>
        <item x="244"/>
        <item x="245"/>
        <item x="376"/>
        <item x="377"/>
        <item x="378"/>
        <item x="379"/>
        <item x="380"/>
        <item m="1" x="1409"/>
        <item m="1" x="1561"/>
        <item m="1" x="1641"/>
        <item m="1" x="1392"/>
        <item m="1" x="1502"/>
        <item m="1" x="1460"/>
        <item x="430"/>
        <item m="1" x="1592"/>
        <item x="283"/>
        <item x="284"/>
        <item x="299"/>
        <item x="300"/>
        <item m="1" x="1384"/>
        <item m="1" x="1455"/>
        <item m="1" x="1383"/>
        <item m="1" x="1542"/>
        <item m="1" x="1554"/>
        <item m="1" x="1414"/>
        <item m="1" x="1578"/>
        <item m="1" x="1579"/>
        <item m="1" x="1415"/>
        <item m="1" x="1547"/>
        <item m="1" x="1543"/>
        <item m="1" x="1548"/>
        <item m="1" x="1546"/>
        <item x="882"/>
        <item x="883"/>
        <item m="1" x="1639"/>
        <item m="1" x="1538"/>
        <item m="1" x="1539"/>
        <item m="1" x="1433"/>
        <item m="1" x="1483"/>
        <item m="1" x="1576"/>
        <item m="1" x="1595"/>
        <item m="1" x="1638"/>
        <item m="1" x="1289"/>
        <item m="1" x="1504"/>
        <item m="1" x="1570"/>
        <item m="1" x="1505"/>
        <item m="1" x="1368"/>
        <item m="1" x="1472"/>
        <item m="1" x="1508"/>
        <item m="1" x="1501"/>
        <item m="1" x="1290"/>
        <item m="1" x="1577"/>
        <item m="1" x="1396"/>
        <item m="1" x="1532"/>
        <item m="1" x="1340"/>
        <item m="1" x="1534"/>
        <item m="1" x="1338"/>
        <item m="1" x="1386"/>
        <item m="1" x="1450"/>
        <item m="1" x="1298"/>
        <item m="1" x="1329"/>
        <item m="1" x="1463"/>
        <item m="1" x="1622"/>
        <item m="1" x="1351"/>
        <item m="1" x="1303"/>
        <item x="476"/>
        <item x="884"/>
        <item x="477"/>
        <item x="478"/>
        <item x="479"/>
        <item x="480"/>
        <item m="1" x="1565"/>
        <item m="1" x="1457"/>
        <item m="1" x="1488"/>
        <item x="485"/>
        <item x="486"/>
        <item x="487"/>
        <item x="488"/>
        <item x="489"/>
        <item x="490"/>
        <item m="1" x="1476"/>
        <item x="492"/>
        <item m="1" x="1375"/>
        <item x="494"/>
        <item x="495"/>
        <item x="496"/>
        <item x="497"/>
        <item x="498"/>
        <item x="499"/>
        <item x="223"/>
        <item x="224"/>
        <item m="1" x="1585"/>
        <item m="1" x="1586"/>
        <item m="1" x="1587"/>
        <item m="1" x="1588"/>
        <item m="1" x="1589"/>
        <item m="1" x="1354"/>
        <item m="1" x="1380"/>
        <item m="1" x="1355"/>
        <item m="1" x="1366"/>
        <item m="1" x="1615"/>
        <item m="1" x="1618"/>
        <item m="1" x="1630"/>
        <item m="1" x="1288"/>
        <item m="1" x="1296"/>
        <item m="1" x="1302"/>
        <item m="1" x="1317"/>
        <item m="1" x="1336"/>
        <item m="1" x="1571"/>
        <item m="1" x="1557"/>
        <item m="1" x="1544"/>
        <item m="1" x="1529"/>
        <item m="1" x="1523"/>
        <item m="1" x="1348"/>
        <item m="1" x="1515"/>
        <item m="1" x="1341"/>
        <item m="1" x="1510"/>
        <item m="1" x="1335"/>
        <item m="1" x="1331"/>
        <item m="1" x="1367"/>
        <item m="1" x="1369"/>
        <item m="1" x="1373"/>
        <item m="1" x="1512"/>
        <item x="1078"/>
        <item m="1" x="1555"/>
        <item m="1" x="1519"/>
        <item m="1" x="1421"/>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221"/>
        <item x="287"/>
        <item x="340"/>
        <item x="341"/>
        <item x="342"/>
        <item m="1" x="1550"/>
        <item m="1" x="1448"/>
        <item m="1" x="1541"/>
        <item m="1" x="1487"/>
        <item m="1" x="1535"/>
        <item m="1" x="1528"/>
        <item m="1" x="1562"/>
        <item m="1" x="1553"/>
        <item m="1" x="1489"/>
        <item m="1" x="1625"/>
        <item m="1" x="1468"/>
        <item m="1" x="1320"/>
        <item m="1" x="1321"/>
        <item m="1" x="1322"/>
        <item m="1" x="1323"/>
        <item m="1" x="1325"/>
        <item m="1" x="1412"/>
        <item m="1" x="1413"/>
        <item m="1" x="1416"/>
        <item m="1" x="1417"/>
        <item m="1" x="1418"/>
        <item m="1" x="1419"/>
        <item m="1" x="1420"/>
        <item m="1" x="1422"/>
        <item m="1" x="1423"/>
        <item m="1" x="1424"/>
        <item m="1" x="1490"/>
        <item m="1" x="1491"/>
        <item m="1" x="1492"/>
        <item m="1" x="1493"/>
        <item m="1" x="1494"/>
        <item m="1" x="1495"/>
        <item m="1" x="1496"/>
        <item m="1" x="1498"/>
        <item m="1" x="1499"/>
        <item m="1" x="1500"/>
        <item m="1" x="1580"/>
        <item m="1" x="1581"/>
        <item m="1" x="1583"/>
        <item m="1" x="1584"/>
        <item m="1" x="1590"/>
        <item m="1" x="1591"/>
        <item m="1" x="1593"/>
        <item m="1" x="1594"/>
        <item m="1" x="1596"/>
        <item m="1" x="1597"/>
        <item m="1" x="1306"/>
        <item m="1" x="1308"/>
        <item m="1" x="1309"/>
        <item m="1" x="1310"/>
        <item m="1" x="1311"/>
        <item m="1" x="1312"/>
        <item m="1" x="1313"/>
        <item m="1" x="1315"/>
        <item m="1" x="1316"/>
        <item m="1" x="1319"/>
        <item m="1" x="1399"/>
        <item m="1" x="1400"/>
        <item m="1" x="1401"/>
        <item m="1" x="1402"/>
        <item m="1" x="1403"/>
        <item m="1" x="1405"/>
        <item m="1" x="1406"/>
        <item m="1" x="1407"/>
        <item m="1" x="1408"/>
        <item m="1" x="1410"/>
        <item m="1" x="1480"/>
        <item m="1" x="1481"/>
        <item m="1" x="1482"/>
        <item m="1" x="1484"/>
        <item m="1" x="1485"/>
        <item m="1" x="1486"/>
        <item m="1" x="1605"/>
        <item m="1" x="1640"/>
        <item m="1" x="1391"/>
        <item m="1" x="1607"/>
        <item m="1" x="1363"/>
        <item m="1" x="1374"/>
        <item m="1" x="1602"/>
        <item m="1" x="1300"/>
        <item m="1" x="1549"/>
        <item m="1" x="1614"/>
        <item m="1" x="1294"/>
        <item m="1" x="1632"/>
        <item m="1" x="1372"/>
        <item m="1" x="1616"/>
        <item m="1" x="1458"/>
        <item m="1" x="1454"/>
        <item m="1" x="1497"/>
        <item m="1" x="1452"/>
        <item m="1" x="1613"/>
        <item m="1" x="1633"/>
        <item m="1" x="1599"/>
        <item m="1" x="1327"/>
        <item m="1" x="1635"/>
        <item m="1" x="1575"/>
        <item m="1" x="1566"/>
        <item m="1" x="1568"/>
        <item m="1" x="1350"/>
        <item m="1" x="1470"/>
        <item m="1" x="1333"/>
        <item m="1" x="1324"/>
        <item m="1" x="1371"/>
        <item m="1" x="1291"/>
        <item m="1" x="1438"/>
        <item m="1" x="1436"/>
        <item m="1" x="1295"/>
        <item m="1" x="1349"/>
        <item m="1" x="1507"/>
        <item m="1" x="1623"/>
        <item m="1" x="1556"/>
        <item x="226"/>
        <item m="1" x="1344"/>
        <item m="1" x="1552"/>
        <item m="1" x="1435"/>
        <item m="1" x="1332"/>
        <item m="1" x="1464"/>
        <item m="1" x="1604"/>
        <item m="1" x="1527"/>
        <item m="1" x="1307"/>
        <item m="1" x="1404"/>
        <item m="1" x="1358"/>
        <item m="1" x="1346"/>
        <item m="1" x="1462"/>
        <item m="1" x="1558"/>
        <item m="1" x="1359"/>
        <item m="1" x="1345"/>
        <item m="1" x="1326"/>
        <item m="1" x="1564"/>
        <item m="1" x="1330"/>
        <item m="1" x="1393"/>
        <item m="1" x="1339"/>
        <item m="1" x="1389"/>
        <item m="1" x="1506"/>
        <item m="1" x="1443"/>
        <item m="1" x="1627"/>
        <item m="1" x="1471"/>
        <item m="1" x="1469"/>
        <item m="1" x="1533"/>
        <item m="1" x="1304"/>
        <item m="1" x="1377"/>
        <item m="1" x="1518"/>
        <item m="1" x="1314"/>
        <item m="1" x="1449"/>
        <item m="1" x="1456"/>
        <item m="1" x="1459"/>
        <item m="1" x="1293"/>
        <item x="234"/>
        <item x="235"/>
        <item x="236"/>
        <item x="237"/>
        <item x="238"/>
        <item m="1" x="1521"/>
        <item m="1" x="1560"/>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382"/>
        <item m="1" x="1559"/>
        <item x="622"/>
        <item m="1" x="1608"/>
        <item m="1" x="1357"/>
        <item m="1" x="1477"/>
        <item m="1" x="1612"/>
        <item x="627"/>
        <item m="1" x="1445"/>
        <item m="1" x="1524"/>
        <item x="285"/>
        <item x="286"/>
        <item m="1" x="1453"/>
        <item x="413"/>
        <item x="531"/>
        <item x="532"/>
        <item x="533"/>
        <item x="534"/>
        <item x="535"/>
        <item x="536"/>
        <item x="537"/>
        <item x="538"/>
        <item x="539"/>
        <item x="540"/>
        <item x="541"/>
        <item x="542"/>
        <item x="543"/>
        <item x="544"/>
        <item x="545"/>
        <item m="1" x="1475"/>
        <item x="294"/>
        <item x="295"/>
        <item x="296"/>
        <item x="297"/>
        <item x="481"/>
        <item x="482"/>
        <item x="483"/>
        <item x="484"/>
        <item x="491"/>
        <item x="493"/>
        <item x="623"/>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466"/>
        <item x="414"/>
        <item x="415"/>
        <item x="416"/>
        <item x="417"/>
        <item x="418"/>
        <item x="419"/>
        <item x="424"/>
        <item x="425"/>
        <item x="426"/>
        <item x="427"/>
        <item x="585"/>
        <item x="651"/>
        <item x="652"/>
        <item m="1" x="1337"/>
        <item m="1" x="1427"/>
        <item m="1" x="1626"/>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531"/>
        <item m="1" x="1411"/>
        <item m="1" x="1467"/>
        <item m="1" x="1624"/>
        <item m="1" x="1361"/>
        <item m="1" x="1536"/>
        <item m="1" x="1606"/>
        <item m="1" x="1511"/>
        <item m="1" x="1425"/>
        <item m="1" x="1318"/>
        <item m="1" x="1569"/>
        <item m="1" x="1637"/>
        <item m="1" x="1636"/>
        <item m="1" x="1629"/>
        <item m="1" x="1292"/>
        <item m="1" x="1610"/>
        <item m="1" x="1609"/>
        <item m="1" x="1381"/>
        <item m="1" x="1428"/>
        <item m="1" x="1301"/>
        <item m="1" x="1376"/>
        <item m="1" x="1362"/>
        <item m="1" x="1628"/>
        <item m="1" x="1465"/>
        <item m="1" x="1387"/>
        <item m="1" x="1619"/>
        <item m="1" x="1600"/>
        <item m="1" x="1388"/>
        <item m="1" x="1442"/>
        <item m="1" x="1520"/>
        <item m="1" x="1631"/>
        <item m="1" x="1551"/>
        <item m="1" x="1563"/>
        <item m="1" x="1461"/>
        <item m="1" x="1634"/>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239"/>
        <item x="240"/>
        <item x="288"/>
        <item x="586"/>
        <item x="587"/>
        <item x="615"/>
        <item x="616"/>
        <item x="617"/>
        <item x="618"/>
        <item x="619"/>
        <item x="620"/>
        <item x="621"/>
        <item x="624"/>
        <item x="625"/>
        <item x="626"/>
        <item x="628"/>
        <item x="629"/>
        <item x="685"/>
        <item x="686"/>
        <item x="725"/>
        <item m="1" x="1213"/>
        <item m="1" x="1214"/>
        <item m="1" x="1215"/>
        <item m="1" x="1216"/>
        <item m="1" x="1217"/>
        <item m="1" x="1218"/>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m="1" x="1219"/>
        <item m="1" x="1220"/>
        <item m="1" x="1243"/>
        <item m="1" x="1244"/>
        <item m="1" x="1245"/>
        <item m="1" x="1246"/>
        <item m="1" x="1247"/>
        <item m="1" x="1248"/>
        <item m="1" x="1249"/>
        <item m="1" x="1250"/>
        <item m="1" x="1251"/>
        <item m="1" x="1252"/>
        <item m="1" x="1253"/>
        <item m="1" x="1254"/>
        <item m="1" x="1255"/>
        <item m="1" x="1256"/>
        <item m="1" x="1257"/>
        <item m="1" x="1258"/>
        <item m="1" x="1259"/>
        <item m="1" x="1260"/>
        <item m="1" x="1261"/>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x="875"/>
        <item x="876"/>
        <item x="877"/>
        <item x="878"/>
        <item x="879"/>
        <item x="880"/>
        <item x="881"/>
        <item x="249"/>
        <item x="650"/>
        <item x="653"/>
        <item x="654"/>
        <item x="682"/>
        <item x="683"/>
        <item x="684"/>
        <item x="687"/>
        <item x="688"/>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264"/>
        <item x="265"/>
        <item x="266"/>
        <item x="267"/>
        <item x="268"/>
        <item x="269"/>
        <item x="270"/>
        <item x="271"/>
        <item x="272"/>
        <item x="273"/>
        <item x="274"/>
        <item x="275"/>
        <item x="276"/>
        <item x="277"/>
        <item x="278"/>
        <item x="279"/>
        <item x="280"/>
        <item x="772"/>
        <item x="773"/>
        <item x="774"/>
        <item x="775"/>
        <item x="776"/>
        <item x="777"/>
        <item x="778"/>
        <item x="779"/>
        <item m="1" x="1155"/>
        <item m="1" x="1156"/>
        <item m="1" x="1157"/>
        <item m="1" x="1158"/>
        <item m="1" x="1159"/>
        <item m="1" x="1160"/>
        <item m="1" x="1161"/>
        <item m="1" x="1162"/>
        <item m="1" x="1163"/>
        <item m="1" x="1164"/>
        <item m="1" x="1165"/>
        <item x="1122"/>
        <item x="381"/>
        <item x="382"/>
        <item x="383"/>
        <item x="384"/>
        <item x="385"/>
        <item x="386"/>
        <item x="387"/>
        <item x="388"/>
        <item x="389"/>
        <item x="390"/>
        <item x="391"/>
        <item x="392"/>
        <item x="393"/>
        <item x="394"/>
        <item x="395"/>
        <item x="396"/>
        <item x="397"/>
        <item x="398"/>
        <item x="399"/>
        <item x="400"/>
        <item x="401"/>
        <item x="402"/>
        <item x="403"/>
        <item x="404"/>
        <item x="726"/>
        <item x="727"/>
        <item x="728"/>
        <item x="729"/>
        <item x="730"/>
        <item x="731"/>
        <item x="770"/>
        <item x="771"/>
        <item x="1123"/>
        <item x="1124"/>
        <item x="1125"/>
        <item x="1126"/>
        <item x="1127"/>
        <item x="780"/>
        <item x="781"/>
        <item x="782"/>
        <item x="783"/>
        <item x="784"/>
        <item x="785"/>
        <item x="786"/>
        <item x="787"/>
        <item x="788"/>
        <item x="789"/>
        <item x="790"/>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21">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96"/>
        <item m="1" x="105"/>
        <item x="36"/>
        <item x="37"/>
        <item x="38"/>
        <item x="39"/>
        <item x="40"/>
        <item m="1" x="119"/>
        <item x="41"/>
        <item x="42"/>
        <item m="1" x="110"/>
        <item m="1" x="103"/>
        <item m="1" x="104"/>
        <item x="43"/>
        <item m="1" x="108"/>
        <item x="44"/>
        <item x="45"/>
        <item x="46"/>
        <item m="1" x="113"/>
        <item m="1" x="111"/>
        <item x="47"/>
        <item x="48"/>
        <item x="49"/>
        <item x="50"/>
        <item x="51"/>
        <item x="52"/>
        <item x="53"/>
        <item x="54"/>
        <item x="55"/>
        <item m="1" x="107"/>
        <item m="1" x="106"/>
        <item x="56"/>
        <item x="27"/>
        <item m="1" x="116"/>
        <item x="57"/>
        <item x="58"/>
        <item m="1" x="112"/>
        <item x="29"/>
        <item m="1" x="114"/>
        <item m="1" x="109"/>
        <item x="59"/>
        <item m="1" x="117"/>
        <item x="60"/>
        <item m="1" x="115"/>
        <item x="61"/>
        <item x="62"/>
        <item x="63"/>
        <item x="64"/>
        <item x="65"/>
        <item x="66"/>
        <item x="67"/>
        <item m="1" x="118"/>
        <item x="35"/>
        <item m="1" x="95"/>
        <item x="68"/>
        <item x="69"/>
        <item x="70"/>
        <item x="71"/>
        <item x="72"/>
        <item x="73"/>
        <item x="74"/>
        <item x="75"/>
        <item m="1" x="97"/>
        <item m="1" x="98"/>
        <item x="76"/>
        <item x="77"/>
        <item x="78"/>
        <item x="79"/>
        <item x="80"/>
        <item x="81"/>
        <item x="82"/>
        <item x="83"/>
        <item x="84"/>
        <item m="1" x="102"/>
        <item x="85"/>
        <item m="1" x="101"/>
        <item x="86"/>
        <item x="87"/>
        <item m="1" x="100"/>
        <item x="88"/>
        <item x="89"/>
        <item m="1" x="99"/>
        <item x="90"/>
        <item x="91"/>
        <item x="92"/>
        <item x="93"/>
        <item x="94"/>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77"/>
      <x/>
      <x v="5"/>
      <x v="7"/>
      <x v="1640"/>
      <x v="12"/>
      <x/>
      <x v="119"/>
    </i>
    <i r="1">
      <x v="1"/>
      <x v="5"/>
      <x v="7"/>
      <x v="1641"/>
      <x v="12"/>
      <x/>
      <x/>
    </i>
    <i t="grand">
      <x/>
    </i>
  </rowItems>
  <colItems count="1">
    <i/>
  </colItems>
  <pageFields count="2">
    <pageField fld="1" item="217"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58C-617E-4A7F-BBA1-AC6755569D32}">
  <sheetPr codeName="Hoja27">
    <tabColor rgb="FF7030A0"/>
  </sheetPr>
  <dimension ref="B1:U155"/>
  <sheetViews>
    <sheetView tabSelected="1" topLeftCell="A50" zoomScale="80" zoomScaleNormal="80" zoomScaleSheetLayoutView="90" workbookViewId="0">
      <selection activeCell="F59" sqref="F59:F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6</v>
      </c>
      <c r="Q5" t="s">
        <v>16</v>
      </c>
      <c r="R5" t="s">
        <v>17</v>
      </c>
      <c r="S5" t="s">
        <v>18</v>
      </c>
      <c r="T5" t="s">
        <v>19</v>
      </c>
      <c r="U5" t="s">
        <v>20</v>
      </c>
    </row>
    <row r="6" spans="2:21" ht="35.25" customHeight="1" x14ac:dyDescent="0.25">
      <c r="C6" s="7"/>
      <c r="D6" s="8" t="str">
        <f>"N° "&amp;O1&amp;"/2023"</f>
        <v>N° CD-408/2023</v>
      </c>
      <c r="E6" s="9"/>
      <c r="F6" s="9"/>
      <c r="O6">
        <v>2</v>
      </c>
      <c r="P6">
        <v>6</v>
      </c>
      <c r="Q6" t="s">
        <v>16</v>
      </c>
      <c r="R6" t="s">
        <v>21</v>
      </c>
      <c r="S6" t="s">
        <v>18</v>
      </c>
      <c r="T6" t="s">
        <v>19</v>
      </c>
      <c r="U6" t="s">
        <v>22</v>
      </c>
    </row>
    <row r="7" spans="2:21" ht="90" customHeight="1" x14ac:dyDescent="0.25">
      <c r="B7" s="10" t="str">
        <f>N5</f>
        <v>CLQ-23-CD-408/2023 ADQUISICION DE AROS METALICOS PARA RUEDAS GUIA DEL WINCHE CUADRO SAN JOSE DE LA EMPRESA MINERA COLQUIRI (MODALIDAD DE CONTRATACION DIRECTA)</v>
      </c>
      <c r="C7" s="10"/>
      <c r="D7" s="10"/>
      <c r="E7" s="10"/>
      <c r="F7" s="10"/>
      <c r="G7" s="10"/>
      <c r="H7" s="10"/>
      <c r="I7" s="10"/>
      <c r="J7" s="10"/>
      <c r="K7" s="10"/>
      <c r="L7" s="10"/>
      <c r="N7" t="s">
        <v>23</v>
      </c>
    </row>
    <row r="8" spans="2:21" ht="5.25" customHeight="1" x14ac:dyDescent="0.35">
      <c r="B8" s="11"/>
      <c r="C8" s="11"/>
      <c r="D8" s="11"/>
      <c r="E8" s="11"/>
      <c r="F8" s="11"/>
      <c r="G8" s="11"/>
      <c r="H8" s="11"/>
      <c r="I8" s="11"/>
      <c r="J8" s="11"/>
      <c r="K8" s="12"/>
      <c r="L8" s="12"/>
    </row>
    <row r="9" spans="2:21" s="7" customFormat="1" ht="28.5" customHeight="1" x14ac:dyDescent="0.25">
      <c r="B9" s="13"/>
      <c r="C9" s="14" t="s">
        <v>24</v>
      </c>
      <c r="D9" s="15"/>
      <c r="E9" s="16"/>
      <c r="F9" s="17" t="s">
        <v>25</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26</v>
      </c>
      <c r="D11" s="15"/>
      <c r="E11" s="16"/>
      <c r="F11" s="25" t="s">
        <v>27</v>
      </c>
      <c r="G11" s="26"/>
      <c r="H11" s="27" t="s">
        <v>28</v>
      </c>
      <c r="I11" s="28" t="s">
        <v>29</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30</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31</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32</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41</v>
      </c>
      <c r="D35" s="86"/>
      <c r="E35" s="86"/>
      <c r="F35" s="86"/>
      <c r="G35" s="86"/>
      <c r="H35" s="86"/>
      <c r="I35" s="86"/>
      <c r="J35" s="86"/>
      <c r="K35" s="87"/>
    </row>
    <row r="36" spans="2:21" ht="21" customHeight="1" x14ac:dyDescent="0.25">
      <c r="B36" s="41"/>
      <c r="C36" s="88" t="s">
        <v>42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43</v>
      </c>
      <c r="D38" s="95"/>
      <c r="E38" s="95"/>
      <c r="F38" s="95"/>
      <c r="G38" s="96"/>
      <c r="H38" s="97"/>
      <c r="I38" s="97"/>
      <c r="J38" s="97"/>
      <c r="K38" s="98"/>
    </row>
    <row r="39" spans="2:21" ht="25.5" customHeight="1" x14ac:dyDescent="0.25">
      <c r="B39" s="41"/>
      <c r="C39" s="99" t="s">
        <v>44</v>
      </c>
      <c r="D39" s="75"/>
      <c r="E39" s="75"/>
      <c r="F39" s="75"/>
      <c r="G39" s="100"/>
      <c r="H39" s="83"/>
      <c r="I39" s="83"/>
      <c r="J39" s="83"/>
      <c r="K39" s="101"/>
    </row>
    <row r="40" spans="2:21" ht="25.5" customHeight="1" x14ac:dyDescent="0.25">
      <c r="B40" s="41"/>
      <c r="C40" s="102" t="s">
        <v>45</v>
      </c>
      <c r="D40" s="103"/>
      <c r="E40" s="103"/>
      <c r="F40" s="103"/>
      <c r="G40" s="103"/>
      <c r="H40" s="103"/>
      <c r="I40" s="103"/>
      <c r="J40" s="103"/>
      <c r="K40" s="104"/>
    </row>
    <row r="41" spans="2:21" ht="25.5" customHeight="1" x14ac:dyDescent="0.25">
      <c r="B41" s="41"/>
      <c r="C41" s="102" t="s">
        <v>46</v>
      </c>
      <c r="D41" s="103"/>
      <c r="E41" s="103"/>
      <c r="F41" s="103"/>
      <c r="G41" s="103"/>
      <c r="H41" s="103"/>
      <c r="I41" s="103"/>
      <c r="J41" s="103"/>
      <c r="K41" s="104"/>
    </row>
    <row r="42" spans="2:21" ht="25.5" customHeight="1" x14ac:dyDescent="0.25">
      <c r="B42" s="41"/>
      <c r="C42" s="102" t="s">
        <v>47</v>
      </c>
      <c r="D42" s="103"/>
      <c r="E42" s="103"/>
      <c r="F42" s="103"/>
      <c r="G42" s="103"/>
      <c r="H42" s="103"/>
      <c r="I42" s="103"/>
      <c r="J42" s="103"/>
      <c r="K42" s="104"/>
    </row>
    <row r="43" spans="2:21" ht="25.5" customHeight="1" x14ac:dyDescent="0.25">
      <c r="B43" s="41"/>
      <c r="C43" s="102" t="s">
        <v>48</v>
      </c>
      <c r="D43" s="103"/>
      <c r="E43" s="103"/>
      <c r="F43" s="103"/>
      <c r="G43" s="103"/>
      <c r="H43" s="103"/>
      <c r="I43" s="103"/>
      <c r="J43" s="103"/>
      <c r="K43" s="104"/>
    </row>
    <row r="44" spans="2:21" ht="25.5" customHeight="1" x14ac:dyDescent="0.25">
      <c r="B44" s="41"/>
      <c r="C44" s="102" t="s">
        <v>49</v>
      </c>
      <c r="D44" s="103"/>
      <c r="E44" s="103"/>
      <c r="F44" s="103"/>
      <c r="G44" s="103"/>
      <c r="H44" s="103"/>
      <c r="I44" s="103"/>
      <c r="J44" s="103"/>
      <c r="K44" s="104"/>
    </row>
    <row r="45" spans="2:21" ht="25.5" customHeight="1" x14ac:dyDescent="0.25">
      <c r="B45" s="41"/>
      <c r="C45" s="102" t="s">
        <v>50</v>
      </c>
      <c r="D45" s="103"/>
      <c r="E45" s="103"/>
      <c r="F45" s="103"/>
      <c r="G45" s="103"/>
      <c r="H45" s="103"/>
      <c r="I45" s="103"/>
      <c r="J45" s="103"/>
      <c r="K45" s="104"/>
    </row>
    <row r="46" spans="2:21" ht="25.5" customHeight="1" x14ac:dyDescent="0.25">
      <c r="B46" s="41"/>
      <c r="C46" s="102" t="s">
        <v>51</v>
      </c>
      <c r="D46" s="103"/>
      <c r="E46" s="103"/>
      <c r="F46" s="103"/>
      <c r="G46" s="103"/>
      <c r="H46" s="103"/>
      <c r="I46" s="103"/>
      <c r="J46" s="103"/>
      <c r="K46" s="104"/>
    </row>
    <row r="47" spans="2:21" ht="25.5" customHeight="1" x14ac:dyDescent="0.25">
      <c r="B47" s="41"/>
      <c r="C47" s="102" t="s">
        <v>52</v>
      </c>
      <c r="D47" s="103"/>
      <c r="E47" s="103"/>
      <c r="F47" s="103"/>
      <c r="G47" s="103"/>
      <c r="H47" s="103"/>
      <c r="I47" s="103"/>
      <c r="J47" s="103"/>
      <c r="K47" s="104"/>
    </row>
    <row r="48" spans="2:21" ht="25.5" customHeight="1" x14ac:dyDescent="0.25">
      <c r="C48" s="105" t="s">
        <v>53</v>
      </c>
      <c r="D48" s="106"/>
      <c r="E48" s="106"/>
      <c r="F48" s="106"/>
      <c r="G48" s="106"/>
      <c r="H48" s="106"/>
      <c r="I48" s="106"/>
      <c r="J48" s="106"/>
      <c r="K48" s="107"/>
    </row>
    <row r="49" spans="2:21" ht="86.25" customHeight="1" x14ac:dyDescent="0.25"/>
    <row r="50" spans="2:21" ht="39" customHeight="1" x14ac:dyDescent="0.3">
      <c r="B50" s="108" t="s">
        <v>54</v>
      </c>
      <c r="C50" s="108"/>
      <c r="D50" s="108"/>
      <c r="E50" s="108"/>
      <c r="F50" s="108"/>
      <c r="G50" s="108"/>
      <c r="H50" s="108"/>
      <c r="I50" s="108"/>
      <c r="J50" s="108"/>
      <c r="K50" s="108"/>
      <c r="L50" s="108"/>
    </row>
    <row r="53" spans="2:21" ht="23.25" x14ac:dyDescent="0.35">
      <c r="B53" s="109" t="s">
        <v>55</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56</v>
      </c>
      <c r="C57" s="119"/>
      <c r="D57" s="119"/>
      <c r="E57" s="119"/>
      <c r="F57" s="120"/>
      <c r="G57" s="121" t="s">
        <v>57</v>
      </c>
      <c r="H57" s="122"/>
      <c r="I57" s="122"/>
      <c r="J57" s="122"/>
      <c r="K57" s="122"/>
      <c r="L57" s="123"/>
    </row>
    <row r="58" spans="2:21" s="33" customFormat="1" ht="25.5" x14ac:dyDescent="0.25">
      <c r="B58" s="124" t="s">
        <v>58</v>
      </c>
      <c r="C58" s="125" t="s">
        <v>59</v>
      </c>
      <c r="D58" s="126" t="s">
        <v>60</v>
      </c>
      <c r="E58" s="126" t="s">
        <v>61</v>
      </c>
      <c r="F58" s="126" t="s">
        <v>62</v>
      </c>
      <c r="G58" s="126" t="s">
        <v>63</v>
      </c>
      <c r="H58" s="126" t="s">
        <v>64</v>
      </c>
      <c r="I58" s="126" t="s">
        <v>65</v>
      </c>
      <c r="J58" s="126" t="s">
        <v>66</v>
      </c>
      <c r="K58" s="126" t="s">
        <v>67</v>
      </c>
      <c r="L58" s="127" t="s">
        <v>68</v>
      </c>
      <c r="N58"/>
      <c r="O58"/>
      <c r="P58"/>
      <c r="Q58"/>
      <c r="R58"/>
      <c r="S58"/>
      <c r="T58"/>
      <c r="U58"/>
    </row>
    <row r="59" spans="2:21" ht="124.5" customHeight="1" x14ac:dyDescent="0.25">
      <c r="B59" s="128">
        <f>O5</f>
        <v>1</v>
      </c>
      <c r="C59" s="129">
        <f>P5</f>
        <v>6</v>
      </c>
      <c r="D59" s="130" t="str">
        <f>Q5</f>
        <v>PZA</v>
      </c>
      <c r="E59" s="131" t="str">
        <f>R5</f>
        <v xml:space="preserve">ARO Y SOPORTE PARA RUEDA DEL WINCHE DEL CUADRO SAN JOSE LADO DERECHO (NO INCLUYE GOMA) </v>
      </c>
      <c r="F59" s="194" t="str">
        <f>U5</f>
        <v>CONDICIONES TE3CNICAS
Material: ASTM A36
Dimensiones: ver planos de detalle
Se facilitará una muestra para su construcción y las ruedas de goma.
NOTA. El requerimiento no incluye la rueda de goma.
Plazo de entrega: 50 días calendario
Certificación: debe contar con certificación de la calidad del material utilizado.
Lugar de entrega: Almacenes de la Empresa Minera Colquiri.
Garantía mínima de 1 año.</v>
      </c>
      <c r="G59" s="132"/>
      <c r="H59" s="133"/>
      <c r="I59" s="133"/>
      <c r="J59" s="133"/>
      <c r="K59" s="133"/>
      <c r="L59" s="134"/>
    </row>
    <row r="60" spans="2:21" ht="124.5" customHeight="1" x14ac:dyDescent="0.25">
      <c r="B60" s="128">
        <f t="shared" ref="B60:E120" si="0">O6</f>
        <v>2</v>
      </c>
      <c r="C60" s="129">
        <f t="shared" si="0"/>
        <v>6</v>
      </c>
      <c r="D60" s="130" t="str">
        <f t="shared" si="0"/>
        <v>PZA</v>
      </c>
      <c r="E60" s="131" t="str">
        <f t="shared" si="0"/>
        <v>ARO Y SOPORTE PARA RUEDA DEL WINCHE DEL CUADRO SAN JOSE LADO IZQUIERDO (NO INCLUYE GOMA)</v>
      </c>
      <c r="F60" s="195"/>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69</v>
      </c>
      <c r="C136" s="137"/>
      <c r="D136" s="137"/>
      <c r="E136" s="137"/>
      <c r="F136" s="137"/>
      <c r="G136" s="137"/>
      <c r="H136" s="137"/>
      <c r="I136" s="137"/>
      <c r="J136" s="137"/>
      <c r="K136" s="138"/>
      <c r="L136" s="134"/>
    </row>
    <row r="137" spans="2:12" ht="15.75" thickBot="1" x14ac:dyDescent="0.3">
      <c r="B137" s="139" t="s">
        <v>70</v>
      </c>
      <c r="C137" s="140"/>
      <c r="D137" s="140"/>
      <c r="E137" s="140"/>
      <c r="F137" s="140"/>
      <c r="G137" s="140"/>
      <c r="H137" s="140"/>
      <c r="I137" s="140"/>
      <c r="J137" s="140"/>
      <c r="K137" s="140"/>
      <c r="L137" s="141"/>
    </row>
    <row r="138" spans="2:12" ht="18.75" x14ac:dyDescent="0.3">
      <c r="B138" s="103" t="s">
        <v>71</v>
      </c>
      <c r="C138" s="142"/>
      <c r="D138" s="142"/>
      <c r="E138" s="142"/>
      <c r="F138" s="142"/>
      <c r="G138" s="142"/>
      <c r="H138" s="142"/>
      <c r="I138" s="142"/>
      <c r="J138" s="142"/>
      <c r="K138" s="142"/>
    </row>
    <row r="139" spans="2:12" ht="18.75" x14ac:dyDescent="0.25">
      <c r="B139" s="103" t="s">
        <v>72</v>
      </c>
      <c r="C139" s="103"/>
      <c r="D139" s="103"/>
      <c r="E139" s="103"/>
      <c r="F139" s="103"/>
      <c r="G139" s="103"/>
      <c r="H139" s="103"/>
      <c r="I139" s="103"/>
      <c r="J139" s="103"/>
      <c r="K139" s="103"/>
      <c r="L139" s="103"/>
    </row>
    <row r="140" spans="2:12" ht="21" x14ac:dyDescent="0.25">
      <c r="B140" s="143" t="s">
        <v>73</v>
      </c>
      <c r="C140" s="143"/>
      <c r="D140" s="143"/>
      <c r="E140" s="143"/>
      <c r="F140" s="144"/>
      <c r="G140" s="145"/>
      <c r="H140" s="146"/>
      <c r="I140" s="146"/>
      <c r="J140" s="146"/>
      <c r="K140" s="146"/>
      <c r="L140" s="146"/>
    </row>
    <row r="141" spans="2:12" ht="80.25" customHeight="1" x14ac:dyDescent="0.25">
      <c r="B141" s="147" t="s">
        <v>74</v>
      </c>
      <c r="C141" s="148"/>
      <c r="D141" s="148"/>
      <c r="E141" s="148"/>
      <c r="F141" s="148"/>
      <c r="G141" s="148"/>
      <c r="H141" s="148"/>
      <c r="I141" s="148"/>
      <c r="J141" s="148"/>
      <c r="K141" s="148"/>
      <c r="L141" s="149"/>
    </row>
    <row r="142" spans="2:12" ht="18.75" x14ac:dyDescent="0.25">
      <c r="B142" s="150" t="s">
        <v>75</v>
      </c>
      <c r="C142" s="151"/>
      <c r="D142" s="151"/>
      <c r="E142" s="151"/>
      <c r="F142" s="152"/>
      <c r="G142" s="153"/>
      <c r="H142" s="154"/>
      <c r="I142" s="154"/>
      <c r="J142" s="154"/>
      <c r="K142" s="154"/>
      <c r="L142" s="155"/>
    </row>
    <row r="143" spans="2:12" ht="18.75" x14ac:dyDescent="0.25">
      <c r="B143" s="156" t="s">
        <v>76</v>
      </c>
      <c r="C143" s="157"/>
      <c r="D143" s="157"/>
      <c r="E143" s="157"/>
      <c r="F143" s="158"/>
      <c r="G143" s="159" t="s">
        <v>77</v>
      </c>
      <c r="H143" s="160"/>
      <c r="I143" s="160"/>
      <c r="J143" s="160"/>
      <c r="K143" s="160"/>
      <c r="L143" s="161"/>
    </row>
    <row r="144" spans="2:12" ht="18.75" x14ac:dyDescent="0.25">
      <c r="B144" s="156" t="s">
        <v>78</v>
      </c>
      <c r="C144" s="157"/>
      <c r="D144" s="157"/>
      <c r="E144" s="157"/>
      <c r="F144" s="158"/>
      <c r="G144" s="162"/>
      <c r="H144" s="163"/>
      <c r="I144" s="163"/>
      <c r="J144" s="163"/>
      <c r="K144" s="163"/>
      <c r="L144" s="164"/>
    </row>
    <row r="145" spans="2:12" ht="24.75" customHeight="1" x14ac:dyDescent="0.25">
      <c r="B145" s="165" t="s">
        <v>79</v>
      </c>
      <c r="C145" s="166"/>
      <c r="D145" s="166"/>
      <c r="E145" s="166"/>
      <c r="F145" s="166"/>
      <c r="G145" s="166"/>
      <c r="H145" s="166"/>
      <c r="I145" s="166"/>
      <c r="J145" s="166"/>
      <c r="K145" s="166"/>
      <c r="L145" s="167"/>
    </row>
    <row r="146" spans="2:12" ht="19.5" thickBot="1" x14ac:dyDescent="0.3">
      <c r="B146" s="168" t="s">
        <v>80</v>
      </c>
      <c r="C146" s="169"/>
      <c r="D146" s="169"/>
      <c r="E146" s="169"/>
      <c r="F146" s="170"/>
      <c r="G146" s="171"/>
      <c r="H146" s="172"/>
      <c r="I146" s="172"/>
      <c r="J146" s="172"/>
      <c r="K146" s="172"/>
      <c r="L146" s="173"/>
    </row>
    <row r="147" spans="2:12" ht="21" x14ac:dyDescent="0.35">
      <c r="B147" s="174" t="s">
        <v>43</v>
      </c>
      <c r="C147" s="50"/>
      <c r="D147" s="50"/>
      <c r="E147" s="50"/>
      <c r="F147" s="175"/>
      <c r="G147" s="176"/>
      <c r="H147" s="176"/>
      <c r="I147" s="176"/>
      <c r="J147" s="176"/>
      <c r="K147" s="177"/>
      <c r="L147" s="178"/>
    </row>
    <row r="148" spans="2:12" ht="18.75" x14ac:dyDescent="0.3">
      <c r="B148" s="179" t="s">
        <v>81</v>
      </c>
      <c r="C148" s="180"/>
      <c r="D148" s="180"/>
      <c r="E148" s="180"/>
      <c r="F148" s="180"/>
      <c r="G148" s="180"/>
      <c r="H148" s="180"/>
      <c r="I148" s="180"/>
      <c r="J148" s="180"/>
      <c r="K148" s="180"/>
      <c r="L148" s="181"/>
    </row>
    <row r="149" spans="2:12" ht="18.75" x14ac:dyDescent="0.3">
      <c r="B149" s="179" t="s">
        <v>82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85</v>
      </c>
      <c r="C155" s="193"/>
      <c r="D155" s="193"/>
      <c r="E155" s="193"/>
      <c r="F155" s="193"/>
      <c r="G155" s="193"/>
      <c r="H155" s="193"/>
      <c r="I155" s="193"/>
      <c r="J155" s="193"/>
      <c r="K155" s="193"/>
      <c r="L155" s="193"/>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EB4C191B-3453-4F62-94E1-9853472A8976}"/>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2023-09-20T01:37:46Z</cp:lastPrinted>
  <dcterms:created xsi:type="dcterms:W3CDTF">2023-09-20T01:36:45Z</dcterms:created>
  <dcterms:modified xsi:type="dcterms:W3CDTF">2023-09-20T01:38:34Z</dcterms:modified>
</cp:coreProperties>
</file>