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09  ADQUISICION DE PERNOS PARA TALLER TRUCKLES\"/>
    </mc:Choice>
  </mc:AlternateContent>
  <xr:revisionPtr revIDLastSave="0" documentId="8_{518E2191-74E7-4BAF-AE2C-E99FFF33BA56}" xr6:coauthVersionLast="47" xr6:coauthVersionMax="47" xr10:uidLastSave="{00000000-0000-0000-0000-000000000000}"/>
  <bookViews>
    <workbookView xWindow="-120" yWindow="-120" windowWidth="29040" windowHeight="15990" xr2:uid="{CD8BC278-9F5A-4D15-AE6F-7FB24B559E62}"/>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68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E115" i="1"/>
  <c r="D115" i="1"/>
  <c r="C115" i="1"/>
  <c r="B115" i="1"/>
  <c r="E114" i="1"/>
  <c r="D114" i="1"/>
  <c r="C114" i="1"/>
  <c r="B114" i="1"/>
  <c r="E113" i="1"/>
  <c r="D113" i="1"/>
  <c r="C113" i="1"/>
  <c r="B113" i="1"/>
  <c r="E112" i="1"/>
  <c r="D112" i="1"/>
  <c r="C112" i="1"/>
  <c r="B112" i="1"/>
  <c r="E111" i="1"/>
  <c r="D111" i="1"/>
  <c r="C111" i="1"/>
  <c r="B111" i="1"/>
  <c r="E110" i="1"/>
  <c r="D110" i="1"/>
  <c r="C110" i="1"/>
  <c r="B110" i="1"/>
  <c r="E109" i="1"/>
  <c r="D109" i="1"/>
  <c r="C109" i="1"/>
  <c r="B109" i="1"/>
  <c r="E108" i="1"/>
  <c r="D108" i="1"/>
  <c r="C108" i="1"/>
  <c r="B108" i="1"/>
  <c r="E107" i="1"/>
  <c r="D107" i="1"/>
  <c r="C107" i="1"/>
  <c r="B107" i="1"/>
  <c r="E106" i="1"/>
  <c r="D106" i="1"/>
  <c r="C106" i="1"/>
  <c r="B106" i="1"/>
  <c r="E105" i="1"/>
  <c r="D105" i="1"/>
  <c r="C105" i="1"/>
  <c r="B105" i="1"/>
  <c r="E104" i="1"/>
  <c r="D104" i="1"/>
  <c r="C104" i="1"/>
  <c r="B104" i="1"/>
  <c r="E103" i="1"/>
  <c r="D103" i="1"/>
  <c r="C103" i="1"/>
  <c r="B103" i="1"/>
  <c r="E102" i="1"/>
  <c r="D102" i="1"/>
  <c r="C102" i="1"/>
  <c r="B102" i="1"/>
  <c r="E101" i="1"/>
  <c r="D101" i="1"/>
  <c r="C101" i="1"/>
  <c r="B101" i="1"/>
  <c r="E100" i="1"/>
  <c r="D100" i="1"/>
  <c r="C100" i="1"/>
  <c r="B100" i="1"/>
  <c r="E99" i="1"/>
  <c r="D99" i="1"/>
  <c r="C99" i="1"/>
  <c r="B99" i="1"/>
  <c r="E98" i="1"/>
  <c r="D98" i="1"/>
  <c r="C98" i="1"/>
  <c r="B98" i="1"/>
  <c r="E97" i="1"/>
  <c r="D97" i="1"/>
  <c r="C97" i="1"/>
  <c r="B97" i="1"/>
  <c r="E96" i="1"/>
  <c r="D96" i="1"/>
  <c r="C96" i="1"/>
  <c r="B96" i="1"/>
  <c r="E95" i="1"/>
  <c r="D95" i="1"/>
  <c r="C95" i="1"/>
  <c r="B95" i="1"/>
  <c r="E94" i="1"/>
  <c r="D94" i="1"/>
  <c r="C94" i="1"/>
  <c r="B94" i="1"/>
  <c r="E93" i="1"/>
  <c r="D93" i="1"/>
  <c r="C93" i="1"/>
  <c r="B93" i="1"/>
  <c r="E92" i="1"/>
  <c r="D92" i="1"/>
  <c r="C92" i="1"/>
  <c r="B92" i="1"/>
  <c r="E91" i="1"/>
  <c r="D91" i="1"/>
  <c r="C91" i="1"/>
  <c r="B91"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<sst xmlns="http://schemas.openxmlformats.org/spreadsheetml/2006/main" count="367" uniqueCount="141">
  <si>
    <t xml:space="preserve">Nº </t>
  </si>
  <si>
    <t>CD-409</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</si>
  <si>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</si>
  <si>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</si>
  <si>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</si>
  <si>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</si>
  <si>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</si>
  <si>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</si>
  <si>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</si>
  <si>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</si>
  <si>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</si>
  <si>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</si>
  <si>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</si>
  <si>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</si>
  <si>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</si>
  <si>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CLQ-23-CD-409/2023 ADQUISICION DE PERNOS PARA TALLER TRUCKLES DE LA EMPRESA MINERA COLQUIRI (MODALIDAD DE CONTRATACION DIRECTA)</t>
  </si>
  <si>
    <t>PZA</t>
  </si>
  <si>
    <t>PERNO HEX M6-1.00X25mm C8.8 c/tuerca</t>
  </si>
  <si>
    <t>CALIDAD PROPUESTA TECNICA Y COSTO (CALIDAD 35%, PROPUESTA TECNICA 35% Y COSTO 30%)</t>
  </si>
  <si>
    <t>Por Item</t>
  </si>
  <si>
    <t>CONDICIONES TECNICAS
APLICACIONES
Uso en interior mina y superficie
Certificación: Ficha técnica  
Lugar de entrega: Almacenes de la Empresa Minera Colquiri.
Garantía mínima de 1 año.</t>
  </si>
  <si>
    <t>PERNO HEX M6-1.00X50mm C8.8 c/tuerca</t>
  </si>
  <si>
    <t>(en blanco)</t>
  </si>
  <si>
    <t>PERNO HEX M8-1.25X25mm C8.8 c/tuerca</t>
  </si>
  <si>
    <t>PERNO HEX M8-1X30mm C8.8 c/tuerca</t>
  </si>
  <si>
    <t>Fecha lÍmite de presentaccion de propuestas</t>
  </si>
  <si>
    <t>27 de Septiembre de 2023, Horas: 14:30</t>
  </si>
  <si>
    <t>PERNO HEX M10-1.25X25mm C8.8  c/tuerca</t>
  </si>
  <si>
    <t>PERNO HEX M10-1.50X50mm C8.8 c/tuerca</t>
  </si>
  <si>
    <t>Encargado de atender consultas</t>
  </si>
  <si>
    <t>Eddy Faz Pacheco</t>
  </si>
  <si>
    <t>e-mail:</t>
  </si>
  <si>
    <t>epacheco@colquiri.gob.bo</t>
  </si>
  <si>
    <t>PERNO HEX M10-1.50X70mm C8.8 c/tuerca</t>
  </si>
  <si>
    <t>PERNO HEX M12-1.75X25mm C8.8 c/tuerca</t>
  </si>
  <si>
    <t xml:space="preserve">PRESENTACIÓN DE PROPUESTA </t>
  </si>
  <si>
    <t>PERNO HEX M12-1.75X40mm C8.8 c/tuerca</t>
  </si>
  <si>
    <t>PERNO HEX M16-2.00X90mm C10,9 c/tuerca</t>
  </si>
  <si>
    <t>1.-IDENTIFICACION DEL PROPONENTE</t>
  </si>
  <si>
    <t>PERNO HEX 1/4NC20X1" G5  c/tuerca</t>
  </si>
  <si>
    <t>PERNO HEX 5/16NC18X 1" G5 c/tuerca</t>
  </si>
  <si>
    <t xml:space="preserve">DATOS GENERALES DEL PROPONENTE </t>
  </si>
  <si>
    <t>PERNO HEX 5/16NC18X 1  1/2" G5 c/tuerca</t>
  </si>
  <si>
    <t>PERNO HEX 3/8NF24X 1" G5 c/tuerca</t>
  </si>
  <si>
    <t>NOMBRE DE LA EMPRESA:</t>
  </si>
  <si>
    <t>PERNO HEX 3/8NF24X1.1/2" G5 c/tuerca</t>
  </si>
  <si>
    <t xml:space="preserve">PERNO HEX 5/16NC16X2 1/2" G5 c/tuerca   </t>
  </si>
  <si>
    <t>RAZON SOCIAL:</t>
  </si>
  <si>
    <t>PERNO HEX 1/2NC13X1" G5 c/tuerca</t>
  </si>
  <si>
    <t>PERNO HEX 1/2NC13X2" G8 c/tuerca</t>
  </si>
  <si>
    <t>REPRESENTANTE LEGAL:</t>
  </si>
  <si>
    <t>PERNO HEX 1/2NC13X2 1/2" G5 c/tuerca</t>
  </si>
  <si>
    <t>PERNO HEX 1/2NC13X3" G5 c/tuerca</t>
  </si>
  <si>
    <t xml:space="preserve"> NÚMERO DE IDENTIFICACIÓN TRIBUTARIA:   (VALIDO Y ACTIVO).</t>
  </si>
  <si>
    <t>PERNO HEX 1/2NC13X4" G5 c/tuerca</t>
  </si>
  <si>
    <t>PERNO HEX 1/2NC13X5" G5 c/tuerca</t>
  </si>
  <si>
    <t>DOMICILIO:</t>
  </si>
  <si>
    <t>PERNO HEX 1/2NC13X6" G5 c/tuerca</t>
  </si>
  <si>
    <t xml:space="preserve">PERNO HEX 5/8NC11X1" G5 c/tuerca                                                                                                                                                                                                                                                                                                                                      </t>
  </si>
  <si>
    <t>TELEFONO FIJO:</t>
  </si>
  <si>
    <t>PERNO HEX 5/8NC11X1.1/2" G5 c/tuerca</t>
  </si>
  <si>
    <t>PERNO HEX 5/8NC11X2" G8 c/tuerca</t>
  </si>
  <si>
    <t>TELEFONO MOVIL:</t>
  </si>
  <si>
    <t xml:space="preserve">PERNO HEX 5/8NC11X2.1/2" G8  c/tuerca                 </t>
  </si>
  <si>
    <t>PERNO HEX 5/8NC11X3" G8 c/tuerca</t>
  </si>
  <si>
    <t>CORREO ELECTRONICO:</t>
  </si>
  <si>
    <t>PERNO HEX 5/8NC11X4” G5 c/tuerca</t>
  </si>
  <si>
    <t>PERNO HEX 5/8NC11X6” G5 c/tuerca</t>
  </si>
  <si>
    <t>*Documentación adjunta Cedula de Identidad del Representante Legal o Propietario, Certificado de Actualización de Matricula de Comercio (SEPREC), Número de Identificación tributaria (NIT). (Todo en copia simple).</t>
  </si>
  <si>
    <t xml:space="preserve">PERNO HEX 3/4NF16X1" G5 c/tuerca                                                                                                                                                                                                                                                                                                                                      </t>
  </si>
  <si>
    <r>
      <t xml:space="preserve">(La presentación de la documentación detallada es </t>
    </r>
    <r>
      <rPr>
        <b/>
        <u/>
        <sz val="16"/>
        <color theme="1"/>
        <rFont val="Arial Rounded MT Bold"/>
        <family val="2"/>
      </rPr>
      <t>OBLIGATORIA</t>
    </r>
    <r>
      <rPr>
        <b/>
        <sz val="16"/>
        <color theme="1"/>
        <rFont val="Arial Rounded MT Bold"/>
        <family val="2"/>
      </rPr>
      <t>)</t>
    </r>
  </si>
  <si>
    <t>PERNO HEX 3/4NC10X2" G8 c/tuerca</t>
  </si>
  <si>
    <t>PERNO HEX 3/4NC10X2.1/2" G8 c/tuerca</t>
  </si>
  <si>
    <t>CONDICIONES:</t>
  </si>
  <si>
    <t>PERNO HEX 3/4NC10X3" G8 c/tuerca</t>
  </si>
  <si>
    <t>a) Declaro que la información proporcionada es veridica y podra ser comprobada con los originales en cualquier momeno del proceso, asi como posteriormente al mismo.</t>
  </si>
  <si>
    <t>PERNO HEX 3/4NC10X3.1/2" G8 c/tuerca</t>
  </si>
  <si>
    <t>b) En caso de ser adjudicado, se constituira la nota de aceptación, compromiso obligatorio hasta la formalización de la contratación mediante Notificación de Adjudicación y  porterior Orden de Compra/Servicios ó contrato.</t>
  </si>
  <si>
    <t>PERNO HEX 3/4NC10X4 1/2" G8 c/tuerca</t>
  </si>
  <si>
    <t>c) Declaro no tener conflicto de intereses para el presente proceso de adquisición de bienes o servicios.</t>
  </si>
  <si>
    <t>PERNO HEX 3/4NC10X5" G8 c/tuerca</t>
  </si>
  <si>
    <t>d) Declaro, que como proponente, no me encuentro en las causas de impedimento, establecidos en el D.S.  0181, RE-SABS EPNE COMIBOL, para participar en los procesos de contratación de bienes y servicios.</t>
  </si>
  <si>
    <t>PERNO HEX 7/8NC9X6" G5 c/tuerca</t>
  </si>
  <si>
    <t>e) Declaro en caso de ser adjudicado presentar Certificado de No Adeudo de Empleadores por Contribuciones al Seguro Social Obligatorio de Largo Plazo y al Sistema Integral de Pensiones, excepto personas naturales.</t>
  </si>
  <si>
    <t>PERNO HEX 7/8NC9X5" G5 c/tuerca</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</si>
  <si>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</si>
  <si>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PERNO HEX 1"NC9X2" G8 c/tuerca</t>
  </si>
  <si>
    <t>g) Declaro en caso de ser adjudicado presentar CERTIFICADO DE SOLVENCIA FISCAL EMITIDA POR LA CONTRALORÍA GENERAL DEL ESTADO</t>
  </si>
  <si>
    <t>PERNO HEX 1"NC9X2 1/2" G8 c/tuerca</t>
  </si>
  <si>
    <r>
      <t xml:space="preserve">h) Declaro en caso de ser adjudicado presentar GARANTIA A PRIMER REQUERIMIENTO </t>
    </r>
    <r>
      <rPr>
        <b/>
        <sz val="14"/>
        <color theme="1"/>
        <rFont val="Calibri"/>
        <family val="2"/>
        <scheme val="minor"/>
      </rPr>
      <t>(Para montos mayores a Bs. 20,000,00)</t>
    </r>
  </si>
  <si>
    <t>PERNO HEX 1"NC9X4" G8 c/tuerca</t>
  </si>
  <si>
    <t>i) Declaro en caso de ser adjudicado presentar documentos mercantiles  y otros documentos que la Empresa Minera Colquiri solicite.</t>
  </si>
  <si>
    <t>ARANDELA DE PRESION ACE 1/4"</t>
  </si>
  <si>
    <t>* Para proponentes internacionales presentar documentos de acreditación de existencia legal de su pais de origen, los incisos e), g) y f) no son obligatorios.</t>
  </si>
  <si>
    <t>ARANDELA DE PRESION ACE 5/16"</t>
  </si>
  <si>
    <t>ARANDELA DE PRESION ACE 3/8"</t>
  </si>
  <si>
    <t>(Firma del proponente)
 (Nombre completo del proponente o representante legal)</t>
  </si>
  <si>
    <t>ARANDELA DE PRESION ACE 5/8"</t>
  </si>
  <si>
    <t>ARANDELA DE PRESION ACE 3/4"</t>
  </si>
  <si>
    <t>ARANDELA DE PRESION ACE 7/8"</t>
  </si>
  <si>
    <t>2.PROPUESTA ECONOMICA Y ESPECIFICACIONES TECNICAS- ECONOMICAS</t>
  </si>
  <si>
    <t>ARANDELA DE PRESION ACE 1"</t>
  </si>
  <si>
    <t>ARANDELA PLANA ACERO 5/16"</t>
  </si>
  <si>
    <t>ARANDELA PLANA ACERO 3/8"</t>
  </si>
  <si>
    <t>ARANDELA PLANA ACERO 1/2"</t>
  </si>
  <si>
    <t>DATOS COMPLETADOS POR LA ENTIDAD CONVOCANTE</t>
  </si>
  <si>
    <t xml:space="preserve">PROPUESTA
(A SER COMPLETADA POR EL PROPONENTE) </t>
  </si>
  <si>
    <t>ARANDELA PLANA ACERO 5/8"</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</si>
  <si>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</si>
  <si>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</si>
  <si>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</si>
  <si>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</si>
  <si>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</si>
  <si>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</si>
  <si>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</si>
  <si>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</si>
  <si>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</si>
  <si>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</si>
  <si>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</si>
  <si>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t>ARANDELA PLANA ACERO 3/4"</t>
  </si>
  <si>
    <t>ARANDELA PLANA ACERO 7/8"</t>
  </si>
  <si>
    <t>ARANDELA PLANA ACERO  1"</t>
  </si>
  <si>
    <t>ARANDELA PLANA ACERO  1  1/2"</t>
  </si>
  <si>
    <t>Total general</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</si>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</sst>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BC0A4BA-5D32-4B4D-AFD6-8FF13DAF1C3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865FF86-E473-45AB-817C-22373DBDB57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29C89117-DA68-4251-97C8-0BD0AFD5856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9FCD98EC-BA27-4AD8-97A2-1379030FA82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446E95AC-485D-4BB5-9E10-6197E72541D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6BB2EF9A-5CA0-4C45-A317-B7345163F6B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8F0FEB7-AB11-40B2-897C-3353AE8E7C3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62F5D60-E3F2-4E7F-8F54-CC31E83E4AF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F6B457C-39D4-48F5-A1B6-B2ADC2CCF74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7F51986B-3F48-4E07-A93C-B683A472C3B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3AEBFADB-9661-4505-9E44-BE0968213E24}"/>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B93A9CB5-A072-438E-A4AB-73C6E923855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AD57F73-E94F-406E-A143-58739C9DB1F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29429F5-7E2B-4886-B026-184CC34C340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4A8188D-D1E8-4CDE-86AA-5CC7ECD4E62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49AC97C6-92BA-495B-9C8F-0A8F0979ACD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E1F5757-C1A3-49D2-A401-12B775D7C22D}"/>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BCDED190-267C-4E83-ABA1-46BD0936420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B9C57E58-80CA-43CA-820A-1ACB443A72B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982A18E7-9627-43A3-8644-6FAF9BEE8A2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2A74D4EE-D3E6-475F-8215-06ACFD388EF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6DC5047-6498-4C9E-A377-8EA3544C0D9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EFB56F4-E070-41F8-A765-C54309A33E7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2D6D7D13-2EF8-4C48-ACF0-F7B2B6BB3BC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D8013AD-17A2-4AF0-A5A4-B8C345CFC53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6DB95E1D-7A45-499B-8DF5-8D07C2247975}"/>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CD0F90B1-28F6-46F8-92F9-AA04FC5D12F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15B041E7-2060-4060-9FB8-3398FD2EAE5D}"/>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BE05FC68-328B-480B-99B4-67CB4F29E6A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B51DE711-F2FE-44A5-A345-BA65DF609243}"/>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7CCCE3C-9567-418A-BCBA-F3F97196C357}"/>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4F77CD5-68FC-4E3B-B80B-F6748A41143C}"/>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C00AD451-0A8C-4DE6-9570-A549FEC36003}"/>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749A509B-A93B-449A-8285-6FFE08E4201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8991EF7-AB65-48F8-98A8-F9DCFAAFE0F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4F1CE443-4C2E-4AA3-9668-B36438CEDF4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A4692509-5ABC-4237-B44F-E678B177178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BE31FF7-1E50-4135-A620-6159B2F9BBC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6441360-2C11-4491-A840-EC700E10409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B95736D0-B46B-4444-8E97-2F6F8BB5B06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80CFE7B8-ECBE-433D-AECD-D050DCBDA2E0}"/>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94AA317-AF3C-4A89-A469-7ABD1E355D0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95D74CCD-1D9C-4669-8656-3F6F2428808D}"/>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93611533-7D62-42E5-A3AC-F1CEB0656D57}"/>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48078C6E-8A43-4AFB-A379-BF0CA782C20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1479069-9153-460E-A281-145D94917D0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88.913446874998" createdVersion="8" refreshedVersion="8" minRefreshableVersion="3" recordCount="9429" xr:uid="{BADAD4EC-CC74-498D-B267-FA5A320B4F7D}">
  <cacheSource type="worksheet">
    <worksheetSource ref="A2:CR3288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19">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7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69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50 metros)"/>
        <s v="pomo"/>
        <s v="SERV"/>
      </sharedItems>
    </cacheField>
    <cacheField name="TEXTO ADICIONAL" numFmtId="0">
      <sharedItems containsBlank="1" count="12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16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8-15T00:00:00"/>
    </cacheField>
    <cacheField name="FECHA DE CONFIRMACION" numFmtId="0">
      <sharedItems containsDate="1" containsBlank="1" containsMixedTypes="1" minDate="1900-01-10T05:50:04" maxDate="2023-09-20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1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9">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1"/>
    <x v="8"/>
    <x v="10"/>
    <x v="35"/>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06"/>
    <x v="7"/>
    <x v="5"/>
    <x v="44"/>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0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0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0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10"/>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1"/>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2"/>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13"/>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5"/>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6"/>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7"/>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8"/>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9"/>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20"/>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1"/>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2"/>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3"/>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4"/>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5"/>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7"/>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8"/>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9"/>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30"/>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1"/>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2"/>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4"/>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5"/>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DICIEMBRE"/>
    <s v="09/05/2234"/>
    <m/>
    <n v="2555"/>
    <n v="110"/>
    <d v="2023-12-28T00:00:00"/>
    <n v="76943"/>
    <n v="483009.6825"/>
    <n v="87.885000000000005"/>
    <n v="-481842.06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8"/>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m/>
    <n v="2555"/>
    <n v="110"/>
    <d v="2023-12-31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9"/>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40"/>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m/>
    <n v="2555"/>
    <n v="110"/>
    <d v="2024-01-03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2"/>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m/>
    <n v="2555"/>
    <n v="110"/>
    <d v="2024-01-05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4"/>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8"/>
    <n v="3931.92"/>
    <n v="70.616379310344826"/>
    <n v="564.93103448275861"/>
    <n v="491.49"/>
    <n v="0"/>
    <d v="2023-09-09T00:00:00"/>
    <s v="SEPTIEMBRE"/>
    <s v="09/05/2243"/>
    <m/>
    <n v="2555"/>
    <n v="110"/>
    <d v="2024-01-06T00:00:00"/>
    <n v="80230"/>
    <n v="1577289.7080000001"/>
    <n v="275.23440000000005"/>
    <n v="-1573633.0224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5"/>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9"/>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50"/>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2"/>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3"/>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5"/>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m/>
    <n v="2555"/>
    <n v="110"/>
    <d v="2024-01-19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6"/>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60"/>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1"/>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4"/>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6"/>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8"/>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7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1"/>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3"/>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4"/>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6"/>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80"/>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4"/>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7"/>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90"/>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1"/>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2"/>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00"/>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2"/>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4"/>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5"/>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6"/>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7"/>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8"/>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2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3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1"/>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2"/>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4"/>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5"/>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8"/>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9"/>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40"/>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1"/>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2"/>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3"/>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4"/>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5"/>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6"/>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8"/>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9"/>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5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1"/>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3"/>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8"/>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2"/>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6"/>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7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5"/>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4"/>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6"/>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6"/>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7"/>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7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2"/>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8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9"/>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9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7"/>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00"/>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7"/>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2"/>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3"/>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5"/>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7"/>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8"/>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9"/>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21"/>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2"/>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23"/>
    <x v="7"/>
    <x v="56"/>
    <x v="37"/>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25"/>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26"/>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7"/>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8"/>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9"/>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30"/>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2"/>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3"/>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4"/>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5"/>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8"/>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4"/>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50"/>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1"/>
    <x v="101"/>
    <x v="56"/>
    <x v="64"/>
    <x v="0"/>
    <x v="4"/>
    <s v="05/07/2023"/>
    <s v="05/07/2023"/>
    <s v="14:30"/>
    <s v="15:00"/>
    <s v="CESAR ROCHA ZANGA"/>
    <s v="MARTIN DAVID TALLACAGUA POLOMINO"/>
    <s v="CESAR ROCHA ZANGA"/>
    <d v="2023-07-24T00:00:00"/>
    <s v="IT-PCPL-075/2023"/>
    <d v="2023-09-07T00:00:00"/>
    <s v="CD-285"/>
    <s v="CD-285"/>
    <s v="CD-285"/>
    <n v="454813.1"/>
    <s v="CD-285"/>
    <m/>
    <s v="INDUSTRIAS MARIN S.R.L."/>
    <m/>
    <n v="30"/>
    <n v="90"/>
    <m/>
    <d v="2023-07-05T00:00:00"/>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1900-03-30T00:00:00"/>
    <s v="FEBRERO"/>
    <s v="09/05/2476"/>
    <n v="125"/>
    <n v="2555"/>
    <n v="110"/>
    <d v="2024-08-26T00:00:00"/>
    <n v="21042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2"/>
    <x v="34"/>
    <x v="56"/>
    <x v="0"/>
    <x v="0"/>
    <x v="4"/>
    <s v="05/07/2023"/>
    <s v="05/07/2023"/>
    <s v="14:30"/>
    <s v="15:00"/>
    <s v="CESAR ROCHA ZANGA"/>
    <s v="MARTIN DAVID TALLACAGUA POLOMINO"/>
    <s v="CESAR ROCHA ZANGA"/>
    <d v="2023-07-24T00:00:00"/>
    <s v="IT-PCPL-075/2023"/>
    <d v="2023-09-07T00:00:00"/>
    <s v="CD-285"/>
    <s v="CD-285"/>
    <s v="CD-285"/>
    <n v="454813.1"/>
    <s v="CD-285"/>
    <m/>
    <s v="INDUSTRIAS MARIN S.R.L."/>
    <n v="30"/>
    <n v="30"/>
    <n v="90"/>
    <m/>
    <d v="2023-07-05T00:00:00"/>
    <m/>
    <s v="COLQUIRI"/>
    <m/>
    <m/>
    <s v="CLQ-23-CD-285/2023 ADQUISICION DE REVESTIMIENTOS Y REPUESTOS EN POLIURETANO"/>
    <s v="EMC-PCPL-092/2023"/>
    <n v="39800"/>
    <n v="2"/>
    <s v="LOTE 2 "/>
    <s v="Piezas"/>
    <n v="122"/>
    <n v="1202.3557377049181"/>
    <n v="146687.4"/>
    <m/>
    <m/>
    <n v="0"/>
    <n v="0"/>
    <n v="172.75226116449971"/>
    <n v="0"/>
    <n v="0"/>
    <n v="0"/>
    <d v="1900-03-30T00:00:00"/>
    <s v="FEBRERO"/>
    <s v="09/05/2476"/>
    <n v="125"/>
    <n v="2555"/>
    <n v="110"/>
    <d v="2024-08-26T00:00:00"/>
    <n v="21042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3"/>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4"/>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5"/>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6"/>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7"/>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6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1"/>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1"/>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80"/>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2"/>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3"/>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4"/>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5"/>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7"/>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8"/>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9"/>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1"/>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2"/>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7"/>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8"/>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2"/>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4"/>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5"/>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6"/>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7"/>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8"/>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9"/>
    <x v="26"/>
    <x v="5"/>
    <x v="7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10"/>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1"/>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3"/>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4"/>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5"/>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6"/>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7"/>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18"/>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9"/>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20"/>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3"/>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4"/>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5"/>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6"/>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7"/>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8"/>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9"/>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30"/>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31"/>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1900-04-09T00:00:00"/>
    <s v="FEBRERO"/>
    <s v="09/05/2476"/>
    <n v="125"/>
    <n v="2555"/>
    <n v="110"/>
    <d v="2024-08-26T00:00:00"/>
    <n v="2104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2"/>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3"/>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4"/>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5"/>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6"/>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7"/>
    <x v="2"/>
    <x v="0"/>
    <x v="73"/>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8"/>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9"/>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40"/>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41"/>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2"/>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3"/>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6"/>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7"/>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8"/>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9"/>
    <x v="23"/>
    <x v="5"/>
    <x v="74"/>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5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5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52"/>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3"/>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4"/>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5"/>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6"/>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7"/>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8"/>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60"/>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61"/>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62"/>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3"/>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4"/>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5"/>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6"/>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7"/>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8"/>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9"/>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70"/>
    <x v="109"/>
    <x v="66"/>
    <x v="75"/>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71"/>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72"/>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3"/>
    <x v="7"/>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4"/>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5"/>
    <x v="110"/>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6"/>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7"/>
    <x v="111"/>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1900-01-14T00:00:00"/>
    <s v="FEBRERO"/>
    <s v="09/05/2476"/>
    <n v="125"/>
    <n v="2555"/>
    <n v="110"/>
    <d v="2024-08-26T00:00:00"/>
    <n v="21049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8"/>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9"/>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80"/>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81"/>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82"/>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83"/>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84"/>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85"/>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6"/>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7"/>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8"/>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9"/>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90"/>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91"/>
    <x v="8"/>
    <x v="56"/>
    <x v="76"/>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92"/>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3"/>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7"/>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00"/>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01"/>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1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1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3"/>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8"/>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20"/>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21"/>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22"/>
    <x v="45"/>
    <x v="56"/>
    <x v="77"/>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3"/>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4"/>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5"/>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7"/>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8"/>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9"/>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30"/>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1"/>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2"/>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3"/>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4"/>
    <x v="29"/>
    <x v="56"/>
    <x v="78"/>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6"/>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40"/>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1"/>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5"/>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8"/>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50"/>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1"/>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3"/>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4"/>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6"/>
    <x v="25"/>
    <x v="5"/>
    <x v="79"/>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60"/>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2"/>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3"/>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4"/>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6"/>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7"/>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8"/>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9"/>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7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1"/>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2"/>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4"/>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5"/>
    <x v="69"/>
    <x v="51"/>
    <x v="65"/>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6"/>
    <x v="7"/>
    <x v="56"/>
    <x v="8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8"/>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1"/>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2"/>
    <x v="29"/>
    <x v="56"/>
    <x v="81"/>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3"/>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4"/>
    <x v="10"/>
    <x v="61"/>
    <x v="82"/>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5"/>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886"/>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7"/>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90"/>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1"/>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2"/>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3"/>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4"/>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8"/>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0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1"/>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5"/>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6"/>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1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2"/>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3"/>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4"/>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5"/>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6"/>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8"/>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9"/>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2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1"/>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3"/>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8"/>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3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1"/>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2"/>
    <x v="36"/>
    <x v="68"/>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4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4"/>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5"/>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50"/>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6"/>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6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2"/>
    <x v="78"/>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9"/>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7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7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3"/>
    <x v="27"/>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4"/>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5"/>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6"/>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7"/>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8"/>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9"/>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80"/>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81"/>
    <x v="78"/>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2"/>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3"/>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4"/>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5"/>
    <x v="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6"/>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7"/>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8"/>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9"/>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9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91"/>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2"/>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3"/>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4"/>
    <x v="8"/>
    <x v="5"/>
    <x v="83"/>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5"/>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6"/>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7"/>
    <x v="91"/>
    <x v="10"/>
    <x v="84"/>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8"/>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9"/>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00"/>
    <x v="115"/>
    <x v="56"/>
    <x v="85"/>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01"/>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02"/>
    <x v="29"/>
    <x v="5"/>
    <x v="48"/>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03"/>
    <x v="7"/>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04"/>
    <x v="45"/>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05"/>
    <x v="16"/>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6"/>
    <x v="16"/>
    <x v="5"/>
    <x v="86"/>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7"/>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8"/>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9"/>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10"/>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11"/>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2"/>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3"/>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5"/>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6"/>
    <x v="74"/>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7"/>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8"/>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9"/>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2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2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2"/>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3"/>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5"/>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6"/>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7"/>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8"/>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9"/>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3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3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2"/>
    <x v="16"/>
    <x v="70"/>
    <x v="44"/>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3"/>
    <x v="16"/>
    <x v="70"/>
    <x v="0"/>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4"/>
    <x v="72"/>
    <x v="5"/>
    <x v="87"/>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5"/>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6"/>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7"/>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8"/>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9"/>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40"/>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41"/>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2"/>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3"/>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4"/>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5"/>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6"/>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7"/>
    <x v="2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8"/>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9"/>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50"/>
    <x v="26"/>
    <x v="61"/>
    <x v="88"/>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51"/>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2"/>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53"/>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4"/>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55"/>
    <x v="7"/>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6"/>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57"/>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8"/>
    <x v="16"/>
    <x v="18"/>
    <x v="89"/>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9"/>
    <x v="7"/>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60"/>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61"/>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62"/>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63"/>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64"/>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5"/>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6"/>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7"/>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8"/>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9"/>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70"/>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71"/>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72"/>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73"/>
    <x v="27"/>
    <x v="5"/>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74"/>
    <x v="10"/>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5"/>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6"/>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7"/>
    <x v="116"/>
    <x v="8"/>
    <x v="90"/>
    <x v="0"/>
    <x v="0"/>
    <s v="15/09/2023"/>
    <s v="15/09/2023"/>
    <s v="14:30"/>
    <s v="15:00"/>
    <s v="DAVID BAGNER ZAMBRANA PINTO"/>
    <s v="MARTIN DAVID TALLACAGUA POLOMINO"/>
    <s v="DAVID BAGNER ZAMBRANA PINTO"/>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8"/>
    <x v="9"/>
    <x v="5"/>
    <x v="44"/>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9"/>
    <x v="9"/>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80"/>
    <x v="27"/>
    <x v="19"/>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8"/>
    <x v="2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8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8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83"/>
    <x v="3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8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8"/>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9"/>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90"/>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91"/>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92"/>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93"/>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9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5"/>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8"/>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9"/>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100"/>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101"/>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102"/>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103"/>
    <x v="24"/>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04"/>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5"/>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6"/>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6"/>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1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1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1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13"/>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1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2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2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22"/>
    <x v="16"/>
    <x v="54"/>
    <x v="91"/>
    <x v="0"/>
    <x v="1"/>
    <s v="13/09/2023"/>
    <s v="21/09/2023"/>
    <s v="14:30"/>
    <s v="15:00"/>
    <s v="EDMY LYDIA MAGNE GUTIERREZ"/>
    <s v="MARIA JAQUELINE DURAN COSSIO"/>
    <s v="EDMY LIDYA MAGNE GUTIERREZ"/>
    <m/>
    <m/>
    <m/>
    <m/>
    <m/>
    <m/>
    <m/>
    <m/>
    <m/>
    <m/>
    <m/>
    <m/>
    <m/>
    <m/>
    <m/>
    <m/>
    <m/>
    <m/>
    <m/>
    <m/>
    <m/>
    <m/>
    <m/>
    <m/>
    <m/>
    <m/>
    <m/>
    <m/>
    <m/>
    <m/>
    <m/>
    <m/>
    <m/>
    <m/>
    <m/>
    <m/>
    <m/>
    <m/>
    <m/>
    <m/>
    <m/>
    <m/>
    <m/>
    <m/>
    <m/>
    <m/>
    <m/>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23"/>
    <x v="16"/>
    <x v="5"/>
    <x v="92"/>
    <x v="8"/>
    <x v="0"/>
    <s v="27/09/2023"/>
    <s v="27/09/2023"/>
    <s v="14:30"/>
    <s v="15:00"/>
    <s v="CLOVIS VELASCO HINOJOZA "/>
    <s v="OSCAR ZABALA SOLIZ"/>
    <s v="CLOVIS VELASCO HINOJOZA"/>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24"/>
    <x v="16"/>
    <x v="5"/>
    <x v="93"/>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5"/>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6"/>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7"/>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8"/>
    <x v="29"/>
    <x v="5"/>
    <x v="33"/>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9"/>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30"/>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31"/>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32"/>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33"/>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34"/>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35"/>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36"/>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37"/>
    <x v="3"/>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8"/>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9"/>
    <x v="2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40"/>
    <x v="3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41"/>
    <x v="3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42"/>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43"/>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44"/>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45"/>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46"/>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47"/>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8"/>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9"/>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50"/>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0"/>
    <x v="1151"/>
    <x v="16"/>
    <x v="5"/>
    <x v="33"/>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1"/>
    <x v="1152"/>
    <x v="25"/>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0"/>
    <x v="1153"/>
    <x v="8"/>
    <x v="5"/>
    <x v="94"/>
    <x v="8"/>
    <x v="0"/>
    <s v="27/09/2023"/>
    <s v="27/09/2023"/>
    <s v="14:30"/>
    <s v="15:00"/>
    <s v="WALDO BELLOT VILLARROEL"/>
    <s v="OSCAR ZABALA SOLIZ"/>
    <s v="WALDO BELLOT VILLARROEL "/>
    <m/>
    <m/>
    <m/>
    <m/>
    <m/>
    <m/>
    <m/>
    <m/>
    <m/>
    <m/>
    <m/>
    <m/>
    <m/>
    <m/>
    <m/>
    <m/>
    <m/>
    <m/>
    <m/>
    <m/>
    <m/>
    <m/>
    <m/>
    <m/>
    <m/>
    <m/>
    <m/>
    <m/>
    <m/>
    <m/>
    <m/>
    <m/>
    <m/>
    <m/>
    <m/>
    <m/>
    <m/>
    <m/>
    <m/>
    <m/>
    <m/>
    <m/>
    <m/>
    <m/>
    <m/>
    <m/>
    <m/>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1"/>
    <x v="1154"/>
    <x v="8"/>
    <x v="5"/>
    <x v="0"/>
    <x v="8"/>
    <x v="0"/>
    <s v="27/09/2023"/>
    <s v="27/09/2023"/>
    <s v="14:30"/>
    <s v="15:00"/>
    <s v="WALDO BELLOT VILLARROEL"/>
    <s v="OSCAR ZABALA SOLIZ"/>
    <s v="WALDO BELLOT VILLARROEL "/>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0"/>
    <x v="1155"/>
    <x v="66"/>
    <x v="5"/>
    <x v="95"/>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
    <x v="1156"/>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
    <x v="1157"/>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
    <x v="1158"/>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
    <x v="1159"/>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
    <x v="1160"/>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6"/>
    <x v="1161"/>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7"/>
    <x v="1162"/>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8"/>
    <x v="1163"/>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9"/>
    <x v="1164"/>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0"/>
    <x v="1165"/>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1"/>
    <x v="1166"/>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2"/>
    <x v="1167"/>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3"/>
    <x v="1168"/>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4"/>
    <x v="1169"/>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5"/>
    <x v="1170"/>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6"/>
    <x v="1171"/>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7"/>
    <x v="1172"/>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8"/>
    <x v="1173"/>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9"/>
    <x v="1174"/>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0"/>
    <x v="1175"/>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1"/>
    <x v="1176"/>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2"/>
    <x v="1177"/>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3"/>
    <x v="1178"/>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4"/>
    <x v="1179"/>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5"/>
    <x v="1180"/>
    <x v="3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6"/>
    <x v="1181"/>
    <x v="14"/>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7"/>
    <x v="1182"/>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8"/>
    <x v="1183"/>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9"/>
    <x v="1184"/>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0"/>
    <x v="1185"/>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1"/>
    <x v="1186"/>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2"/>
    <x v="1187"/>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3"/>
    <x v="1188"/>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4"/>
    <x v="1189"/>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5"/>
    <x v="1190"/>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6"/>
    <x v="1191"/>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7"/>
    <x v="1192"/>
    <x v="5"/>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8"/>
    <x v="1193"/>
    <x v="5"/>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9"/>
    <x v="1194"/>
    <x v="1"/>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0"/>
    <x v="1195"/>
    <x v="1"/>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1"/>
    <x v="1196"/>
    <x v="1"/>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2"/>
    <x v="1197"/>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3"/>
    <x v="1198"/>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4"/>
    <x v="1199"/>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5"/>
    <x v="1200"/>
    <x v="3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6"/>
    <x v="1201"/>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7"/>
    <x v="1202"/>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8"/>
    <x v="1203"/>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9"/>
    <x v="1204"/>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0"/>
    <x v="1205"/>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1"/>
    <x v="1206"/>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2"/>
    <x v="1207"/>
    <x v="3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3"/>
    <x v="1208"/>
    <x v="66"/>
    <x v="5"/>
    <x v="0"/>
    <x v="8"/>
    <x v="0"/>
    <s v="27/09/2023"/>
    <s v="27/09/2023"/>
    <s v="14:30"/>
    <s v="15:00"/>
    <s v="ARMANDO GAMARRA NAVARRO"/>
    <s v="OSCAR ZABALA SOLIZ"/>
    <s v="ARMANDO GAMARRA NAVARRO"/>
    <m/>
    <m/>
    <m/>
    <m/>
    <m/>
    <m/>
    <m/>
    <m/>
    <m/>
    <m/>
    <m/>
    <m/>
    <m/>
    <m/>
    <m/>
    <m/>
    <m/>
    <m/>
    <m/>
    <m/>
    <m/>
    <m/>
    <m/>
    <m/>
    <m/>
    <m/>
    <m/>
    <m/>
    <m/>
    <m/>
    <m/>
    <m/>
    <m/>
    <m/>
    <m/>
    <m/>
    <m/>
    <m/>
    <m/>
    <m/>
    <m/>
    <m/>
    <m/>
    <m/>
    <m/>
    <m/>
    <m/>
    <m/>
    <m/>
    <m/>
    <m/>
    <m/>
    <m/>
    <m/>
    <m/>
    <m/>
    <m/>
    <m/>
    <m/>
    <m/>
    <m/>
    <m/>
    <m/>
    <m/>
  </r>
  <r>
    <x v="1"/>
    <x v="170"/>
    <m/>
    <m/>
    <m/>
    <m/>
    <m/>
    <m/>
    <m/>
    <m/>
    <m/>
    <m/>
    <m/>
    <m/>
    <m/>
    <m/>
    <x v="169"/>
    <m/>
    <x v="54"/>
    <x v="1209"/>
    <x v="23"/>
    <x v="5"/>
    <x v="0"/>
    <x v="13"/>
    <x v="5"/>
    <m/>
    <m/>
    <m/>
    <m/>
    <m/>
    <m/>
    <m/>
    <m/>
    <m/>
    <m/>
    <m/>
    <m/>
    <m/>
    <m/>
    <m/>
    <m/>
    <m/>
    <m/>
    <m/>
    <m/>
    <m/>
    <m/>
    <m/>
    <m/>
    <m/>
    <m/>
    <m/>
    <m/>
    <m/>
    <m/>
    <m/>
    <m/>
    <m/>
    <m/>
    <m/>
    <m/>
    <m/>
    <m/>
    <m/>
    <m/>
    <m/>
    <m/>
    <m/>
    <m/>
    <m/>
    <m/>
    <m/>
    <m/>
    <m/>
    <m/>
    <m/>
    <m/>
    <m/>
    <m/>
    <m/>
    <m/>
    <m/>
    <m/>
    <m/>
    <m/>
    <m/>
    <m/>
    <m/>
    <m/>
    <m/>
    <m/>
    <m/>
    <m/>
    <m/>
    <m/>
    <m/>
  </r>
  <r>
    <x v="1"/>
    <x v="170"/>
    <m/>
    <m/>
    <m/>
    <m/>
    <m/>
    <m/>
    <m/>
    <m/>
    <m/>
    <m/>
    <m/>
    <m/>
    <m/>
    <m/>
    <x v="169"/>
    <m/>
    <x v="55"/>
    <x v="1210"/>
    <x v="22"/>
    <x v="5"/>
    <x v="0"/>
    <x v="13"/>
    <x v="5"/>
    <m/>
    <m/>
    <m/>
    <m/>
    <m/>
    <m/>
    <m/>
    <m/>
    <m/>
    <m/>
    <m/>
    <m/>
    <m/>
    <m/>
    <m/>
    <m/>
    <m/>
    <m/>
    <m/>
    <m/>
    <m/>
    <m/>
    <m/>
    <m/>
    <m/>
    <m/>
    <m/>
    <m/>
    <m/>
    <m/>
    <m/>
    <m/>
    <m/>
    <m/>
    <m/>
    <m/>
    <m/>
    <m/>
    <m/>
    <m/>
    <m/>
    <m/>
    <m/>
    <m/>
    <m/>
    <m/>
    <m/>
    <m/>
    <m/>
    <m/>
    <m/>
    <m/>
    <m/>
    <m/>
    <m/>
    <m/>
    <m/>
    <m/>
    <m/>
    <m/>
    <m/>
    <m/>
    <m/>
    <m/>
    <m/>
    <m/>
    <m/>
    <m/>
    <m/>
    <m/>
    <m/>
  </r>
  <r>
    <x v="1"/>
    <x v="170"/>
    <m/>
    <m/>
    <m/>
    <m/>
    <m/>
    <m/>
    <m/>
    <m/>
    <m/>
    <m/>
    <m/>
    <m/>
    <m/>
    <m/>
    <x v="169"/>
    <m/>
    <x v="56"/>
    <x v="1211"/>
    <x v="5"/>
    <x v="5"/>
    <x v="0"/>
    <x v="13"/>
    <x v="5"/>
    <m/>
    <m/>
    <m/>
    <m/>
    <m/>
    <m/>
    <m/>
    <m/>
    <m/>
    <m/>
    <m/>
    <m/>
    <m/>
    <m/>
    <m/>
    <m/>
    <m/>
    <m/>
    <m/>
    <m/>
    <m/>
    <m/>
    <m/>
    <m/>
    <m/>
    <m/>
    <m/>
    <m/>
    <m/>
    <m/>
    <m/>
    <m/>
    <m/>
    <m/>
    <m/>
    <m/>
    <m/>
    <m/>
    <m/>
    <m/>
    <m/>
    <m/>
    <m/>
    <m/>
    <m/>
    <m/>
    <m/>
    <m/>
    <m/>
    <m/>
    <m/>
    <m/>
    <m/>
    <m/>
    <m/>
    <m/>
    <m/>
    <m/>
    <m/>
    <m/>
    <m/>
    <m/>
    <m/>
    <m/>
    <m/>
    <m/>
    <m/>
    <m/>
    <m/>
    <m/>
    <m/>
  </r>
  <r>
    <x v="1"/>
    <x v="170"/>
    <m/>
    <m/>
    <m/>
    <m/>
    <m/>
    <m/>
    <m/>
    <m/>
    <m/>
    <m/>
    <m/>
    <m/>
    <m/>
    <m/>
    <x v="169"/>
    <m/>
    <x v="57"/>
    <x v="38"/>
    <x v="46"/>
    <x v="20"/>
    <x v="0"/>
    <x v="13"/>
    <x v="5"/>
    <m/>
    <m/>
    <m/>
    <m/>
    <m/>
    <m/>
    <m/>
    <m/>
    <m/>
    <m/>
    <m/>
    <m/>
    <m/>
    <m/>
    <m/>
    <m/>
    <m/>
    <m/>
    <m/>
    <m/>
    <m/>
    <m/>
    <m/>
    <m/>
    <m/>
    <m/>
    <m/>
    <m/>
    <m/>
    <m/>
    <m/>
    <m/>
    <m/>
    <m/>
    <m/>
    <m/>
    <m/>
    <m/>
    <m/>
    <m/>
    <m/>
    <m/>
    <m/>
    <m/>
    <m/>
    <m/>
    <m/>
    <m/>
    <m/>
    <m/>
    <m/>
    <m/>
    <m/>
    <m/>
    <m/>
    <m/>
    <m/>
    <m/>
    <m/>
    <m/>
    <m/>
    <m/>
    <m/>
    <m/>
    <m/>
    <m/>
    <m/>
    <m/>
    <m/>
    <m/>
    <m/>
  </r>
  <r>
    <x v="1"/>
    <x v="170"/>
    <m/>
    <m/>
    <m/>
    <m/>
    <m/>
    <m/>
    <m/>
    <m/>
    <m/>
    <m/>
    <m/>
    <m/>
    <m/>
    <m/>
    <x v="169"/>
    <m/>
    <x v="58"/>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s v="                                                                                                                                                                                                                                                                                                                                                                                                                                                                                                                                                                                                                                                                                                                                                                                         "/>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n v="7.4753699999999998"/>
    <n v="0"/>
    <m/>
    <m/>
    <m/>
    <m/>
    <m/>
    <m/>
    <m/>
    <m/>
    <m/>
    <m/>
    <m/>
    <m/>
    <m/>
    <m/>
    <m/>
    <m/>
    <m/>
    <m/>
    <m/>
    <m/>
    <m/>
    <m/>
    <m/>
    <m/>
    <m/>
    <m/>
    <m/>
    <m/>
    <m/>
    <m/>
    <m/>
    <m/>
    <m/>
    <m/>
    <m/>
  </r>
  <r>
    <x v="0"/>
    <x v="170"/>
    <m/>
    <m/>
    <m/>
    <m/>
    <m/>
    <m/>
    <m/>
    <m/>
    <m/>
    <m/>
    <m/>
    <m/>
    <m/>
    <m/>
    <x v="169"/>
    <m/>
    <x v="77"/>
    <x v="38"/>
    <x v="46"/>
    <x v="20"/>
    <x v="0"/>
    <x v="13"/>
    <x v="5"/>
    <m/>
    <m/>
    <m/>
    <m/>
    <m/>
    <m/>
    <m/>
    <m/>
    <m/>
    <m/>
    <m/>
    <m/>
    <m/>
    <m/>
    <m/>
    <m/>
    <m/>
    <m/>
    <m/>
    <m/>
    <m/>
    <m/>
    <m/>
    <m/>
    <m/>
    <m/>
    <m/>
    <m/>
    <m/>
    <m/>
    <m/>
    <m/>
    <m/>
    <m/>
    <m/>
    <n v="0"/>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4"/>
    <x v="1209"/>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5"/>
    <x v="1210"/>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6"/>
    <x v="1211"/>
    <x v="5"/>
    <x v="5"/>
    <x v="0"/>
    <x v="8"/>
    <x v="0"/>
    <s v="27/09/2023"/>
    <s v="27/09/2023"/>
    <s v="14:30"/>
    <s v="15:00"/>
    <s v="ARMANDO GAMARRA NAVARRO"/>
    <s v="OSCAR ZABALA SOLIZ"/>
    <s v="ARMANDO GAMARRA NAVARRO"/>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7BF7BFF-3354-4EA7-9A89-FEA1735B6183}" name="Tabla dinámica1" cacheId="689"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2"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20">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90"/>
        <item x="100"/>
        <item m="1" x="198"/>
        <item m="1" x="201"/>
        <item m="1" x="204"/>
        <item m="1" x="206"/>
        <item m="1" x="207"/>
        <item m="1" x="179"/>
        <item m="1" x="181"/>
        <item m="1" x="184"/>
        <item x="101"/>
        <item m="1" x="191"/>
        <item m="1" x="193"/>
        <item m="1" x="195"/>
        <item x="104"/>
        <item x="105"/>
        <item m="1" x="218"/>
        <item m="1" x="174"/>
        <item m="1" x="177"/>
        <item m="1" x="178"/>
        <item m="1" x="180"/>
        <item m="1" x="182"/>
        <item m="1" x="185"/>
        <item m="1" x="187"/>
        <item m="1" x="189"/>
        <item m="1" x="192"/>
        <item x="106"/>
        <item x="110"/>
        <item m="1" x="214"/>
        <item m="1" x="216"/>
        <item m="1" x="172"/>
        <item m="1" x="175"/>
        <item x="107"/>
        <item x="108"/>
        <item x="109"/>
        <item m="1" x="183"/>
        <item m="1" x="208"/>
        <item m="1" x="209"/>
        <item m="1" x="210"/>
        <item x="111"/>
        <item x="112"/>
        <item m="1" x="212"/>
        <item m="1" x="215"/>
        <item m="1" x="217"/>
        <item m="1" x="173"/>
        <item m="1" x="176"/>
        <item m="1" x="199"/>
        <item m="1" x="202"/>
        <item m="1" x="205"/>
        <item x="113"/>
        <item x="114"/>
        <item x="115"/>
        <item m="1" x="211"/>
        <item x="120"/>
        <item x="116"/>
        <item m="1" x="213"/>
        <item x="121"/>
        <item m="1" x="194"/>
        <item m="1" x="196"/>
        <item m="1" x="197"/>
        <item m="1" x="200"/>
        <item m="1" x="203"/>
        <item x="69"/>
        <item x="46"/>
        <item m="1" x="188"/>
        <item m="1" x="186"/>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71"/>
        <item x="161"/>
        <item x="162"/>
        <item x="163"/>
        <item x="164"/>
        <item x="165"/>
        <item x="166"/>
        <item x="167"/>
        <item x="168"/>
        <item x="16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9">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74"/>
        <item x="54"/>
        <item x="55"/>
        <item x="56"/>
        <item x="57"/>
        <item x="58"/>
        <item m="1" x="173"/>
        <item x="60"/>
        <item x="61"/>
        <item x="62"/>
        <item x="63"/>
        <item x="64"/>
        <item m="1" x="170"/>
        <item x="66"/>
        <item x="69"/>
        <item x="70"/>
        <item x="71"/>
        <item x="72"/>
        <item x="73"/>
        <item m="1" x="172"/>
        <item x="75"/>
        <item x="76"/>
        <item x="77"/>
        <item x="78"/>
        <item m="1" x="176"/>
        <item x="80"/>
        <item x="81"/>
        <item x="82"/>
        <item x="83"/>
        <item m="1" x="171"/>
        <item x="85"/>
        <item x="67"/>
        <item x="86"/>
        <item x="87"/>
        <item x="88"/>
        <item x="89"/>
        <item x="90"/>
        <item x="91"/>
        <item x="92"/>
        <item x="93"/>
        <item x="94"/>
        <item x="95"/>
        <item x="96"/>
        <item x="97"/>
        <item sd="0" x="98"/>
        <item x="68"/>
        <item x="99"/>
        <item x="100"/>
        <item x="84"/>
        <item m="1" x="175"/>
        <item x="45"/>
        <item x="101"/>
        <item x="102"/>
        <item x="103"/>
        <item x="104"/>
        <item m="1" x="177"/>
        <item x="65"/>
        <item x="105"/>
        <item x="106"/>
        <item x="107"/>
        <item x="108"/>
        <item x="109"/>
        <item x="110"/>
        <item x="74"/>
        <item m="1" x="178"/>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69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435"/>
        <item m="1" x="1503"/>
        <item m="1" x="1570"/>
        <item m="1" x="1409"/>
        <item m="1" x="1655"/>
        <item x="246"/>
        <item x="247"/>
        <item x="248"/>
        <item m="1" x="1574"/>
        <item x="250"/>
        <item x="251"/>
        <item x="252"/>
        <item x="258"/>
        <item x="259"/>
        <item x="260"/>
        <item x="261"/>
        <item x="262"/>
        <item x="263"/>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x="281"/>
        <item x="282"/>
        <item m="1" x="1451"/>
        <item m="1" x="1624"/>
        <item m="1" x="1677"/>
        <item x="293"/>
        <item m="1" x="1571"/>
        <item m="1" x="1452"/>
        <item m="1" x="1421"/>
        <item m="1" x="1530"/>
        <item m="1" x="1447"/>
        <item m="1" x="1535"/>
        <item m="1" x="1413"/>
        <item m="1" x="1354"/>
        <item m="1" x="1362"/>
        <item m="1" x="1399"/>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417"/>
        <item m="1" x="1582"/>
        <item m="1" x="1491"/>
        <item m="1" x="1504"/>
        <item m="1" x="1658"/>
        <item m="1" x="1422"/>
        <item m="1" x="1486"/>
        <item m="1" x="1454"/>
        <item m="1" x="1442"/>
        <item m="1" x="1639"/>
        <item m="1" x="1489"/>
        <item m="1" x="1579"/>
        <item m="1" x="1391"/>
        <item m="1" x="1385"/>
        <item m="1" x="1356"/>
        <item m="1" x="1400"/>
        <item m="1" x="1455"/>
        <item m="1" x="1427"/>
        <item m="1" x="1498"/>
        <item m="1" x="1497"/>
        <item m="1" x="1496"/>
        <item m="1" x="1494"/>
        <item m="1" x="1597"/>
        <item m="1" x="1410"/>
        <item m="1" x="1536"/>
        <item m="1" x="1594"/>
        <item m="1" x="1583"/>
        <item m="1" x="1674"/>
        <item m="1" x="1508"/>
        <item m="1" x="1501"/>
        <item m="1" x="1678"/>
        <item m="1" x="1404"/>
        <item m="1" x="1602"/>
        <item m="1" x="1660"/>
        <item m="1" x="1573"/>
        <item m="1" x="1483"/>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sd="0" m="1" x="1259"/>
        <item m="1" x="1260"/>
        <item m="1" x="1261"/>
        <item m="1" x="1262"/>
        <item m="1" x="1263"/>
        <item m="1" x="1264"/>
        <item m="1" x="1265"/>
        <item m="1" x="1266"/>
        <item m="1" x="1267"/>
        <item m="1" x="1268"/>
        <item m="1" x="1269"/>
        <item x="405"/>
        <item x="406"/>
        <item x="407"/>
        <item x="408"/>
        <item x="409"/>
        <item x="410"/>
        <item x="411"/>
        <item x="412"/>
        <item m="1" x="1488"/>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566"/>
        <item m="1" x="1668"/>
        <item m="1" x="1587"/>
        <item m="1" x="1560"/>
        <item m="1" x="1487"/>
        <item m="1" x="1531"/>
        <item m="1" x="1631"/>
        <item m="1" x="1630"/>
        <item m="1" x="1629"/>
        <item m="1" x="1436"/>
        <item x="241"/>
        <item x="242"/>
        <item x="243"/>
        <item x="244"/>
        <item x="245"/>
        <item x="376"/>
        <item x="377"/>
        <item x="378"/>
        <item x="379"/>
        <item x="380"/>
        <item m="1" x="1466"/>
        <item m="1" x="1618"/>
        <item m="1" x="1698"/>
        <item m="1" x="1449"/>
        <item m="1" x="1559"/>
        <item m="1" x="1517"/>
        <item x="430"/>
        <item m="1" x="1649"/>
        <item x="283"/>
        <item x="284"/>
        <item x="299"/>
        <item x="300"/>
        <item m="1" x="1441"/>
        <item m="1" x="1512"/>
        <item m="1" x="1440"/>
        <item m="1" x="1599"/>
        <item m="1" x="1611"/>
        <item m="1" x="1471"/>
        <item m="1" x="1635"/>
        <item m="1" x="1636"/>
        <item m="1" x="1472"/>
        <item m="1" x="1604"/>
        <item m="1" x="1600"/>
        <item m="1" x="1605"/>
        <item m="1" x="1603"/>
        <item x="882"/>
        <item x="883"/>
        <item m="1" x="1696"/>
        <item m="1" x="1595"/>
        <item m="1" x="1596"/>
        <item m="1" x="1490"/>
        <item m="1" x="1540"/>
        <item m="1" x="1633"/>
        <item m="1" x="1652"/>
        <item m="1" x="1695"/>
        <item m="1" x="1346"/>
        <item m="1" x="1561"/>
        <item m="1" x="1627"/>
        <item m="1" x="1562"/>
        <item m="1" x="1425"/>
        <item m="1" x="1529"/>
        <item m="1" x="1565"/>
        <item m="1" x="1558"/>
        <item m="1" x="1347"/>
        <item m="1" x="1634"/>
        <item m="1" x="1453"/>
        <item m="1" x="1589"/>
        <item m="1" x="1397"/>
        <item m="1" x="1591"/>
        <item m="1" x="1395"/>
        <item m="1" x="1443"/>
        <item m="1" x="1507"/>
        <item m="1" x="1355"/>
        <item m="1" x="1386"/>
        <item m="1" x="1520"/>
        <item m="1" x="1679"/>
        <item m="1" x="1408"/>
        <item m="1" x="1360"/>
        <item x="476"/>
        <item x="884"/>
        <item x="477"/>
        <item x="478"/>
        <item x="479"/>
        <item x="480"/>
        <item m="1" x="1622"/>
        <item m="1" x="1514"/>
        <item m="1" x="1545"/>
        <item x="485"/>
        <item x="486"/>
        <item x="487"/>
        <item x="488"/>
        <item x="489"/>
        <item x="490"/>
        <item m="1" x="1533"/>
        <item x="492"/>
        <item m="1" x="1432"/>
        <item x="494"/>
        <item x="495"/>
        <item x="496"/>
        <item x="497"/>
        <item x="498"/>
        <item x="499"/>
        <item x="223"/>
        <item x="224"/>
        <item m="1" x="1642"/>
        <item m="1" x="1643"/>
        <item m="1" x="1644"/>
        <item m="1" x="1645"/>
        <item m="1" x="1646"/>
        <item m="1" x="1411"/>
        <item m="1" x="1437"/>
        <item m="1" x="1412"/>
        <item m="1" x="1423"/>
        <item m="1" x="1672"/>
        <item m="1" x="1675"/>
        <item m="1" x="1687"/>
        <item m="1" x="1345"/>
        <item m="1" x="1353"/>
        <item m="1" x="1359"/>
        <item m="1" x="1374"/>
        <item m="1" x="1393"/>
        <item m="1" x="1628"/>
        <item m="1" x="1614"/>
        <item m="1" x="1601"/>
        <item m="1" x="1586"/>
        <item m="1" x="1580"/>
        <item m="1" x="1405"/>
        <item m="1" x="1572"/>
        <item m="1" x="1398"/>
        <item m="1" x="1567"/>
        <item m="1" x="1392"/>
        <item m="1" x="1388"/>
        <item m="1" x="1424"/>
        <item m="1" x="1426"/>
        <item m="1" x="1430"/>
        <item m="1" x="1569"/>
        <item x="1078"/>
        <item m="1" x="1612"/>
        <item m="1" x="1576"/>
        <item m="1" x="14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221"/>
        <item x="287"/>
        <item x="340"/>
        <item x="341"/>
        <item x="342"/>
        <item m="1" x="1607"/>
        <item m="1" x="1505"/>
        <item m="1" x="1598"/>
        <item m="1" x="1544"/>
        <item m="1" x="1592"/>
        <item m="1" x="1585"/>
        <item m="1" x="1619"/>
        <item m="1" x="1610"/>
        <item m="1" x="1546"/>
        <item m="1" x="1682"/>
        <item m="1" x="1525"/>
        <item m="1" x="1377"/>
        <item m="1" x="1378"/>
        <item m="1" x="1379"/>
        <item m="1" x="1380"/>
        <item m="1" x="1382"/>
        <item m="1" x="1469"/>
        <item m="1" x="1470"/>
        <item m="1" x="1473"/>
        <item m="1" x="1474"/>
        <item m="1" x="1475"/>
        <item m="1" x="1476"/>
        <item m="1" x="1477"/>
        <item m="1" x="1479"/>
        <item m="1" x="1480"/>
        <item m="1" x="1481"/>
        <item m="1" x="1547"/>
        <item m="1" x="1548"/>
        <item m="1" x="1549"/>
        <item m="1" x="1550"/>
        <item m="1" x="1551"/>
        <item m="1" x="1552"/>
        <item m="1" x="1553"/>
        <item m="1" x="1555"/>
        <item m="1" x="1556"/>
        <item m="1" x="1557"/>
        <item m="1" x="1637"/>
        <item m="1" x="1638"/>
        <item m="1" x="1640"/>
        <item m="1" x="1641"/>
        <item m="1" x="1647"/>
        <item m="1" x="1648"/>
        <item m="1" x="1650"/>
        <item m="1" x="1651"/>
        <item m="1" x="1653"/>
        <item m="1" x="1654"/>
        <item m="1" x="1363"/>
        <item m="1" x="1365"/>
        <item m="1" x="1366"/>
        <item m="1" x="1367"/>
        <item m="1" x="1368"/>
        <item m="1" x="1369"/>
        <item m="1" x="1370"/>
        <item m="1" x="1372"/>
        <item m="1" x="1373"/>
        <item m="1" x="1376"/>
        <item m="1" x="1456"/>
        <item m="1" x="1457"/>
        <item m="1" x="1458"/>
        <item m="1" x="1459"/>
        <item m="1" x="1460"/>
        <item m="1" x="1462"/>
        <item m="1" x="1463"/>
        <item m="1" x="1464"/>
        <item m="1" x="1465"/>
        <item m="1" x="1467"/>
        <item m="1" x="1537"/>
        <item m="1" x="1538"/>
        <item m="1" x="1539"/>
        <item m="1" x="1541"/>
        <item m="1" x="1542"/>
        <item m="1" x="1543"/>
        <item m="1" x="1662"/>
        <item m="1" x="1697"/>
        <item m="1" x="1448"/>
        <item m="1" x="1664"/>
        <item m="1" x="1420"/>
        <item m="1" x="1431"/>
        <item m="1" x="1659"/>
        <item m="1" x="1357"/>
        <item m="1" x="1606"/>
        <item m="1" x="1671"/>
        <item m="1" x="1351"/>
        <item m="1" x="1689"/>
        <item m="1" x="1429"/>
        <item m="1" x="1673"/>
        <item m="1" x="1515"/>
        <item m="1" x="1511"/>
        <item m="1" x="1554"/>
        <item m="1" x="1509"/>
        <item m="1" x="1670"/>
        <item m="1" x="1690"/>
        <item m="1" x="1656"/>
        <item m="1" x="1384"/>
        <item m="1" x="1692"/>
        <item m="1" x="1632"/>
        <item m="1" x="1623"/>
        <item m="1" x="1625"/>
        <item m="1" x="1407"/>
        <item m="1" x="1527"/>
        <item m="1" x="1390"/>
        <item m="1" x="1381"/>
        <item m="1" x="1428"/>
        <item m="1" x="1348"/>
        <item m="1" x="1495"/>
        <item m="1" x="1493"/>
        <item m="1" x="1352"/>
        <item m="1" x="1406"/>
        <item m="1" x="1564"/>
        <item m="1" x="1680"/>
        <item m="1" x="1613"/>
        <item x="226"/>
        <item m="1" x="1401"/>
        <item m="1" x="1609"/>
        <item m="1" x="1492"/>
        <item m="1" x="1389"/>
        <item m="1" x="1521"/>
        <item m="1" x="1661"/>
        <item m="1" x="1584"/>
        <item m="1" x="1364"/>
        <item m="1" x="1461"/>
        <item m="1" x="1415"/>
        <item m="1" x="1403"/>
        <item m="1" x="1519"/>
        <item m="1" x="1615"/>
        <item m="1" x="1416"/>
        <item m="1" x="1402"/>
        <item m="1" x="1383"/>
        <item m="1" x="1621"/>
        <item m="1" x="1387"/>
        <item m="1" x="1450"/>
        <item m="1" x="1396"/>
        <item m="1" x="1446"/>
        <item m="1" x="1563"/>
        <item m="1" x="1500"/>
        <item m="1" x="1684"/>
        <item m="1" x="1528"/>
        <item m="1" x="1526"/>
        <item m="1" x="1590"/>
        <item m="1" x="1361"/>
        <item m="1" x="1434"/>
        <item m="1" x="1575"/>
        <item m="1" x="1371"/>
        <item m="1" x="1506"/>
        <item m="1" x="1513"/>
        <item m="1" x="1516"/>
        <item m="1" x="1350"/>
        <item x="234"/>
        <item x="235"/>
        <item x="236"/>
        <item x="237"/>
        <item x="238"/>
        <item m="1" x="1578"/>
        <item m="1" x="1617"/>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439"/>
        <item m="1" x="1616"/>
        <item x="622"/>
        <item m="1" x="1665"/>
        <item m="1" x="1414"/>
        <item m="1" x="1534"/>
        <item m="1" x="1669"/>
        <item x="627"/>
        <item m="1" x="1502"/>
        <item m="1" x="1581"/>
        <item x="285"/>
        <item x="286"/>
        <item m="1" x="1510"/>
        <item x="413"/>
        <item x="531"/>
        <item x="532"/>
        <item x="533"/>
        <item x="534"/>
        <item x="535"/>
        <item x="536"/>
        <item x="537"/>
        <item x="538"/>
        <item x="539"/>
        <item x="540"/>
        <item x="541"/>
        <item x="542"/>
        <item x="543"/>
        <item x="544"/>
        <item x="545"/>
        <item m="1" x="1532"/>
        <item x="294"/>
        <item x="295"/>
        <item x="296"/>
        <item x="297"/>
        <item x="481"/>
        <item x="482"/>
        <item x="483"/>
        <item x="484"/>
        <item x="491"/>
        <item x="493"/>
        <item x="623"/>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523"/>
        <item x="414"/>
        <item x="415"/>
        <item x="416"/>
        <item x="417"/>
        <item x="418"/>
        <item x="419"/>
        <item x="424"/>
        <item x="425"/>
        <item x="426"/>
        <item x="427"/>
        <item x="585"/>
        <item x="651"/>
        <item x="652"/>
        <item m="1" x="1394"/>
        <item m="1" x="1484"/>
        <item m="1" x="1683"/>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588"/>
        <item m="1" x="1468"/>
        <item m="1" x="1524"/>
        <item m="1" x="1681"/>
        <item m="1" x="1418"/>
        <item m="1" x="1593"/>
        <item m="1" x="1663"/>
        <item m="1" x="1568"/>
        <item m="1" x="1482"/>
        <item m="1" x="1375"/>
        <item m="1" x="1626"/>
        <item m="1" x="1694"/>
        <item m="1" x="1693"/>
        <item m="1" x="1686"/>
        <item m="1" x="1349"/>
        <item m="1" x="1667"/>
        <item m="1" x="1666"/>
        <item m="1" x="1438"/>
        <item m="1" x="1485"/>
        <item m="1" x="1358"/>
        <item m="1" x="1433"/>
        <item m="1" x="1419"/>
        <item m="1" x="1685"/>
        <item m="1" x="1522"/>
        <item m="1" x="1444"/>
        <item m="1" x="1676"/>
        <item m="1" x="1657"/>
        <item m="1" x="1445"/>
        <item m="1" x="1499"/>
        <item m="1" x="1577"/>
        <item m="1" x="1688"/>
        <item m="1" x="1608"/>
        <item m="1" x="1620"/>
        <item m="1" x="1518"/>
        <item m="1" x="1691"/>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239"/>
        <item x="240"/>
        <item x="288"/>
        <item x="586"/>
        <item x="587"/>
        <item x="615"/>
        <item x="616"/>
        <item x="617"/>
        <item x="618"/>
        <item x="619"/>
        <item x="620"/>
        <item x="621"/>
        <item x="624"/>
        <item x="625"/>
        <item x="626"/>
        <item x="628"/>
        <item x="629"/>
        <item x="685"/>
        <item x="686"/>
        <item x="725"/>
        <item m="1" x="1270"/>
        <item m="1" x="1271"/>
        <item m="1" x="1272"/>
        <item m="1" x="1273"/>
        <item m="1" x="1274"/>
        <item m="1" x="1275"/>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m="1" x="1276"/>
        <item m="1" x="1277"/>
        <item m="1" x="1300"/>
        <item m="1" x="1301"/>
        <item m="1" x="1302"/>
        <item m="1" x="1303"/>
        <item m="1" x="1304"/>
        <item m="1" x="1305"/>
        <item m="1" x="1306"/>
        <item m="1" x="1307"/>
        <item m="1" x="1308"/>
        <item m="1" x="1309"/>
        <item m="1" x="1310"/>
        <item m="1" x="1311"/>
        <item m="1" x="1312"/>
        <item m="1" x="1313"/>
        <item m="1" x="1314"/>
        <item m="1" x="1315"/>
        <item m="1" x="1316"/>
        <item m="1" x="1317"/>
        <item m="1" x="1318"/>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x="875"/>
        <item x="876"/>
        <item x="877"/>
        <item x="878"/>
        <item x="879"/>
        <item x="880"/>
        <item x="881"/>
        <item x="249"/>
        <item x="650"/>
        <item x="653"/>
        <item x="654"/>
        <item x="682"/>
        <item x="683"/>
        <item x="684"/>
        <item x="687"/>
        <item x="688"/>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264"/>
        <item x="265"/>
        <item x="266"/>
        <item x="267"/>
        <item x="268"/>
        <item x="269"/>
        <item x="270"/>
        <item x="271"/>
        <item x="272"/>
        <item x="273"/>
        <item x="274"/>
        <item x="275"/>
        <item x="276"/>
        <item x="277"/>
        <item x="278"/>
        <item x="279"/>
        <item x="280"/>
        <item x="772"/>
        <item x="773"/>
        <item x="774"/>
        <item x="775"/>
        <item x="776"/>
        <item x="777"/>
        <item x="778"/>
        <item x="779"/>
        <item m="1" x="1212"/>
        <item m="1" x="1213"/>
        <item m="1" x="1214"/>
        <item m="1" x="1215"/>
        <item m="1" x="1216"/>
        <item m="1" x="1217"/>
        <item m="1" x="1218"/>
        <item m="1" x="1219"/>
        <item m="1" x="1220"/>
        <item m="1" x="1221"/>
        <item m="1" x="1222"/>
        <item x="1122"/>
        <item x="381"/>
        <item x="382"/>
        <item x="383"/>
        <item x="384"/>
        <item x="385"/>
        <item x="386"/>
        <item x="387"/>
        <item x="388"/>
        <item x="389"/>
        <item x="390"/>
        <item x="391"/>
        <item x="392"/>
        <item x="393"/>
        <item x="394"/>
        <item x="395"/>
        <item x="396"/>
        <item x="397"/>
        <item x="398"/>
        <item x="399"/>
        <item x="400"/>
        <item x="401"/>
        <item x="402"/>
        <item x="403"/>
        <item x="404"/>
        <item x="726"/>
        <item x="727"/>
        <item x="728"/>
        <item x="729"/>
        <item x="730"/>
        <item x="731"/>
        <item x="770"/>
        <item x="771"/>
        <item x="1123"/>
        <item x="1124"/>
        <item x="1125"/>
        <item x="1126"/>
        <item x="1127"/>
        <item x="780"/>
        <item x="781"/>
        <item x="782"/>
        <item x="783"/>
        <item x="784"/>
        <item x="785"/>
        <item x="786"/>
        <item x="787"/>
        <item x="788"/>
        <item x="789"/>
        <item x="790"/>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22">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97"/>
        <item m="1" x="106"/>
        <item x="36"/>
        <item x="37"/>
        <item x="38"/>
        <item x="39"/>
        <item x="40"/>
        <item m="1" x="120"/>
        <item x="41"/>
        <item x="42"/>
        <item m="1" x="111"/>
        <item m="1" x="104"/>
        <item m="1" x="105"/>
        <item x="43"/>
        <item m="1" x="109"/>
        <item x="44"/>
        <item x="45"/>
        <item x="46"/>
        <item m="1" x="114"/>
        <item m="1" x="112"/>
        <item x="47"/>
        <item x="48"/>
        <item x="49"/>
        <item x="50"/>
        <item x="51"/>
        <item x="52"/>
        <item x="53"/>
        <item x="54"/>
        <item x="55"/>
        <item m="1" x="108"/>
        <item m="1" x="107"/>
        <item x="56"/>
        <item x="27"/>
        <item m="1" x="117"/>
        <item x="57"/>
        <item x="58"/>
        <item m="1" x="113"/>
        <item x="29"/>
        <item m="1" x="115"/>
        <item m="1" x="110"/>
        <item x="59"/>
        <item m="1" x="118"/>
        <item x="60"/>
        <item m="1" x="116"/>
        <item x="61"/>
        <item x="62"/>
        <item x="63"/>
        <item x="64"/>
        <item x="65"/>
        <item x="66"/>
        <item x="67"/>
        <item m="1" x="119"/>
        <item x="35"/>
        <item m="1" x="96"/>
        <item x="68"/>
        <item x="69"/>
        <item x="70"/>
        <item x="71"/>
        <item x="72"/>
        <item x="73"/>
        <item x="74"/>
        <item x="75"/>
        <item m="1" x="98"/>
        <item m="1" x="99"/>
        <item x="76"/>
        <item x="77"/>
        <item x="78"/>
        <item x="79"/>
        <item x="80"/>
        <item x="81"/>
        <item x="82"/>
        <item x="83"/>
        <item x="84"/>
        <item m="1" x="103"/>
        <item x="85"/>
        <item m="1" x="102"/>
        <item x="86"/>
        <item x="87"/>
        <item m="1" x="101"/>
        <item x="88"/>
        <item x="89"/>
        <item m="1" x="100"/>
        <item x="90"/>
        <item x="91"/>
        <item x="92"/>
        <item x="93"/>
        <item x="94"/>
        <item x="95"/>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58">
    <i>
      <x v="178"/>
      <x/>
      <x v="31"/>
      <x v="7"/>
      <x v="1642"/>
      <x v="12"/>
      <x/>
      <x v="120"/>
    </i>
    <i r="1">
      <x v="1"/>
      <x v="31"/>
      <x v="7"/>
      <x v="1643"/>
      <x v="12"/>
      <x/>
      <x/>
    </i>
    <i r="1">
      <x v="2"/>
      <x v="31"/>
      <x v="7"/>
      <x v="1644"/>
      <x v="12"/>
      <x/>
      <x/>
    </i>
    <i r="1">
      <x v="3"/>
      <x v="31"/>
      <x v="7"/>
      <x v="1645"/>
      <x v="12"/>
      <x/>
      <x/>
    </i>
    <i r="1">
      <x v="4"/>
      <x v="30"/>
      <x v="7"/>
      <x v="1646"/>
      <x v="12"/>
      <x/>
      <x/>
    </i>
    <i r="1">
      <x v="5"/>
      <x v="30"/>
      <x v="7"/>
      <x v="1647"/>
      <x v="12"/>
      <x/>
      <x/>
    </i>
    <i r="1">
      <x v="6"/>
      <x v="28"/>
      <x v="7"/>
      <x v="1648"/>
      <x v="12"/>
      <x/>
      <x/>
    </i>
    <i r="1">
      <x v="7"/>
      <x v="29"/>
      <x v="7"/>
      <x v="1649"/>
      <x v="12"/>
      <x/>
      <x/>
    </i>
    <i r="1">
      <x v="8"/>
      <x v="29"/>
      <x v="7"/>
      <x v="1650"/>
      <x v="12"/>
      <x/>
      <x/>
    </i>
    <i r="1">
      <x v="9"/>
      <x v="29"/>
      <x v="7"/>
      <x v="1651"/>
      <x v="12"/>
      <x/>
      <x/>
    </i>
    <i r="1">
      <x v="10"/>
      <x v="30"/>
      <x v="7"/>
      <x v="1652"/>
      <x v="12"/>
      <x/>
      <x/>
    </i>
    <i r="1">
      <x v="11"/>
      <x v="30"/>
      <x v="7"/>
      <x v="1653"/>
      <x v="12"/>
      <x/>
      <x/>
    </i>
    <i r="1">
      <x v="12"/>
      <x v="30"/>
      <x v="7"/>
      <x v="1654"/>
      <x v="12"/>
      <x/>
      <x/>
    </i>
    <i r="1">
      <x v="13"/>
      <x v="29"/>
      <x v="7"/>
      <x v="1655"/>
      <x v="12"/>
      <x/>
      <x/>
    </i>
    <i r="1">
      <x v="14"/>
      <x v="28"/>
      <x v="7"/>
      <x v="1656"/>
      <x v="12"/>
      <x/>
      <x/>
    </i>
    <i r="1">
      <x v="15"/>
      <x v="28"/>
      <x v="7"/>
      <x v="1657"/>
      <x v="12"/>
      <x/>
      <x/>
    </i>
    <i r="1">
      <x v="16"/>
      <x v="30"/>
      <x v="7"/>
      <x v="1658"/>
      <x v="12"/>
      <x/>
      <x/>
    </i>
    <i r="1">
      <x v="17"/>
      <x v="29"/>
      <x v="7"/>
      <x v="1659"/>
      <x v="12"/>
      <x/>
      <x/>
    </i>
    <i r="1">
      <x v="18"/>
      <x v="30"/>
      <x v="7"/>
      <x v="1660"/>
      <x v="12"/>
      <x/>
      <x/>
    </i>
    <i r="1">
      <x v="19"/>
      <x v="29"/>
      <x v="7"/>
      <x v="1661"/>
      <x v="12"/>
      <x/>
      <x/>
    </i>
    <i r="1">
      <x v="20"/>
      <x v="27"/>
      <x v="7"/>
      <x v="1662"/>
      <x v="12"/>
      <x/>
      <x/>
    </i>
    <i r="1">
      <x v="21"/>
      <x v="27"/>
      <x v="7"/>
      <x v="1663"/>
      <x v="12"/>
      <x/>
      <x/>
    </i>
    <i r="1">
      <x v="22"/>
      <x v="27"/>
      <x v="7"/>
      <x v="1664"/>
      <x v="12"/>
      <x/>
      <x/>
    </i>
    <i r="1">
      <x v="23"/>
      <x v="28"/>
      <x v="7"/>
      <x v="1665"/>
      <x v="12"/>
      <x/>
      <x/>
    </i>
    <i r="1">
      <x v="24"/>
      <x v="28"/>
      <x v="7"/>
      <x v="1666"/>
      <x v="12"/>
      <x/>
      <x/>
    </i>
    <i r="1">
      <x v="25"/>
      <x v="37"/>
      <x v="7"/>
      <x v="1667"/>
      <x v="12"/>
      <x/>
      <x/>
    </i>
    <i r="1">
      <x v="26"/>
      <x v="38"/>
      <x v="7"/>
      <x v="1668"/>
      <x v="12"/>
      <x/>
      <x/>
    </i>
    <i r="1">
      <x v="27"/>
      <x v="30"/>
      <x v="7"/>
      <x v="1669"/>
      <x v="12"/>
      <x/>
      <x/>
    </i>
    <i r="1">
      <x v="28"/>
      <x v="28"/>
      <x v="7"/>
      <x v="1670"/>
      <x v="12"/>
      <x/>
      <x/>
    </i>
    <i r="1">
      <x v="29"/>
      <x v="28"/>
      <x v="7"/>
      <x v="1671"/>
      <x v="12"/>
      <x/>
      <x/>
    </i>
    <i r="1">
      <x v="30"/>
      <x v="28"/>
      <x v="7"/>
      <x v="1672"/>
      <x v="12"/>
      <x/>
      <x/>
    </i>
    <i r="1">
      <x v="31"/>
      <x v="29"/>
      <x v="7"/>
      <x v="1673"/>
      <x v="12"/>
      <x/>
      <x/>
    </i>
    <i r="1">
      <x v="32"/>
      <x v="30"/>
      <x v="7"/>
      <x v="1674"/>
      <x v="12"/>
      <x/>
      <x/>
    </i>
    <i r="1">
      <x v="33"/>
      <x v="29"/>
      <x v="7"/>
      <x v="1675"/>
      <x v="12"/>
      <x/>
      <x/>
    </i>
    <i r="1">
      <x v="34"/>
      <x v="28"/>
      <x v="7"/>
      <x v="1676"/>
      <x v="12"/>
      <x/>
      <x/>
    </i>
    <i r="1">
      <x v="35"/>
      <x v="27"/>
      <x v="7"/>
      <x v="1677"/>
      <x v="12"/>
      <x/>
      <x/>
    </i>
    <i r="1">
      <x v="36"/>
      <x v="27"/>
      <x v="7"/>
      <x v="1678"/>
      <x v="12"/>
      <x/>
      <x/>
    </i>
    <i r="1">
      <x v="37"/>
      <x v="22"/>
      <x v="7"/>
      <x v="1679"/>
      <x v="12"/>
      <x/>
      <x/>
    </i>
    <i r="1">
      <x v="38"/>
      <x v="22"/>
      <x v="7"/>
      <x v="1680"/>
      <x v="12"/>
      <x/>
      <x/>
    </i>
    <i r="1">
      <x v="39"/>
      <x v="21"/>
      <x v="7"/>
      <x v="1681"/>
      <x v="12"/>
      <x/>
      <x/>
    </i>
    <i r="1">
      <x v="40"/>
      <x v="21"/>
      <x v="7"/>
      <x v="1682"/>
      <x v="12"/>
      <x/>
      <x/>
    </i>
    <i r="1">
      <x v="41"/>
      <x v="21"/>
      <x v="7"/>
      <x v="1683"/>
      <x v="12"/>
      <x/>
      <x/>
    </i>
    <i r="1">
      <x v="42"/>
      <x v="31"/>
      <x v="7"/>
      <x v="1684"/>
      <x v="12"/>
      <x/>
      <x/>
    </i>
    <i r="1">
      <x v="43"/>
      <x v="30"/>
      <x v="7"/>
      <x v="1685"/>
      <x v="12"/>
      <x/>
      <x/>
    </i>
    <i r="1">
      <x v="44"/>
      <x v="30"/>
      <x v="7"/>
      <x v="1686"/>
      <x v="12"/>
      <x/>
      <x/>
    </i>
    <i r="1">
      <x v="45"/>
      <x v="32"/>
      <x v="7"/>
      <x v="1687"/>
      <x v="12"/>
      <x/>
      <x/>
    </i>
    <i r="1">
      <x v="46"/>
      <x v="31"/>
      <x v="7"/>
      <x v="1688"/>
      <x v="12"/>
      <x/>
      <x/>
    </i>
    <i r="1">
      <x v="47"/>
      <x v="27"/>
      <x v="7"/>
      <x v="1689"/>
      <x v="12"/>
      <x/>
      <x/>
    </i>
    <i r="1">
      <x v="48"/>
      <x v="28"/>
      <x v="7"/>
      <x v="1690"/>
      <x v="12"/>
      <x/>
      <x/>
    </i>
    <i r="1">
      <x v="49"/>
      <x v="31"/>
      <x v="7"/>
      <x v="1691"/>
      <x v="12"/>
      <x/>
      <x/>
    </i>
    <i r="1">
      <x v="50"/>
      <x v="30"/>
      <x v="7"/>
      <x v="1692"/>
      <x v="12"/>
      <x/>
      <x/>
    </i>
    <i r="1">
      <x v="51"/>
      <x v="30"/>
      <x v="7"/>
      <x v="1693"/>
      <x v="12"/>
      <x/>
      <x/>
    </i>
    <i r="1">
      <x v="52"/>
      <x v="32"/>
      <x v="7"/>
      <x v="1694"/>
      <x v="12"/>
      <x/>
      <x/>
    </i>
    <i r="1">
      <x v="53"/>
      <x v="31"/>
      <x v="7"/>
      <x v="1695"/>
      <x v="12"/>
      <x/>
      <x/>
    </i>
    <i r="1">
      <x v="54"/>
      <x v="27"/>
      <x v="7"/>
      <x v="1696"/>
      <x v="12"/>
      <x/>
      <x/>
    </i>
    <i r="1">
      <x v="55"/>
      <x v="28"/>
      <x v="7"/>
      <x v="1697"/>
      <x v="12"/>
      <x/>
      <x/>
    </i>
    <i r="1">
      <x v="56"/>
      <x v="22"/>
      <x v="7"/>
      <x v="1698"/>
      <x v="12"/>
      <x/>
      <x/>
    </i>
    <i t="grand">
      <x/>
    </i>
  </rowItems>
  <colItems count="1">
    <i/>
  </colItems>
  <pageFields count="2">
    <pageField fld="1" item="218"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456FF-046A-4E23-8338-2CC4A7A2D80E}">
  <sheetPr codeName="Hoja27">
    <tabColor rgb="FF7030A0"/>
  </sheetPr>
  <dimension ref="B1:U155"/>
  <sheetViews>
    <sheetView tabSelected="1" topLeftCell="A109" zoomScale="80" zoomScaleNormal="80" zoomScaleSheetLayoutView="90" workbookViewId="0">
      <selection activeCell="G60" sqref="G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84.42578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600</v>
      </c>
      <c r="Q5" t="s">
        <v>16</v>
      </c>
      <c r="R5" t="s">
        <v>17</v>
      </c>
      <c r="S5" t="s">
        <v>18</v>
      </c>
      <c r="T5" t="s">
        <v>19</v>
      </c>
      <c r="U5" t="s">
        <v>20</v>
      </c>
    </row>
    <row r="6" spans="2:21" ht="35.25" customHeight="1" x14ac:dyDescent="0.25">
      <c r="C6" s="7"/>
      <c r="D6" s="8" t="str">
        <f>"N° "&amp;O1&amp;"/2023"</f>
        <v>N° CD-409/2023</v>
      </c>
      <c r="E6" s="9"/>
      <c r="F6" s="9"/>
      <c r="O6">
        <v>2</v>
      </c>
      <c r="P6">
        <v>600</v>
      </c>
      <c r="Q6" t="s">
        <v>16</v>
      </c>
      <c r="R6" t="s">
        <v>21</v>
      </c>
      <c r="S6" t="s">
        <v>18</v>
      </c>
      <c r="T6" t="s">
        <v>19</v>
      </c>
      <c r="U6" t="s">
        <v>22</v>
      </c>
    </row>
    <row r="7" spans="2:21" ht="90" customHeight="1" x14ac:dyDescent="0.25">
      <c r="B7" s="10" t="str">
        <f>N5</f>
        <v>CLQ-23-CD-409/2023 ADQUISICION DE PERNOS PARA TALLER TRUCKLES DE LA EMPRESA MINERA COLQUIRI (MODALIDAD DE CONTRATACION DIRECTA)</v>
      </c>
      <c r="C7" s="10"/>
      <c r="D7" s="10"/>
      <c r="E7" s="10"/>
      <c r="F7" s="10"/>
      <c r="G7" s="10"/>
      <c r="H7" s="10"/>
      <c r="I7" s="10"/>
      <c r="J7" s="10"/>
      <c r="K7" s="10"/>
      <c r="L7" s="10"/>
      <c r="O7">
        <v>3</v>
      </c>
      <c r="P7">
        <v>600</v>
      </c>
      <c r="Q7" t="s">
        <v>16</v>
      </c>
      <c r="R7" t="s">
        <v>23</v>
      </c>
      <c r="S7" t="s">
        <v>18</v>
      </c>
      <c r="T7" t="s">
        <v>19</v>
      </c>
      <c r="U7" t="s">
        <v>22</v>
      </c>
    </row>
    <row r="8" spans="2:21" ht="5.25" customHeight="1" x14ac:dyDescent="0.35">
      <c r="B8" s="11"/>
      <c r="C8" s="11"/>
      <c r="D8" s="11"/>
      <c r="E8" s="11"/>
      <c r="F8" s="11"/>
      <c r="G8" s="11"/>
      <c r="H8" s="11"/>
      <c r="I8" s="11"/>
      <c r="J8" s="11"/>
      <c r="K8" s="12"/>
      <c r="L8" s="12"/>
      <c r="O8">
        <v>4</v>
      </c>
      <c r="P8">
        <v>600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500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500</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300</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400</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400</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400</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500</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500</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500</v>
      </c>
      <c r="Q17" t="s">
        <v>16</v>
      </c>
      <c r="R17" t="s">
        <v>42</v>
      </c>
      <c r="S17" t="s">
        <v>18</v>
      </c>
      <c r="T17" t="s">
        <v>19</v>
      </c>
      <c r="U17" t="s">
        <v>22</v>
      </c>
    </row>
    <row r="18" spans="2:21" ht="8.25" customHeight="1" thickBot="1" x14ac:dyDescent="0.45">
      <c r="C18" s="49"/>
      <c r="D18" s="50"/>
      <c r="E18" s="51"/>
      <c r="F18" s="51"/>
      <c r="G18" s="51"/>
      <c r="H18" s="50"/>
      <c r="I18" s="50"/>
      <c r="J18" s="50"/>
      <c r="K18" s="52"/>
      <c r="L18" s="43"/>
      <c r="O18">
        <v>14</v>
      </c>
      <c r="P18">
        <v>400</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15</v>
      </c>
      <c r="P19">
        <v>300</v>
      </c>
      <c r="Q19" t="s">
        <v>16</v>
      </c>
      <c r="R19" t="s">
        <v>45</v>
      </c>
      <c r="S19" t="s">
        <v>18</v>
      </c>
      <c r="T19" t="s">
        <v>19</v>
      </c>
      <c r="U19" t="s">
        <v>22</v>
      </c>
    </row>
    <row r="20" spans="2:21" ht="9" customHeight="1" thickBot="1" x14ac:dyDescent="0.35">
      <c r="B20" s="41"/>
      <c r="C20" s="62"/>
      <c r="D20" s="42"/>
      <c r="E20" s="42"/>
      <c r="F20" s="42"/>
      <c r="G20" s="63"/>
      <c r="K20" s="64"/>
      <c r="O20">
        <v>16</v>
      </c>
      <c r="P20">
        <v>300</v>
      </c>
      <c r="Q20" t="s">
        <v>16</v>
      </c>
      <c r="R20" t="s">
        <v>46</v>
      </c>
      <c r="S20" t="s">
        <v>18</v>
      </c>
      <c r="T20" t="s">
        <v>19</v>
      </c>
      <c r="U20" t="s">
        <v>22</v>
      </c>
    </row>
    <row r="21" spans="2:21" s="61" customFormat="1" ht="29.25" customHeight="1" thickBot="1" x14ac:dyDescent="0.5">
      <c r="B21" s="53"/>
      <c r="C21" s="54"/>
      <c r="D21" s="55" t="s">
        <v>47</v>
      </c>
      <c r="E21" s="56"/>
      <c r="F21" s="57"/>
      <c r="G21" s="58"/>
      <c r="H21" s="59"/>
      <c r="I21" s="59"/>
      <c r="J21" s="59"/>
      <c r="K21" s="60"/>
      <c r="N21"/>
      <c r="O21">
        <v>17</v>
      </c>
      <c r="P21">
        <v>500</v>
      </c>
      <c r="Q21" t="s">
        <v>16</v>
      </c>
      <c r="R21" t="s">
        <v>48</v>
      </c>
      <c r="S21" t="s">
        <v>18</v>
      </c>
      <c r="T21" t="s">
        <v>19</v>
      </c>
      <c r="U21" t="s">
        <v>22</v>
      </c>
    </row>
    <row r="22" spans="2:21" ht="7.5" customHeight="1" thickBot="1" x14ac:dyDescent="0.35">
      <c r="B22" s="41"/>
      <c r="C22" s="62"/>
      <c r="D22" s="42"/>
      <c r="E22" s="42"/>
      <c r="F22" s="42"/>
      <c r="G22" s="63"/>
      <c r="K22" s="64"/>
      <c r="O22">
        <v>18</v>
      </c>
      <c r="P22">
        <v>400</v>
      </c>
      <c r="Q22" t="s">
        <v>16</v>
      </c>
      <c r="R22" t="s">
        <v>49</v>
      </c>
      <c r="S22" t="s">
        <v>18</v>
      </c>
      <c r="T22" t="s">
        <v>19</v>
      </c>
      <c r="U22" t="s">
        <v>22</v>
      </c>
    </row>
    <row r="23" spans="2:21" s="61" customFormat="1" ht="29.25" customHeight="1" thickBot="1" x14ac:dyDescent="0.5">
      <c r="B23" s="53"/>
      <c r="C23" s="54"/>
      <c r="D23" s="55" t="s">
        <v>50</v>
      </c>
      <c r="E23" s="56"/>
      <c r="F23" s="57"/>
      <c r="G23" s="65"/>
      <c r="H23" s="66"/>
      <c r="I23" s="66"/>
      <c r="J23" s="66"/>
      <c r="K23" s="67"/>
      <c r="N23"/>
      <c r="O23">
        <v>19</v>
      </c>
      <c r="P23">
        <v>500</v>
      </c>
      <c r="Q23" t="s">
        <v>16</v>
      </c>
      <c r="R23" t="s">
        <v>51</v>
      </c>
      <c r="S23" t="s">
        <v>18</v>
      </c>
      <c r="T23" t="s">
        <v>19</v>
      </c>
      <c r="U23" t="s">
        <v>22</v>
      </c>
    </row>
    <row r="24" spans="2:21" ht="9" customHeight="1" thickBot="1" x14ac:dyDescent="0.35">
      <c r="B24" s="41"/>
      <c r="C24" s="62"/>
      <c r="D24" s="42"/>
      <c r="E24" s="42"/>
      <c r="F24" s="42"/>
      <c r="G24" s="63"/>
      <c r="K24" s="64"/>
      <c r="O24">
        <v>20</v>
      </c>
      <c r="P24">
        <v>400</v>
      </c>
      <c r="Q24" t="s">
        <v>16</v>
      </c>
      <c r="R24" t="s">
        <v>52</v>
      </c>
      <c r="S24" t="s">
        <v>18</v>
      </c>
      <c r="T24" t="s">
        <v>19</v>
      </c>
      <c r="U24" t="s">
        <v>22</v>
      </c>
    </row>
    <row r="25" spans="2:21" s="61" customFormat="1" ht="29.25" customHeight="1" thickBot="1" x14ac:dyDescent="0.5">
      <c r="B25" s="68"/>
      <c r="C25" s="54"/>
      <c r="D25" s="69" t="s">
        <v>53</v>
      </c>
      <c r="E25" s="69"/>
      <c r="F25" s="70"/>
      <c r="G25" s="58"/>
      <c r="H25" s="59"/>
      <c r="I25" s="59"/>
      <c r="J25" s="59"/>
      <c r="K25" s="60"/>
      <c r="N25"/>
      <c r="O25">
        <v>21</v>
      </c>
      <c r="P25">
        <v>200</v>
      </c>
      <c r="Q25" t="s">
        <v>16</v>
      </c>
      <c r="R25" t="s">
        <v>54</v>
      </c>
      <c r="S25" t="s">
        <v>18</v>
      </c>
      <c r="T25" t="s">
        <v>19</v>
      </c>
      <c r="U25" t="s">
        <v>22</v>
      </c>
    </row>
    <row r="26" spans="2:21" ht="9" customHeight="1" thickBot="1" x14ac:dyDescent="0.35">
      <c r="B26" s="41"/>
      <c r="C26" s="62"/>
      <c r="D26" s="41"/>
      <c r="E26" s="41"/>
      <c r="F26" s="41"/>
      <c r="G26" s="63"/>
      <c r="K26" s="64"/>
      <c r="O26">
        <v>22</v>
      </c>
      <c r="P26">
        <v>200</v>
      </c>
      <c r="Q26" t="s">
        <v>16</v>
      </c>
      <c r="R26" t="s">
        <v>55</v>
      </c>
      <c r="S26" t="s">
        <v>18</v>
      </c>
      <c r="T26" t="s">
        <v>19</v>
      </c>
      <c r="U26" t="s">
        <v>22</v>
      </c>
    </row>
    <row r="27" spans="2:21" s="61" customFormat="1" ht="29.25" customHeight="1" thickBot="1" x14ac:dyDescent="0.5">
      <c r="B27" s="53"/>
      <c r="C27" s="54"/>
      <c r="D27" s="55" t="s">
        <v>56</v>
      </c>
      <c r="E27" s="56"/>
      <c r="F27" s="57"/>
      <c r="G27" s="65"/>
      <c r="H27" s="66"/>
      <c r="I27" s="66"/>
      <c r="J27" s="66"/>
      <c r="K27" s="67"/>
      <c r="N27"/>
      <c r="O27">
        <v>23</v>
      </c>
      <c r="P27">
        <v>200</v>
      </c>
      <c r="Q27" t="s">
        <v>16</v>
      </c>
      <c r="R27" t="s">
        <v>57</v>
      </c>
      <c r="S27" t="s">
        <v>18</v>
      </c>
      <c r="T27" t="s">
        <v>19</v>
      </c>
      <c r="U27" t="s">
        <v>22</v>
      </c>
    </row>
    <row r="28" spans="2:21" ht="9" customHeight="1" thickBot="1" x14ac:dyDescent="0.35">
      <c r="B28" s="41"/>
      <c r="C28" s="71"/>
      <c r="D28" s="72"/>
      <c r="E28" s="72"/>
      <c r="F28" s="41"/>
      <c r="G28" s="63"/>
      <c r="K28" s="64"/>
      <c r="O28">
        <v>24</v>
      </c>
      <c r="P28">
        <v>300</v>
      </c>
      <c r="Q28" t="s">
        <v>16</v>
      </c>
      <c r="R28" t="s">
        <v>58</v>
      </c>
      <c r="S28" t="s">
        <v>18</v>
      </c>
      <c r="T28" t="s">
        <v>19</v>
      </c>
      <c r="U28" t="s">
        <v>22</v>
      </c>
    </row>
    <row r="29" spans="2:21" s="61" customFormat="1" ht="29.25" customHeight="1" thickBot="1" x14ac:dyDescent="0.5">
      <c r="B29" s="53"/>
      <c r="C29" s="54"/>
      <c r="D29" s="55" t="s">
        <v>59</v>
      </c>
      <c r="E29" s="56"/>
      <c r="F29" s="57"/>
      <c r="G29" s="65"/>
      <c r="H29" s="66"/>
      <c r="I29" s="66"/>
      <c r="J29" s="66"/>
      <c r="K29" s="67"/>
      <c r="N29"/>
      <c r="O29">
        <v>25</v>
      </c>
      <c r="P29">
        <v>300</v>
      </c>
      <c r="Q29" t="s">
        <v>16</v>
      </c>
      <c r="R29" t="s">
        <v>60</v>
      </c>
      <c r="S29" t="s">
        <v>18</v>
      </c>
      <c r="T29" t="s">
        <v>19</v>
      </c>
      <c r="U29" t="s">
        <v>22</v>
      </c>
    </row>
    <row r="30" spans="2:21" ht="9.75" customHeight="1" thickBot="1" x14ac:dyDescent="0.35">
      <c r="B30" s="41"/>
      <c r="C30" s="73"/>
      <c r="D30" s="74"/>
      <c r="E30" s="75"/>
      <c r="F30" s="76"/>
      <c r="G30" s="63"/>
      <c r="K30" s="64"/>
      <c r="O30">
        <v>26</v>
      </c>
      <c r="P30">
        <v>700</v>
      </c>
      <c r="Q30" t="s">
        <v>16</v>
      </c>
      <c r="R30" t="s">
        <v>61</v>
      </c>
      <c r="S30" t="s">
        <v>18</v>
      </c>
      <c r="T30" t="s">
        <v>19</v>
      </c>
      <c r="U30" t="s">
        <v>22</v>
      </c>
    </row>
    <row r="31" spans="2:21" s="61" customFormat="1" ht="29.25" customHeight="1" thickBot="1" x14ac:dyDescent="0.5">
      <c r="B31" s="53"/>
      <c r="C31" s="54"/>
      <c r="D31" s="55" t="s">
        <v>62</v>
      </c>
      <c r="E31" s="56"/>
      <c r="F31" s="53"/>
      <c r="G31" s="65"/>
      <c r="H31" s="66"/>
      <c r="I31" s="66"/>
      <c r="J31" s="66"/>
      <c r="K31" s="67"/>
      <c r="N31"/>
      <c r="O31">
        <v>27</v>
      </c>
      <c r="P31">
        <v>800</v>
      </c>
      <c r="Q31" t="s">
        <v>16</v>
      </c>
      <c r="R31" t="s">
        <v>63</v>
      </c>
      <c r="S31" t="s">
        <v>18</v>
      </c>
      <c r="T31" t="s">
        <v>19</v>
      </c>
      <c r="U31" t="s">
        <v>22</v>
      </c>
    </row>
    <row r="32" spans="2:21" ht="7.5" customHeight="1" thickBot="1" x14ac:dyDescent="0.35">
      <c r="B32" s="41"/>
      <c r="C32" s="77"/>
      <c r="D32" s="78"/>
      <c r="E32" s="78"/>
      <c r="F32" s="79"/>
      <c r="G32" s="63"/>
      <c r="K32" s="64"/>
      <c r="O32">
        <v>28</v>
      </c>
      <c r="P32">
        <v>500</v>
      </c>
      <c r="Q32" t="s">
        <v>16</v>
      </c>
      <c r="R32" t="s">
        <v>64</v>
      </c>
      <c r="S32" t="s">
        <v>18</v>
      </c>
      <c r="T32" t="s">
        <v>19</v>
      </c>
      <c r="U32" t="s">
        <v>22</v>
      </c>
    </row>
    <row r="33" spans="2:21" s="61" customFormat="1" ht="29.25" customHeight="1" thickBot="1" x14ac:dyDescent="0.5">
      <c r="B33" s="53"/>
      <c r="C33" s="54"/>
      <c r="D33" s="69" t="s">
        <v>65</v>
      </c>
      <c r="E33" s="69"/>
      <c r="F33" s="80"/>
      <c r="G33" s="65"/>
      <c r="H33" s="66"/>
      <c r="I33" s="66"/>
      <c r="J33" s="66"/>
      <c r="K33" s="67"/>
      <c r="N33"/>
      <c r="O33">
        <v>29</v>
      </c>
      <c r="P33">
        <v>300</v>
      </c>
      <c r="Q33" t="s">
        <v>16</v>
      </c>
      <c r="R33" t="s">
        <v>66</v>
      </c>
      <c r="S33" t="s">
        <v>18</v>
      </c>
      <c r="T33" t="s">
        <v>19</v>
      </c>
      <c r="U33" t="s">
        <v>22</v>
      </c>
    </row>
    <row r="34" spans="2:21" ht="10.5" customHeight="1" x14ac:dyDescent="0.25">
      <c r="B34" s="41"/>
      <c r="C34" s="81"/>
      <c r="D34" s="82"/>
      <c r="E34" s="82"/>
      <c r="F34" s="83"/>
      <c r="G34" s="84"/>
      <c r="K34" s="64"/>
      <c r="O34">
        <v>30</v>
      </c>
      <c r="P34">
        <v>300</v>
      </c>
      <c r="Q34" t="s">
        <v>16</v>
      </c>
      <c r="R34" t="s">
        <v>67</v>
      </c>
      <c r="S34" t="s">
        <v>18</v>
      </c>
      <c r="T34" t="s">
        <v>19</v>
      </c>
      <c r="U34" t="s">
        <v>22</v>
      </c>
    </row>
    <row r="35" spans="2:21" ht="40.5" customHeight="1" x14ac:dyDescent="0.25">
      <c r="B35" s="41"/>
      <c r="C35" s="85" t="s">
        <v>68</v>
      </c>
      <c r="D35" s="86"/>
      <c r="E35" s="86"/>
      <c r="F35" s="86"/>
      <c r="G35" s="86"/>
      <c r="H35" s="86"/>
      <c r="I35" s="86"/>
      <c r="J35" s="86"/>
      <c r="K35" s="87"/>
      <c r="O35">
        <v>31</v>
      </c>
      <c r="P35">
        <v>300</v>
      </c>
      <c r="Q35" t="s">
        <v>16</v>
      </c>
      <c r="R35" t="s">
        <v>69</v>
      </c>
      <c r="S35" t="s">
        <v>18</v>
      </c>
      <c r="T35" t="s">
        <v>19</v>
      </c>
      <c r="U35" t="s">
        <v>22</v>
      </c>
    </row>
    <row r="36" spans="2:21" ht="21" customHeight="1" x14ac:dyDescent="0.25">
      <c r="B36" s="41"/>
      <c r="C36" s="88" t="s">
        <v>70</v>
      </c>
      <c r="D36" s="89"/>
      <c r="E36" s="89"/>
      <c r="F36" s="89"/>
      <c r="G36" s="89"/>
      <c r="H36" s="89"/>
      <c r="I36" s="89"/>
      <c r="J36" s="89"/>
      <c r="K36" s="90"/>
      <c r="O36">
        <v>32</v>
      </c>
      <c r="P36">
        <v>400</v>
      </c>
      <c r="Q36" t="s">
        <v>16</v>
      </c>
      <c r="R36" t="s">
        <v>71</v>
      </c>
      <c r="S36" t="s">
        <v>18</v>
      </c>
      <c r="T36" t="s">
        <v>19</v>
      </c>
      <c r="U36" t="s">
        <v>22</v>
      </c>
    </row>
    <row r="37" spans="2:21" ht="10.5" customHeight="1" x14ac:dyDescent="0.25">
      <c r="B37" s="41"/>
      <c r="C37" s="91"/>
      <c r="D37" s="92"/>
      <c r="E37" s="92"/>
      <c r="F37" s="92"/>
      <c r="G37" s="92"/>
      <c r="H37" s="92"/>
      <c r="I37" s="92"/>
      <c r="J37" s="92"/>
      <c r="K37" s="93"/>
      <c r="O37">
        <v>33</v>
      </c>
      <c r="P37">
        <v>500</v>
      </c>
      <c r="Q37" t="s">
        <v>16</v>
      </c>
      <c r="R37" t="s">
        <v>72</v>
      </c>
      <c r="S37" t="s">
        <v>18</v>
      </c>
      <c r="T37" t="s">
        <v>19</v>
      </c>
      <c r="U37" t="s">
        <v>22</v>
      </c>
    </row>
    <row r="38" spans="2:21" ht="27" customHeight="1" x14ac:dyDescent="0.35">
      <c r="B38" s="41"/>
      <c r="C38" s="94" t="s">
        <v>73</v>
      </c>
      <c r="D38" s="95"/>
      <c r="E38" s="95"/>
      <c r="F38" s="95"/>
      <c r="G38" s="96"/>
      <c r="H38" s="97"/>
      <c r="I38" s="97"/>
      <c r="J38" s="97"/>
      <c r="K38" s="98"/>
      <c r="O38">
        <v>34</v>
      </c>
      <c r="P38">
        <v>400</v>
      </c>
      <c r="Q38" t="s">
        <v>16</v>
      </c>
      <c r="R38" t="s">
        <v>74</v>
      </c>
      <c r="S38" t="s">
        <v>18</v>
      </c>
      <c r="T38" t="s">
        <v>19</v>
      </c>
      <c r="U38" t="s">
        <v>22</v>
      </c>
    </row>
    <row r="39" spans="2:21" ht="25.5" customHeight="1" x14ac:dyDescent="0.25">
      <c r="B39" s="41"/>
      <c r="C39" s="99" t="s">
        <v>75</v>
      </c>
      <c r="D39" s="75"/>
      <c r="E39" s="75"/>
      <c r="F39" s="75"/>
      <c r="G39" s="100"/>
      <c r="H39" s="83"/>
      <c r="I39" s="83"/>
      <c r="J39" s="83"/>
      <c r="K39" s="101"/>
      <c r="O39">
        <v>35</v>
      </c>
      <c r="P39">
        <v>300</v>
      </c>
      <c r="Q39" t="s">
        <v>16</v>
      </c>
      <c r="R39" t="s">
        <v>76</v>
      </c>
      <c r="S39" t="s">
        <v>18</v>
      </c>
      <c r="T39" t="s">
        <v>19</v>
      </c>
      <c r="U39" t="s">
        <v>22</v>
      </c>
    </row>
    <row r="40" spans="2:21" ht="25.5" customHeight="1" x14ac:dyDescent="0.25">
      <c r="B40" s="41"/>
      <c r="C40" s="102" t="s">
        <v>77</v>
      </c>
      <c r="D40" s="103"/>
      <c r="E40" s="103"/>
      <c r="F40" s="103"/>
      <c r="G40" s="103"/>
      <c r="H40" s="103"/>
      <c r="I40" s="103"/>
      <c r="J40" s="103"/>
      <c r="K40" s="104"/>
      <c r="O40">
        <v>36</v>
      </c>
      <c r="P40">
        <v>200</v>
      </c>
      <c r="Q40" t="s">
        <v>16</v>
      </c>
      <c r="R40" t="s">
        <v>78</v>
      </c>
      <c r="S40" t="s">
        <v>18</v>
      </c>
      <c r="T40" t="s">
        <v>19</v>
      </c>
      <c r="U40" t="s">
        <v>22</v>
      </c>
    </row>
    <row r="41" spans="2:21" ht="25.5" customHeight="1" x14ac:dyDescent="0.25">
      <c r="B41" s="41"/>
      <c r="C41" s="102" t="s">
        <v>79</v>
      </c>
      <c r="D41" s="103"/>
      <c r="E41" s="103"/>
      <c r="F41" s="103"/>
      <c r="G41" s="103"/>
      <c r="H41" s="103"/>
      <c r="I41" s="103"/>
      <c r="J41" s="103"/>
      <c r="K41" s="104"/>
      <c r="O41">
        <v>37</v>
      </c>
      <c r="P41">
        <v>200</v>
      </c>
      <c r="Q41" t="s">
        <v>16</v>
      </c>
      <c r="R41" t="s">
        <v>80</v>
      </c>
      <c r="S41" t="s">
        <v>18</v>
      </c>
      <c r="T41" t="s">
        <v>19</v>
      </c>
      <c r="U41" t="s">
        <v>22</v>
      </c>
    </row>
    <row r="42" spans="2:21" ht="25.5" customHeight="1" x14ac:dyDescent="0.25">
      <c r="B42" s="41"/>
      <c r="C42" s="102" t="s">
        <v>81</v>
      </c>
      <c r="D42" s="103"/>
      <c r="E42" s="103"/>
      <c r="F42" s="103"/>
      <c r="G42" s="103"/>
      <c r="H42" s="103"/>
      <c r="I42" s="103"/>
      <c r="J42" s="103"/>
      <c r="K42" s="104"/>
      <c r="O42">
        <v>38</v>
      </c>
      <c r="P42">
        <v>100</v>
      </c>
      <c r="Q42" t="s">
        <v>16</v>
      </c>
      <c r="R42" t="s">
        <v>82</v>
      </c>
      <c r="S42" t="s">
        <v>18</v>
      </c>
      <c r="T42" t="s">
        <v>19</v>
      </c>
      <c r="U42" t="s">
        <v>22</v>
      </c>
    </row>
    <row r="43" spans="2:21" ht="25.5" customHeight="1" x14ac:dyDescent="0.25">
      <c r="B43" s="41"/>
      <c r="C43" s="102" t="s">
        <v>83</v>
      </c>
      <c r="D43" s="103"/>
      <c r="E43" s="103"/>
      <c r="F43" s="103"/>
      <c r="G43" s="103"/>
      <c r="H43" s="103"/>
      <c r="I43" s="103"/>
      <c r="J43" s="103"/>
      <c r="K43" s="104"/>
      <c r="O43">
        <v>39</v>
      </c>
      <c r="P43">
        <v>100</v>
      </c>
      <c r="Q43" t="s">
        <v>16</v>
      </c>
      <c r="R43" t="s">
        <v>84</v>
      </c>
      <c r="S43" t="s">
        <v>18</v>
      </c>
      <c r="T43" t="s">
        <v>19</v>
      </c>
      <c r="U43" t="s">
        <v>22</v>
      </c>
    </row>
    <row r="44" spans="2:21" ht="25.5" customHeight="1" x14ac:dyDescent="0.25">
      <c r="B44" s="41"/>
      <c r="C44" s="102" t="s">
        <v>85</v>
      </c>
      <c r="D44" s="103"/>
      <c r="E44" s="103"/>
      <c r="F44" s="103"/>
      <c r="G44" s="103"/>
      <c r="H44" s="103"/>
      <c r="I44" s="103"/>
      <c r="J44" s="103"/>
      <c r="K44" s="104"/>
      <c r="O44">
        <v>40</v>
      </c>
      <c r="P44">
        <v>80</v>
      </c>
      <c r="Q44" t="s">
        <v>16</v>
      </c>
      <c r="R44" t="s">
        <v>86</v>
      </c>
      <c r="S44" t="s">
        <v>18</v>
      </c>
      <c r="T44" t="s">
        <v>19</v>
      </c>
      <c r="U44" t="s">
        <v>22</v>
      </c>
    </row>
    <row r="45" spans="2:21" ht="25.5" customHeight="1" x14ac:dyDescent="0.25">
      <c r="B45" s="41"/>
      <c r="C45" s="102" t="s">
        <v>87</v>
      </c>
      <c r="D45" s="103"/>
      <c r="E45" s="103"/>
      <c r="F45" s="103"/>
      <c r="G45" s="103"/>
      <c r="H45" s="103"/>
      <c r="I45" s="103"/>
      <c r="J45" s="103"/>
      <c r="K45" s="104"/>
      <c r="O45">
        <v>41</v>
      </c>
      <c r="P45">
        <v>80</v>
      </c>
      <c r="Q45" t="s">
        <v>16</v>
      </c>
      <c r="R45" t="s">
        <v>88</v>
      </c>
      <c r="S45" t="s">
        <v>18</v>
      </c>
      <c r="T45" t="s">
        <v>19</v>
      </c>
      <c r="U45" t="s">
        <v>22</v>
      </c>
    </row>
    <row r="46" spans="2:21" ht="25.5" customHeight="1" x14ac:dyDescent="0.25">
      <c r="B46" s="41"/>
      <c r="C46" s="102" t="s">
        <v>89</v>
      </c>
      <c r="D46" s="103"/>
      <c r="E46" s="103"/>
      <c r="F46" s="103"/>
      <c r="G46" s="103"/>
      <c r="H46" s="103"/>
      <c r="I46" s="103"/>
      <c r="J46" s="103"/>
      <c r="K46" s="104"/>
      <c r="O46">
        <v>42</v>
      </c>
      <c r="P46">
        <v>80</v>
      </c>
      <c r="Q46" t="s">
        <v>16</v>
      </c>
      <c r="R46" t="s">
        <v>90</v>
      </c>
      <c r="S46" t="s">
        <v>18</v>
      </c>
      <c r="T46" t="s">
        <v>19</v>
      </c>
      <c r="U46" t="s">
        <v>22</v>
      </c>
    </row>
    <row r="47" spans="2:21" ht="25.5" customHeight="1" x14ac:dyDescent="0.25">
      <c r="B47" s="41"/>
      <c r="C47" s="102" t="s">
        <v>91</v>
      </c>
      <c r="D47" s="103"/>
      <c r="E47" s="103"/>
      <c r="F47" s="103"/>
      <c r="G47" s="103"/>
      <c r="H47" s="103"/>
      <c r="I47" s="103"/>
      <c r="J47" s="103"/>
      <c r="K47" s="104"/>
      <c r="O47">
        <v>43</v>
      </c>
      <c r="P47">
        <v>600</v>
      </c>
      <c r="Q47" t="s">
        <v>16</v>
      </c>
      <c r="R47" t="s">
        <v>92</v>
      </c>
      <c r="S47" t="s">
        <v>18</v>
      </c>
      <c r="T47" t="s">
        <v>19</v>
      </c>
      <c r="U47" t="s">
        <v>22</v>
      </c>
    </row>
    <row r="48" spans="2:21" ht="25.5" customHeight="1" x14ac:dyDescent="0.25">
      <c r="C48" s="105" t="s">
        <v>93</v>
      </c>
      <c r="D48" s="106"/>
      <c r="E48" s="106"/>
      <c r="F48" s="106"/>
      <c r="G48" s="106"/>
      <c r="H48" s="106"/>
      <c r="I48" s="106"/>
      <c r="J48" s="106"/>
      <c r="K48" s="107"/>
      <c r="O48">
        <v>44</v>
      </c>
      <c r="P48">
        <v>500</v>
      </c>
      <c r="Q48" t="s">
        <v>16</v>
      </c>
      <c r="R48" t="s">
        <v>94</v>
      </c>
      <c r="S48" t="s">
        <v>18</v>
      </c>
      <c r="T48" t="s">
        <v>19</v>
      </c>
      <c r="U48" t="s">
        <v>22</v>
      </c>
    </row>
    <row r="49" spans="2:21" ht="86.25" customHeight="1" x14ac:dyDescent="0.25">
      <c r="O49">
        <v>45</v>
      </c>
      <c r="P49">
        <v>500</v>
      </c>
      <c r="Q49" t="s">
        <v>16</v>
      </c>
      <c r="R49" t="s">
        <v>95</v>
      </c>
      <c r="S49" t="s">
        <v>18</v>
      </c>
      <c r="T49" t="s">
        <v>19</v>
      </c>
      <c r="U49" t="s">
        <v>22</v>
      </c>
    </row>
    <row r="50" spans="2:21" ht="39" customHeight="1" x14ac:dyDescent="0.3">
      <c r="B50" s="108" t="s">
        <v>96</v>
      </c>
      <c r="C50" s="108"/>
      <c r="D50" s="108"/>
      <c r="E50" s="108"/>
      <c r="F50" s="108"/>
      <c r="G50" s="108"/>
      <c r="H50" s="108"/>
      <c r="I50" s="108"/>
      <c r="J50" s="108"/>
      <c r="K50" s="108"/>
      <c r="L50" s="108"/>
      <c r="O50">
        <v>46</v>
      </c>
      <c r="P50">
        <v>1000</v>
      </c>
      <c r="Q50" t="s">
        <v>16</v>
      </c>
      <c r="R50" t="s">
        <v>97</v>
      </c>
      <c r="S50" t="s">
        <v>18</v>
      </c>
      <c r="T50" t="s">
        <v>19</v>
      </c>
      <c r="U50" t="s">
        <v>22</v>
      </c>
    </row>
    <row r="51" spans="2:21" x14ac:dyDescent="0.25">
      <c r="O51">
        <v>47</v>
      </c>
      <c r="P51">
        <v>600</v>
      </c>
      <c r="Q51" t="s">
        <v>16</v>
      </c>
      <c r="R51" t="s">
        <v>98</v>
      </c>
      <c r="S51" t="s">
        <v>18</v>
      </c>
      <c r="T51" t="s">
        <v>19</v>
      </c>
      <c r="U51" t="s">
        <v>22</v>
      </c>
    </row>
    <row r="52" spans="2:21" x14ac:dyDescent="0.25">
      <c r="O52">
        <v>48</v>
      </c>
      <c r="P52">
        <v>200</v>
      </c>
      <c r="Q52" t="s">
        <v>16</v>
      </c>
      <c r="R52" t="s">
        <v>99</v>
      </c>
      <c r="S52" t="s">
        <v>18</v>
      </c>
      <c r="T52" t="s">
        <v>19</v>
      </c>
      <c r="U52" t="s">
        <v>22</v>
      </c>
    </row>
    <row r="53" spans="2:21" ht="23.25" x14ac:dyDescent="0.35">
      <c r="B53" s="109" t="s">
        <v>100</v>
      </c>
      <c r="C53" s="110"/>
      <c r="D53" s="110"/>
      <c r="E53" s="110"/>
      <c r="F53" s="110"/>
      <c r="G53" s="110"/>
      <c r="H53" s="110"/>
      <c r="I53" s="110"/>
      <c r="J53" s="110"/>
      <c r="K53" s="110"/>
      <c r="O53">
        <v>49</v>
      </c>
      <c r="P53">
        <v>300</v>
      </c>
      <c r="Q53" t="s">
        <v>16</v>
      </c>
      <c r="R53" t="s">
        <v>101</v>
      </c>
      <c r="S53" t="s">
        <v>18</v>
      </c>
      <c r="T53" t="s">
        <v>19</v>
      </c>
      <c r="U53" t="s">
        <v>22</v>
      </c>
    </row>
    <row r="54" spans="2:21" ht="23.25" x14ac:dyDescent="0.35">
      <c r="B54" s="111" t="s">
        <v>11</v>
      </c>
      <c r="C54" s="112"/>
      <c r="D54" s="112"/>
      <c r="E54" s="113"/>
      <c r="F54" s="114" t="str">
        <f>S5</f>
        <v>CALIDAD PROPUESTA TECNICA Y COSTO (CALIDAD 35%, PROPUESTA TECNICA 35% Y COSTO 30%)</v>
      </c>
      <c r="G54" s="115"/>
      <c r="H54" s="116"/>
      <c r="I54" s="116"/>
      <c r="J54" s="116"/>
      <c r="K54" s="116"/>
      <c r="O54">
        <v>50</v>
      </c>
      <c r="P54">
        <v>600</v>
      </c>
      <c r="Q54" t="s">
        <v>16</v>
      </c>
      <c r="R54" t="s">
        <v>102</v>
      </c>
      <c r="S54" t="s">
        <v>18</v>
      </c>
      <c r="T54" t="s">
        <v>19</v>
      </c>
      <c r="U54" t="s">
        <v>22</v>
      </c>
    </row>
    <row r="55" spans="2:21" ht="23.25" x14ac:dyDescent="0.35">
      <c r="B55" s="111" t="s">
        <v>12</v>
      </c>
      <c r="C55" s="112"/>
      <c r="D55" s="112"/>
      <c r="E55" s="113"/>
      <c r="F55" s="114" t="str">
        <f>+T5</f>
        <v>Por Item</v>
      </c>
      <c r="G55" s="115"/>
      <c r="H55" s="116"/>
      <c r="I55" s="116"/>
      <c r="J55" s="116"/>
      <c r="K55" s="116"/>
      <c r="O55">
        <v>51</v>
      </c>
      <c r="P55">
        <v>500</v>
      </c>
      <c r="Q55" t="s">
        <v>16</v>
      </c>
      <c r="R55" t="s">
        <v>103</v>
      </c>
      <c r="S55" t="s">
        <v>18</v>
      </c>
      <c r="T55" t="s">
        <v>19</v>
      </c>
      <c r="U55" t="s">
        <v>22</v>
      </c>
    </row>
    <row r="56" spans="2:21" ht="16.5" customHeight="1" thickBot="1" x14ac:dyDescent="0.4">
      <c r="B56" s="117"/>
      <c r="C56" s="116"/>
      <c r="D56" s="116"/>
      <c r="E56" s="116"/>
      <c r="F56" s="116"/>
      <c r="G56" s="116"/>
      <c r="H56" s="116"/>
      <c r="I56" s="116"/>
      <c r="J56" s="116"/>
      <c r="K56" s="116"/>
      <c r="O56">
        <v>52</v>
      </c>
      <c r="P56">
        <v>500</v>
      </c>
      <c r="Q56" t="s">
        <v>16</v>
      </c>
      <c r="R56" t="s">
        <v>104</v>
      </c>
      <c r="S56" t="s">
        <v>18</v>
      </c>
      <c r="T56" t="s">
        <v>19</v>
      </c>
      <c r="U56" t="s">
        <v>22</v>
      </c>
    </row>
    <row r="57" spans="2:21" ht="39.75" customHeight="1" x14ac:dyDescent="0.25">
      <c r="B57" s="118" t="s">
        <v>105</v>
      </c>
      <c r="C57" s="119"/>
      <c r="D57" s="119"/>
      <c r="E57" s="119"/>
      <c r="F57" s="120"/>
      <c r="G57" s="121" t="s">
        <v>106</v>
      </c>
      <c r="H57" s="122"/>
      <c r="I57" s="122"/>
      <c r="J57" s="122"/>
      <c r="K57" s="122"/>
      <c r="L57" s="123"/>
      <c r="O57">
        <v>53</v>
      </c>
      <c r="P57">
        <v>1000</v>
      </c>
      <c r="Q57" t="s">
        <v>16</v>
      </c>
      <c r="R57" t="s">
        <v>107</v>
      </c>
      <c r="S57" t="s">
        <v>18</v>
      </c>
      <c r="T57" t="s">
        <v>19</v>
      </c>
      <c r="U57" t="s">
        <v>22</v>
      </c>
    </row>
    <row r="58" spans="2:21" s="33" customFormat="1" ht="25.5" x14ac:dyDescent="0.25">
      <c r="B58" s="124" t="s">
        <v>108</v>
      </c>
      <c r="C58" s="125" t="s">
        <v>109</v>
      </c>
      <c r="D58" s="126" t="s">
        <v>110</v>
      </c>
      <c r="E58" s="126" t="s">
        <v>111</v>
      </c>
      <c r="F58" s="126" t="s">
        <v>112</v>
      </c>
      <c r="G58" s="126" t="s">
        <v>113</v>
      </c>
      <c r="H58" s="126" t="s">
        <v>114</v>
      </c>
      <c r="I58" s="126" t="s">
        <v>115</v>
      </c>
      <c r="J58" s="126" t="s">
        <v>116</v>
      </c>
      <c r="K58" s="126" t="s">
        <v>117</v>
      </c>
      <c r="L58" s="127" t="s">
        <v>118</v>
      </c>
      <c r="N58"/>
      <c r="O58">
        <v>54</v>
      </c>
      <c r="P58">
        <v>600</v>
      </c>
      <c r="Q58" t="s">
        <v>16</v>
      </c>
      <c r="R58" t="s">
        <v>119</v>
      </c>
      <c r="S58" t="s">
        <v>18</v>
      </c>
      <c r="T58" t="s">
        <v>19</v>
      </c>
      <c r="U58" t="s">
        <v>22</v>
      </c>
    </row>
    <row r="59" spans="2:21" ht="37.5" customHeight="1" x14ac:dyDescent="0.25">
      <c r="B59" s="128">
        <f>O5</f>
        <v>1</v>
      </c>
      <c r="C59" s="129">
        <f>P5</f>
        <v>600</v>
      </c>
      <c r="D59" s="130" t="str">
        <f>Q5</f>
        <v>PZA</v>
      </c>
      <c r="E59" s="131" t="str">
        <f>R5</f>
        <v>PERNO HEX M6-1.00X25mm C8.8 c/tuerca</v>
      </c>
      <c r="F59" s="194" t="str">
        <f>U5</f>
        <v>CONDICIONES TECNICAS
APLICACIONES
Uso en interior mina y superficie
Certificación: Ficha técnica  
Lugar de entrega: Almacenes de la Empresa Minera Colquiri.
Garantía mínima de 1 año.</v>
      </c>
      <c r="G59" s="132"/>
      <c r="H59" s="133"/>
      <c r="I59" s="133"/>
      <c r="J59" s="133"/>
      <c r="K59" s="133"/>
      <c r="L59" s="134"/>
      <c r="O59">
        <v>55</v>
      </c>
      <c r="P59">
        <v>200</v>
      </c>
      <c r="Q59" t="s">
        <v>16</v>
      </c>
      <c r="R59" t="s">
        <v>120</v>
      </c>
      <c r="S59" t="s">
        <v>18</v>
      </c>
      <c r="T59" t="s">
        <v>19</v>
      </c>
      <c r="U59" t="s">
        <v>22</v>
      </c>
    </row>
    <row r="60" spans="2:21" ht="37.5" customHeight="1" x14ac:dyDescent="0.25">
      <c r="B60" s="128">
        <f t="shared" ref="B60:E120" si="0">O6</f>
        <v>2</v>
      </c>
      <c r="C60" s="129">
        <f t="shared" si="0"/>
        <v>600</v>
      </c>
      <c r="D60" s="130" t="str">
        <f t="shared" si="0"/>
        <v>PZA</v>
      </c>
      <c r="E60" s="131" t="str">
        <f t="shared" si="0"/>
        <v>PERNO HEX M6-1.00X50mm C8.8 c/tuerca</v>
      </c>
      <c r="F60" s="195"/>
      <c r="G60" s="132"/>
      <c r="H60" s="133"/>
      <c r="I60" s="133"/>
      <c r="J60" s="133"/>
      <c r="K60" s="133"/>
      <c r="L60" s="134"/>
      <c r="O60">
        <v>56</v>
      </c>
      <c r="P60">
        <v>300</v>
      </c>
      <c r="Q60" t="s">
        <v>16</v>
      </c>
      <c r="R60" t="s">
        <v>121</v>
      </c>
      <c r="S60" t="s">
        <v>18</v>
      </c>
      <c r="T60" t="s">
        <v>19</v>
      </c>
      <c r="U60" t="s">
        <v>22</v>
      </c>
    </row>
    <row r="61" spans="2:21" ht="37.5" customHeight="1" x14ac:dyDescent="0.25">
      <c r="B61" s="128">
        <f t="shared" si="0"/>
        <v>3</v>
      </c>
      <c r="C61" s="129">
        <f t="shared" si="0"/>
        <v>600</v>
      </c>
      <c r="D61" s="130" t="str">
        <f t="shared" si="0"/>
        <v>PZA</v>
      </c>
      <c r="E61" s="131" t="str">
        <f>R7</f>
        <v>PERNO HEX M8-1.25X25mm C8.8 c/tuerca</v>
      </c>
      <c r="F61" s="195"/>
      <c r="G61" s="132"/>
      <c r="H61" s="133"/>
      <c r="I61" s="133"/>
      <c r="J61" s="133"/>
      <c r="K61" s="133"/>
      <c r="L61" s="134"/>
      <c r="O61">
        <v>57</v>
      </c>
      <c r="P61">
        <v>100</v>
      </c>
      <c r="Q61" t="s">
        <v>16</v>
      </c>
      <c r="R61" t="s">
        <v>122</v>
      </c>
      <c r="S61" t="s">
        <v>18</v>
      </c>
      <c r="T61" t="s">
        <v>19</v>
      </c>
      <c r="U61" t="s">
        <v>22</v>
      </c>
    </row>
    <row r="62" spans="2:21" ht="37.5" customHeight="1" x14ac:dyDescent="0.25">
      <c r="B62" s="128">
        <f t="shared" si="0"/>
        <v>4</v>
      </c>
      <c r="C62" s="129">
        <f t="shared" si="0"/>
        <v>600</v>
      </c>
      <c r="D62" s="130" t="str">
        <f t="shared" si="0"/>
        <v>PZA</v>
      </c>
      <c r="E62" s="131" t="str">
        <f t="shared" si="0"/>
        <v>PERNO HEX M8-1X30mm C8.8 c/tuerca</v>
      </c>
      <c r="F62" s="195"/>
      <c r="G62" s="132"/>
      <c r="H62" s="133"/>
      <c r="I62" s="133"/>
      <c r="J62" s="133"/>
      <c r="K62" s="133"/>
      <c r="L62" s="134"/>
      <c r="N62" t="s">
        <v>123</v>
      </c>
    </row>
    <row r="63" spans="2:21" ht="37.5" customHeight="1" x14ac:dyDescent="0.25">
      <c r="B63" s="128">
        <f t="shared" si="0"/>
        <v>5</v>
      </c>
      <c r="C63" s="129">
        <f t="shared" si="0"/>
        <v>500</v>
      </c>
      <c r="D63" s="130" t="str">
        <f t="shared" si="0"/>
        <v>PZA</v>
      </c>
      <c r="E63" s="131" t="str">
        <f t="shared" si="0"/>
        <v>PERNO HEX M10-1.25X25mm C8.8  c/tuerca</v>
      </c>
      <c r="F63" s="195"/>
      <c r="G63" s="132"/>
      <c r="H63" s="133"/>
      <c r="I63" s="133"/>
      <c r="J63" s="133"/>
      <c r="K63" s="133"/>
      <c r="L63" s="134"/>
    </row>
    <row r="64" spans="2:21" ht="37.5" customHeight="1" x14ac:dyDescent="0.25">
      <c r="B64" s="128">
        <f t="shared" si="0"/>
        <v>6</v>
      </c>
      <c r="C64" s="129">
        <f t="shared" si="0"/>
        <v>500</v>
      </c>
      <c r="D64" s="130" t="str">
        <f t="shared" si="0"/>
        <v>PZA</v>
      </c>
      <c r="E64" s="131" t="str">
        <f t="shared" si="0"/>
        <v>PERNO HEX M10-1.50X50mm C8.8 c/tuerca</v>
      </c>
      <c r="F64" s="195"/>
      <c r="G64" s="132"/>
      <c r="H64" s="133"/>
      <c r="I64" s="133"/>
      <c r="J64" s="133"/>
      <c r="K64" s="133"/>
      <c r="L64" s="134"/>
    </row>
    <row r="65" spans="2:12" ht="37.5" customHeight="1" x14ac:dyDescent="0.25">
      <c r="B65" s="128">
        <f t="shared" si="0"/>
        <v>7</v>
      </c>
      <c r="C65" s="129">
        <f t="shared" si="0"/>
        <v>300</v>
      </c>
      <c r="D65" s="130" t="str">
        <f t="shared" si="0"/>
        <v>PZA</v>
      </c>
      <c r="E65" s="131" t="str">
        <f t="shared" si="0"/>
        <v>PERNO HEX M10-1.50X70mm C8.8 c/tuerca</v>
      </c>
      <c r="F65" s="195"/>
      <c r="G65" s="132"/>
      <c r="H65" s="133"/>
      <c r="I65" s="133"/>
      <c r="J65" s="133"/>
      <c r="K65" s="133"/>
      <c r="L65" s="134"/>
    </row>
    <row r="66" spans="2:12" ht="37.5" customHeight="1" x14ac:dyDescent="0.25">
      <c r="B66" s="128">
        <f t="shared" si="0"/>
        <v>8</v>
      </c>
      <c r="C66" s="129">
        <f t="shared" si="0"/>
        <v>400</v>
      </c>
      <c r="D66" s="130" t="str">
        <f t="shared" si="0"/>
        <v>PZA</v>
      </c>
      <c r="E66" s="131" t="str">
        <f t="shared" si="0"/>
        <v>PERNO HEX M12-1.75X25mm C8.8 c/tuerca</v>
      </c>
      <c r="F66" s="195"/>
      <c r="G66" s="132"/>
      <c r="H66" s="133"/>
      <c r="I66" s="133"/>
      <c r="J66" s="133"/>
      <c r="K66" s="133"/>
      <c r="L66" s="134"/>
    </row>
    <row r="67" spans="2:12" ht="37.5" customHeight="1" x14ac:dyDescent="0.25">
      <c r="B67" s="128">
        <f t="shared" si="0"/>
        <v>9</v>
      </c>
      <c r="C67" s="129">
        <f t="shared" si="0"/>
        <v>400</v>
      </c>
      <c r="D67" s="130" t="str">
        <f t="shared" si="0"/>
        <v>PZA</v>
      </c>
      <c r="E67" s="131" t="str">
        <f t="shared" si="0"/>
        <v>PERNO HEX M12-1.75X40mm C8.8 c/tuerca</v>
      </c>
      <c r="F67" s="195"/>
      <c r="G67" s="132"/>
      <c r="H67" s="133"/>
      <c r="I67" s="133"/>
      <c r="J67" s="133"/>
      <c r="K67" s="133"/>
      <c r="L67" s="134"/>
    </row>
    <row r="68" spans="2:12" ht="37.5" customHeight="1" x14ac:dyDescent="0.25">
      <c r="B68" s="128">
        <f t="shared" si="0"/>
        <v>10</v>
      </c>
      <c r="C68" s="129">
        <f t="shared" si="0"/>
        <v>400</v>
      </c>
      <c r="D68" s="130" t="str">
        <f t="shared" si="0"/>
        <v>PZA</v>
      </c>
      <c r="E68" s="131" t="str">
        <f t="shared" si="0"/>
        <v>PERNO HEX M16-2.00X90mm C10,9 c/tuerca</v>
      </c>
      <c r="F68" s="195"/>
      <c r="G68" s="132"/>
      <c r="H68" s="133"/>
      <c r="I68" s="133"/>
      <c r="J68" s="133"/>
      <c r="K68" s="133"/>
      <c r="L68" s="134"/>
    </row>
    <row r="69" spans="2:12" ht="37.5" customHeight="1" x14ac:dyDescent="0.25">
      <c r="B69" s="128">
        <f t="shared" si="0"/>
        <v>11</v>
      </c>
      <c r="C69" s="129">
        <f t="shared" si="0"/>
        <v>500</v>
      </c>
      <c r="D69" s="130" t="str">
        <f t="shared" si="0"/>
        <v>PZA</v>
      </c>
      <c r="E69" s="131" t="str">
        <f t="shared" si="0"/>
        <v>PERNO HEX 1/4NC20X1" G5  c/tuerca</v>
      </c>
      <c r="F69" s="195"/>
      <c r="G69" s="132"/>
      <c r="H69" s="133"/>
      <c r="I69" s="133"/>
      <c r="J69" s="133"/>
      <c r="K69" s="133"/>
      <c r="L69" s="134"/>
    </row>
    <row r="70" spans="2:12" ht="37.5" customHeight="1" x14ac:dyDescent="0.25">
      <c r="B70" s="128">
        <f t="shared" si="0"/>
        <v>12</v>
      </c>
      <c r="C70" s="129">
        <f t="shared" si="0"/>
        <v>500</v>
      </c>
      <c r="D70" s="130" t="str">
        <f t="shared" si="0"/>
        <v>PZA</v>
      </c>
      <c r="E70" s="131" t="str">
        <f t="shared" si="0"/>
        <v>PERNO HEX 5/16NC18X 1" G5 c/tuerca</v>
      </c>
      <c r="F70" s="195"/>
      <c r="G70" s="132"/>
      <c r="H70" s="133"/>
      <c r="I70" s="133"/>
      <c r="J70" s="133"/>
      <c r="K70" s="133"/>
      <c r="L70" s="134"/>
    </row>
    <row r="71" spans="2:12" ht="37.5" customHeight="1" x14ac:dyDescent="0.25">
      <c r="B71" s="128">
        <f t="shared" si="0"/>
        <v>13</v>
      </c>
      <c r="C71" s="129">
        <f t="shared" si="0"/>
        <v>500</v>
      </c>
      <c r="D71" s="130" t="str">
        <f t="shared" si="0"/>
        <v>PZA</v>
      </c>
      <c r="E71" s="131" t="str">
        <f t="shared" si="0"/>
        <v>PERNO HEX 5/16NC18X 1  1/2" G5 c/tuerca</v>
      </c>
      <c r="F71" s="195"/>
      <c r="G71" s="132"/>
      <c r="H71" s="133"/>
      <c r="I71" s="133"/>
      <c r="J71" s="133"/>
      <c r="K71" s="133"/>
      <c r="L71" s="134"/>
    </row>
    <row r="72" spans="2:12" ht="37.5" customHeight="1" x14ac:dyDescent="0.25">
      <c r="B72" s="128">
        <f t="shared" si="0"/>
        <v>14</v>
      </c>
      <c r="C72" s="129">
        <f t="shared" si="0"/>
        <v>400</v>
      </c>
      <c r="D72" s="130" t="str">
        <f t="shared" si="0"/>
        <v>PZA</v>
      </c>
      <c r="E72" s="131" t="str">
        <f t="shared" si="0"/>
        <v>PERNO HEX 3/8NF24X 1" G5 c/tuerca</v>
      </c>
      <c r="F72" s="195"/>
      <c r="G72" s="132"/>
      <c r="H72" s="133"/>
      <c r="I72" s="133"/>
      <c r="J72" s="133"/>
      <c r="K72" s="133"/>
      <c r="L72" s="134"/>
    </row>
    <row r="73" spans="2:12" ht="37.5" customHeight="1" x14ac:dyDescent="0.25">
      <c r="B73" s="128">
        <f t="shared" si="0"/>
        <v>15</v>
      </c>
      <c r="C73" s="129">
        <f t="shared" si="0"/>
        <v>300</v>
      </c>
      <c r="D73" s="130" t="str">
        <f t="shared" si="0"/>
        <v>PZA</v>
      </c>
      <c r="E73" s="131" t="str">
        <f t="shared" si="0"/>
        <v>PERNO HEX 3/8NF24X1.1/2" G5 c/tuerca</v>
      </c>
      <c r="F73" s="195"/>
      <c r="G73" s="132"/>
      <c r="H73" s="133"/>
      <c r="I73" s="133"/>
      <c r="J73" s="133"/>
      <c r="K73" s="133"/>
      <c r="L73" s="134"/>
    </row>
    <row r="74" spans="2:12" ht="37.5" customHeight="1" x14ac:dyDescent="0.25">
      <c r="B74" s="128">
        <f t="shared" si="0"/>
        <v>16</v>
      </c>
      <c r="C74" s="129">
        <f t="shared" si="0"/>
        <v>300</v>
      </c>
      <c r="D74" s="130" t="str">
        <f t="shared" si="0"/>
        <v>PZA</v>
      </c>
      <c r="E74" s="131" t="str">
        <f t="shared" si="0"/>
        <v xml:space="preserve">PERNO HEX 5/16NC16X2 1/2" G5 c/tuerca   </v>
      </c>
      <c r="F74" s="195"/>
      <c r="G74" s="132"/>
      <c r="H74" s="133"/>
      <c r="I74" s="133"/>
      <c r="J74" s="133"/>
      <c r="K74" s="133"/>
      <c r="L74" s="134"/>
    </row>
    <row r="75" spans="2:12" ht="37.5" customHeight="1" x14ac:dyDescent="0.25">
      <c r="B75" s="128">
        <f t="shared" si="0"/>
        <v>17</v>
      </c>
      <c r="C75" s="129">
        <f t="shared" si="0"/>
        <v>500</v>
      </c>
      <c r="D75" s="130" t="str">
        <f t="shared" si="0"/>
        <v>PZA</v>
      </c>
      <c r="E75" s="131" t="str">
        <f t="shared" si="0"/>
        <v>PERNO HEX 1/2NC13X1" G5 c/tuerca</v>
      </c>
      <c r="F75" s="195"/>
      <c r="G75" s="132"/>
      <c r="H75" s="133"/>
      <c r="I75" s="133"/>
      <c r="J75" s="133"/>
      <c r="K75" s="133"/>
      <c r="L75" s="134"/>
    </row>
    <row r="76" spans="2:12" ht="37.5" customHeight="1" x14ac:dyDescent="0.25">
      <c r="B76" s="128">
        <f t="shared" si="0"/>
        <v>18</v>
      </c>
      <c r="C76" s="129">
        <f t="shared" si="0"/>
        <v>400</v>
      </c>
      <c r="D76" s="130" t="str">
        <f t="shared" si="0"/>
        <v>PZA</v>
      </c>
      <c r="E76" s="131" t="str">
        <f t="shared" si="0"/>
        <v>PERNO HEX 1/2NC13X2" G8 c/tuerca</v>
      </c>
      <c r="F76" s="195"/>
      <c r="G76" s="132"/>
      <c r="H76" s="133"/>
      <c r="I76" s="133"/>
      <c r="J76" s="133"/>
      <c r="K76" s="133"/>
      <c r="L76" s="134"/>
    </row>
    <row r="77" spans="2:12" ht="37.5" customHeight="1" x14ac:dyDescent="0.25">
      <c r="B77" s="128">
        <f t="shared" si="0"/>
        <v>19</v>
      </c>
      <c r="C77" s="129">
        <f t="shared" si="0"/>
        <v>500</v>
      </c>
      <c r="D77" s="130" t="str">
        <f t="shared" si="0"/>
        <v>PZA</v>
      </c>
      <c r="E77" s="131" t="str">
        <f t="shared" si="0"/>
        <v>PERNO HEX 1/2NC13X2 1/2" G5 c/tuerca</v>
      </c>
      <c r="F77" s="195"/>
      <c r="G77" s="132"/>
      <c r="H77" s="133"/>
      <c r="I77" s="133"/>
      <c r="J77" s="133"/>
      <c r="K77" s="133"/>
      <c r="L77" s="134"/>
    </row>
    <row r="78" spans="2:12" ht="37.5" customHeight="1" x14ac:dyDescent="0.25">
      <c r="B78" s="128">
        <f t="shared" si="0"/>
        <v>20</v>
      </c>
      <c r="C78" s="129">
        <f t="shared" si="0"/>
        <v>400</v>
      </c>
      <c r="D78" s="130" t="str">
        <f t="shared" si="0"/>
        <v>PZA</v>
      </c>
      <c r="E78" s="131" t="str">
        <f t="shared" si="0"/>
        <v>PERNO HEX 1/2NC13X3" G5 c/tuerca</v>
      </c>
      <c r="F78" s="195"/>
      <c r="G78" s="132"/>
      <c r="H78" s="133"/>
      <c r="I78" s="133"/>
      <c r="J78" s="133"/>
      <c r="K78" s="133"/>
      <c r="L78" s="134"/>
    </row>
    <row r="79" spans="2:12" ht="37.5" customHeight="1" x14ac:dyDescent="0.25">
      <c r="B79" s="128">
        <f t="shared" si="0"/>
        <v>21</v>
      </c>
      <c r="C79" s="129">
        <f t="shared" si="0"/>
        <v>200</v>
      </c>
      <c r="D79" s="130" t="str">
        <f t="shared" si="0"/>
        <v>PZA</v>
      </c>
      <c r="E79" s="131" t="str">
        <f t="shared" si="0"/>
        <v>PERNO HEX 1/2NC13X4" G5 c/tuerca</v>
      </c>
      <c r="F79" s="195"/>
      <c r="G79" s="132"/>
      <c r="H79" s="133"/>
      <c r="I79" s="133"/>
      <c r="J79" s="133"/>
      <c r="K79" s="133"/>
      <c r="L79" s="134"/>
    </row>
    <row r="80" spans="2:12" ht="37.5" customHeight="1" x14ac:dyDescent="0.25">
      <c r="B80" s="128">
        <f t="shared" si="0"/>
        <v>22</v>
      </c>
      <c r="C80" s="129">
        <f t="shared" si="0"/>
        <v>200</v>
      </c>
      <c r="D80" s="130" t="str">
        <f t="shared" si="0"/>
        <v>PZA</v>
      </c>
      <c r="E80" s="131" t="str">
        <f t="shared" si="0"/>
        <v>PERNO HEX 1/2NC13X5" G5 c/tuerca</v>
      </c>
      <c r="F80" s="195"/>
      <c r="G80" s="132"/>
      <c r="H80" s="133"/>
      <c r="I80" s="133"/>
      <c r="J80" s="133"/>
      <c r="K80" s="133"/>
      <c r="L80" s="134"/>
    </row>
    <row r="81" spans="2:12" ht="37.5" customHeight="1" x14ac:dyDescent="0.25">
      <c r="B81" s="128">
        <f t="shared" si="0"/>
        <v>23</v>
      </c>
      <c r="C81" s="129">
        <f t="shared" si="0"/>
        <v>200</v>
      </c>
      <c r="D81" s="130" t="str">
        <f t="shared" si="0"/>
        <v>PZA</v>
      </c>
      <c r="E81" s="131" t="str">
        <f t="shared" si="0"/>
        <v>PERNO HEX 1/2NC13X6" G5 c/tuerca</v>
      </c>
      <c r="F81" s="195"/>
      <c r="G81" s="132"/>
      <c r="H81" s="133"/>
      <c r="I81" s="133"/>
      <c r="J81" s="133"/>
      <c r="K81" s="133"/>
      <c r="L81" s="134"/>
    </row>
    <row r="82" spans="2:12" ht="37.5" customHeight="1" x14ac:dyDescent="0.25">
      <c r="B82" s="128">
        <f t="shared" si="0"/>
        <v>24</v>
      </c>
      <c r="C82" s="129">
        <f t="shared" si="0"/>
        <v>300</v>
      </c>
      <c r="D82" s="130" t="str">
        <f t="shared" si="0"/>
        <v>PZA</v>
      </c>
      <c r="E82" s="131" t="str">
        <f t="shared" si="0"/>
        <v xml:space="preserve">PERNO HEX 5/8NC11X1" G5 c/tuerca                                                                                                                                                                                                                                                                                                                                      </v>
      </c>
      <c r="F82" s="195"/>
      <c r="G82" s="132"/>
      <c r="H82" s="133"/>
      <c r="I82" s="133"/>
      <c r="J82" s="133"/>
      <c r="K82" s="133"/>
      <c r="L82" s="134"/>
    </row>
    <row r="83" spans="2:12" ht="37.5" customHeight="1" x14ac:dyDescent="0.25">
      <c r="B83" s="128">
        <f t="shared" si="0"/>
        <v>25</v>
      </c>
      <c r="C83" s="129">
        <f t="shared" si="0"/>
        <v>300</v>
      </c>
      <c r="D83" s="130" t="str">
        <f t="shared" si="0"/>
        <v>PZA</v>
      </c>
      <c r="E83" s="131" t="str">
        <f t="shared" si="0"/>
        <v>PERNO HEX 5/8NC11X1.1/2" G5 c/tuerca</v>
      </c>
      <c r="F83" s="195"/>
      <c r="G83" s="132"/>
      <c r="H83" s="133"/>
      <c r="I83" s="133"/>
      <c r="J83" s="133"/>
      <c r="K83" s="133"/>
      <c r="L83" s="134"/>
    </row>
    <row r="84" spans="2:12" ht="37.5" customHeight="1" x14ac:dyDescent="0.25">
      <c r="B84" s="128">
        <f t="shared" si="0"/>
        <v>26</v>
      </c>
      <c r="C84" s="129">
        <f t="shared" si="0"/>
        <v>700</v>
      </c>
      <c r="D84" s="130" t="str">
        <f t="shared" si="0"/>
        <v>PZA</v>
      </c>
      <c r="E84" s="131" t="str">
        <f t="shared" si="0"/>
        <v>PERNO HEX 5/8NC11X2" G8 c/tuerca</v>
      </c>
      <c r="F84" s="195"/>
      <c r="G84" s="132"/>
      <c r="H84" s="133"/>
      <c r="I84" s="133"/>
      <c r="J84" s="133"/>
      <c r="K84" s="133"/>
      <c r="L84" s="134"/>
    </row>
    <row r="85" spans="2:12" ht="37.5" customHeight="1" x14ac:dyDescent="0.25">
      <c r="B85" s="128">
        <f t="shared" si="0"/>
        <v>27</v>
      </c>
      <c r="C85" s="129">
        <f t="shared" si="0"/>
        <v>800</v>
      </c>
      <c r="D85" s="130" t="str">
        <f t="shared" si="0"/>
        <v>PZA</v>
      </c>
      <c r="E85" s="131" t="str">
        <f t="shared" si="0"/>
        <v xml:space="preserve">PERNO HEX 5/8NC11X2.1/2" G8  c/tuerca                 </v>
      </c>
      <c r="F85" s="195"/>
      <c r="G85" s="132"/>
      <c r="H85" s="133"/>
      <c r="I85" s="133"/>
      <c r="J85" s="133"/>
      <c r="K85" s="133"/>
      <c r="L85" s="134"/>
    </row>
    <row r="86" spans="2:12" ht="37.5" customHeight="1" x14ac:dyDescent="0.25">
      <c r="B86" s="128">
        <f t="shared" si="0"/>
        <v>28</v>
      </c>
      <c r="C86" s="129">
        <f t="shared" si="0"/>
        <v>500</v>
      </c>
      <c r="D86" s="130" t="str">
        <f t="shared" si="0"/>
        <v>PZA</v>
      </c>
      <c r="E86" s="131" t="str">
        <f t="shared" si="0"/>
        <v>PERNO HEX 5/8NC11X3" G8 c/tuerca</v>
      </c>
      <c r="F86" s="195"/>
      <c r="G86" s="132"/>
      <c r="H86" s="133"/>
      <c r="I86" s="133"/>
      <c r="J86" s="133"/>
      <c r="K86" s="133"/>
      <c r="L86" s="134"/>
    </row>
    <row r="87" spans="2:12" ht="37.5" customHeight="1" x14ac:dyDescent="0.25">
      <c r="B87" s="128">
        <f t="shared" si="0"/>
        <v>29</v>
      </c>
      <c r="C87" s="129">
        <f t="shared" si="0"/>
        <v>300</v>
      </c>
      <c r="D87" s="130" t="str">
        <f t="shared" si="0"/>
        <v>PZA</v>
      </c>
      <c r="E87" s="131" t="str">
        <f t="shared" si="0"/>
        <v>PERNO HEX 5/8NC11X4” G5 c/tuerca</v>
      </c>
      <c r="F87" s="195"/>
      <c r="G87" s="132"/>
      <c r="H87" s="133"/>
      <c r="I87" s="133"/>
      <c r="J87" s="133"/>
      <c r="K87" s="133"/>
      <c r="L87" s="134"/>
    </row>
    <row r="88" spans="2:12" ht="37.5" customHeight="1" x14ac:dyDescent="0.25">
      <c r="B88" s="128">
        <f t="shared" si="0"/>
        <v>30</v>
      </c>
      <c r="C88" s="129">
        <f t="shared" si="0"/>
        <v>300</v>
      </c>
      <c r="D88" s="130" t="str">
        <f t="shared" si="0"/>
        <v>PZA</v>
      </c>
      <c r="E88" s="131" t="str">
        <f t="shared" si="0"/>
        <v>PERNO HEX 5/8NC11X6” G5 c/tuerca</v>
      </c>
      <c r="F88" s="195"/>
      <c r="G88" s="132"/>
      <c r="H88" s="133"/>
      <c r="I88" s="133"/>
      <c r="J88" s="133"/>
      <c r="K88" s="133"/>
      <c r="L88" s="134"/>
    </row>
    <row r="89" spans="2:12" ht="37.5" customHeight="1" x14ac:dyDescent="0.25">
      <c r="B89" s="128">
        <f t="shared" si="0"/>
        <v>31</v>
      </c>
      <c r="C89" s="129">
        <f t="shared" si="0"/>
        <v>300</v>
      </c>
      <c r="D89" s="130" t="str">
        <f t="shared" si="0"/>
        <v>PZA</v>
      </c>
      <c r="E89" s="131" t="str">
        <f t="shared" si="0"/>
        <v xml:space="preserve">PERNO HEX 3/4NF16X1" G5 c/tuerca                                                                                                                                                                                                                                                                                                                                      </v>
      </c>
      <c r="F89" s="195"/>
      <c r="G89" s="132"/>
      <c r="H89" s="133"/>
      <c r="I89" s="133"/>
      <c r="J89" s="133"/>
      <c r="K89" s="133"/>
      <c r="L89" s="134"/>
    </row>
    <row r="90" spans="2:12" ht="37.5" customHeight="1" x14ac:dyDescent="0.25">
      <c r="B90" s="128">
        <f t="shared" si="0"/>
        <v>32</v>
      </c>
      <c r="C90" s="129">
        <f t="shared" si="0"/>
        <v>400</v>
      </c>
      <c r="D90" s="130" t="str">
        <f t="shared" si="0"/>
        <v>PZA</v>
      </c>
      <c r="E90" s="131" t="str">
        <f t="shared" si="0"/>
        <v>PERNO HEX 3/4NC10X2" G8 c/tuerca</v>
      </c>
      <c r="F90" s="195"/>
      <c r="G90" s="132"/>
      <c r="H90" s="133"/>
      <c r="I90" s="133"/>
      <c r="J90" s="133"/>
      <c r="K90" s="133"/>
      <c r="L90" s="134"/>
    </row>
    <row r="91" spans="2:12" ht="37.5" customHeight="1" x14ac:dyDescent="0.25">
      <c r="B91" s="128">
        <f t="shared" si="0"/>
        <v>33</v>
      </c>
      <c r="C91" s="129">
        <f t="shared" si="0"/>
        <v>500</v>
      </c>
      <c r="D91" s="130" t="str">
        <f t="shared" si="0"/>
        <v>PZA</v>
      </c>
      <c r="E91" s="131" t="str">
        <f t="shared" si="0"/>
        <v>PERNO HEX 3/4NC10X2.1/2" G8 c/tuerca</v>
      </c>
      <c r="F91" s="195"/>
      <c r="G91" s="132"/>
      <c r="H91" s="133"/>
      <c r="I91" s="133"/>
      <c r="J91" s="133"/>
      <c r="K91" s="133"/>
      <c r="L91" s="134"/>
    </row>
    <row r="92" spans="2:12" ht="37.5" customHeight="1" x14ac:dyDescent="0.25">
      <c r="B92" s="128">
        <f t="shared" si="0"/>
        <v>34</v>
      </c>
      <c r="C92" s="129">
        <f t="shared" si="0"/>
        <v>400</v>
      </c>
      <c r="D92" s="130" t="str">
        <f t="shared" si="0"/>
        <v>PZA</v>
      </c>
      <c r="E92" s="131" t="str">
        <f t="shared" si="0"/>
        <v>PERNO HEX 3/4NC10X3" G8 c/tuerca</v>
      </c>
      <c r="F92" s="195"/>
      <c r="G92" s="132"/>
      <c r="H92" s="133"/>
      <c r="I92" s="133"/>
      <c r="J92" s="133"/>
      <c r="K92" s="133"/>
      <c r="L92" s="134"/>
    </row>
    <row r="93" spans="2:12" ht="37.5" customHeight="1" x14ac:dyDescent="0.25">
      <c r="B93" s="128">
        <f t="shared" si="0"/>
        <v>35</v>
      </c>
      <c r="C93" s="129">
        <f t="shared" si="0"/>
        <v>300</v>
      </c>
      <c r="D93" s="130" t="str">
        <f t="shared" si="0"/>
        <v>PZA</v>
      </c>
      <c r="E93" s="131" t="str">
        <f t="shared" si="0"/>
        <v>PERNO HEX 3/4NC10X3.1/2" G8 c/tuerca</v>
      </c>
      <c r="F93" s="195"/>
      <c r="G93" s="132"/>
      <c r="H93" s="133"/>
      <c r="I93" s="133"/>
      <c r="J93" s="133"/>
      <c r="K93" s="133"/>
      <c r="L93" s="134"/>
    </row>
    <row r="94" spans="2:12" ht="37.5" customHeight="1" x14ac:dyDescent="0.25">
      <c r="B94" s="128">
        <f t="shared" si="0"/>
        <v>36</v>
      </c>
      <c r="C94" s="129">
        <f t="shared" si="0"/>
        <v>200</v>
      </c>
      <c r="D94" s="130" t="str">
        <f t="shared" si="0"/>
        <v>PZA</v>
      </c>
      <c r="E94" s="131" t="str">
        <f t="shared" si="0"/>
        <v>PERNO HEX 3/4NC10X4 1/2" G8 c/tuerca</v>
      </c>
      <c r="F94" s="195"/>
      <c r="G94" s="132"/>
      <c r="H94" s="133"/>
      <c r="I94" s="133"/>
      <c r="J94" s="133"/>
      <c r="K94" s="133"/>
      <c r="L94" s="134"/>
    </row>
    <row r="95" spans="2:12" ht="37.5" customHeight="1" x14ac:dyDescent="0.25">
      <c r="B95" s="128">
        <f t="shared" si="0"/>
        <v>37</v>
      </c>
      <c r="C95" s="129">
        <f t="shared" si="0"/>
        <v>200</v>
      </c>
      <c r="D95" s="130" t="str">
        <f t="shared" si="0"/>
        <v>PZA</v>
      </c>
      <c r="E95" s="131" t="str">
        <f t="shared" si="0"/>
        <v>PERNO HEX 3/4NC10X5" G8 c/tuerca</v>
      </c>
      <c r="F95" s="195"/>
      <c r="G95" s="132"/>
      <c r="H95" s="133"/>
      <c r="I95" s="133"/>
      <c r="J95" s="133"/>
      <c r="K95" s="133"/>
      <c r="L95" s="134"/>
    </row>
    <row r="96" spans="2:12" ht="37.5" customHeight="1" x14ac:dyDescent="0.25">
      <c r="B96" s="128">
        <f t="shared" si="0"/>
        <v>38</v>
      </c>
      <c r="C96" s="129">
        <f t="shared" si="0"/>
        <v>100</v>
      </c>
      <c r="D96" s="130" t="str">
        <f t="shared" si="0"/>
        <v>PZA</v>
      </c>
      <c r="E96" s="131" t="str">
        <f t="shared" si="0"/>
        <v>PERNO HEX 7/8NC9X6" G5 c/tuerca</v>
      </c>
      <c r="F96" s="195"/>
      <c r="G96" s="132"/>
      <c r="H96" s="133"/>
      <c r="I96" s="133"/>
      <c r="J96" s="133"/>
      <c r="K96" s="133"/>
      <c r="L96" s="134"/>
    </row>
    <row r="97" spans="2:12" ht="37.5" customHeight="1" x14ac:dyDescent="0.25">
      <c r="B97" s="128">
        <f t="shared" si="0"/>
        <v>39</v>
      </c>
      <c r="C97" s="129">
        <f t="shared" si="0"/>
        <v>100</v>
      </c>
      <c r="D97" s="130" t="str">
        <f t="shared" si="0"/>
        <v>PZA</v>
      </c>
      <c r="E97" s="131" t="str">
        <f t="shared" si="0"/>
        <v>PERNO HEX 7/8NC9X5" G5 c/tuerca</v>
      </c>
      <c r="F97" s="195"/>
      <c r="G97" s="132"/>
      <c r="H97" s="133"/>
      <c r="I97" s="133"/>
      <c r="J97" s="133"/>
      <c r="K97" s="133"/>
      <c r="L97" s="134"/>
    </row>
    <row r="98" spans="2:12" ht="37.5" customHeight="1" x14ac:dyDescent="0.25">
      <c r="B98" s="128">
        <f t="shared" si="0"/>
        <v>40</v>
      </c>
      <c r="C98" s="129">
        <f t="shared" si="0"/>
        <v>80</v>
      </c>
      <c r="D98" s="130" t="str">
        <f t="shared" si="0"/>
        <v>PZA</v>
      </c>
      <c r="E98" s="131" t="str">
        <f t="shared" si="0"/>
        <v>PERNO HEX 1"NC9X2" G8 c/tuerca</v>
      </c>
      <c r="F98" s="195"/>
      <c r="G98" s="132"/>
      <c r="H98" s="133"/>
      <c r="I98" s="133"/>
      <c r="J98" s="133"/>
      <c r="K98" s="133"/>
      <c r="L98" s="134"/>
    </row>
    <row r="99" spans="2:12" ht="37.5" customHeight="1" x14ac:dyDescent="0.25">
      <c r="B99" s="128">
        <f t="shared" si="0"/>
        <v>41</v>
      </c>
      <c r="C99" s="129">
        <f t="shared" si="0"/>
        <v>80</v>
      </c>
      <c r="D99" s="130" t="str">
        <f t="shared" si="0"/>
        <v>PZA</v>
      </c>
      <c r="E99" s="131" t="str">
        <f t="shared" si="0"/>
        <v>PERNO HEX 1"NC9X2 1/2" G8 c/tuerca</v>
      </c>
      <c r="F99" s="195"/>
      <c r="G99" s="132"/>
      <c r="H99" s="133"/>
      <c r="I99" s="133"/>
      <c r="J99" s="133"/>
      <c r="K99" s="133"/>
      <c r="L99" s="134"/>
    </row>
    <row r="100" spans="2:12" ht="37.5" customHeight="1" x14ac:dyDescent="0.25">
      <c r="B100" s="128">
        <f t="shared" si="0"/>
        <v>42</v>
      </c>
      <c r="C100" s="129">
        <f t="shared" si="0"/>
        <v>80</v>
      </c>
      <c r="D100" s="130" t="str">
        <f t="shared" si="0"/>
        <v>PZA</v>
      </c>
      <c r="E100" s="131" t="str">
        <f t="shared" si="0"/>
        <v>PERNO HEX 1"NC9X4" G8 c/tuerca</v>
      </c>
      <c r="F100" s="195"/>
      <c r="G100" s="132"/>
      <c r="H100" s="133"/>
      <c r="I100" s="133"/>
      <c r="J100" s="133"/>
      <c r="K100" s="133"/>
      <c r="L100" s="134"/>
    </row>
    <row r="101" spans="2:12" ht="37.5" customHeight="1" x14ac:dyDescent="0.25">
      <c r="B101" s="128">
        <f t="shared" si="0"/>
        <v>43</v>
      </c>
      <c r="C101" s="129">
        <f t="shared" si="0"/>
        <v>600</v>
      </c>
      <c r="D101" s="130" t="str">
        <f t="shared" si="0"/>
        <v>PZA</v>
      </c>
      <c r="E101" s="131" t="str">
        <f t="shared" si="0"/>
        <v>ARANDELA DE PRESION ACE 1/4"</v>
      </c>
      <c r="F101" s="195"/>
      <c r="G101" s="132"/>
      <c r="H101" s="133"/>
      <c r="I101" s="133"/>
      <c r="J101" s="133"/>
      <c r="K101" s="133"/>
      <c r="L101" s="134"/>
    </row>
    <row r="102" spans="2:12" ht="37.5" customHeight="1" x14ac:dyDescent="0.25">
      <c r="B102" s="128">
        <f t="shared" si="0"/>
        <v>44</v>
      </c>
      <c r="C102" s="129">
        <f t="shared" si="0"/>
        <v>500</v>
      </c>
      <c r="D102" s="130" t="str">
        <f t="shared" si="0"/>
        <v>PZA</v>
      </c>
      <c r="E102" s="131" t="str">
        <f t="shared" si="0"/>
        <v>ARANDELA DE PRESION ACE 5/16"</v>
      </c>
      <c r="F102" s="195"/>
      <c r="G102" s="132"/>
      <c r="H102" s="133"/>
      <c r="I102" s="133"/>
      <c r="J102" s="133"/>
      <c r="K102" s="133"/>
      <c r="L102" s="134"/>
    </row>
    <row r="103" spans="2:12" ht="37.5" customHeight="1" x14ac:dyDescent="0.25">
      <c r="B103" s="128">
        <f t="shared" si="0"/>
        <v>45</v>
      </c>
      <c r="C103" s="129">
        <f t="shared" si="0"/>
        <v>500</v>
      </c>
      <c r="D103" s="130" t="str">
        <f t="shared" si="0"/>
        <v>PZA</v>
      </c>
      <c r="E103" s="131" t="str">
        <f t="shared" si="0"/>
        <v>ARANDELA DE PRESION ACE 3/8"</v>
      </c>
      <c r="F103" s="195"/>
      <c r="G103" s="132"/>
      <c r="H103" s="133"/>
      <c r="I103" s="133"/>
      <c r="J103" s="133"/>
      <c r="K103" s="133"/>
      <c r="L103" s="134"/>
    </row>
    <row r="104" spans="2:12" ht="37.5" customHeight="1" x14ac:dyDescent="0.25">
      <c r="B104" s="128">
        <f t="shared" si="0"/>
        <v>46</v>
      </c>
      <c r="C104" s="129">
        <f t="shared" si="0"/>
        <v>1000</v>
      </c>
      <c r="D104" s="130" t="str">
        <f t="shared" si="0"/>
        <v>PZA</v>
      </c>
      <c r="E104" s="131" t="str">
        <f t="shared" si="0"/>
        <v>ARANDELA DE PRESION ACE 5/8"</v>
      </c>
      <c r="F104" s="195"/>
      <c r="G104" s="132"/>
      <c r="H104" s="133"/>
      <c r="I104" s="133"/>
      <c r="J104" s="133"/>
      <c r="K104" s="133"/>
      <c r="L104" s="134"/>
    </row>
    <row r="105" spans="2:12" ht="37.5" customHeight="1" x14ac:dyDescent="0.25">
      <c r="B105" s="128">
        <f t="shared" si="0"/>
        <v>47</v>
      </c>
      <c r="C105" s="129">
        <f t="shared" si="0"/>
        <v>600</v>
      </c>
      <c r="D105" s="130" t="str">
        <f t="shared" si="0"/>
        <v>PZA</v>
      </c>
      <c r="E105" s="131" t="str">
        <f t="shared" si="0"/>
        <v>ARANDELA DE PRESION ACE 3/4"</v>
      </c>
      <c r="F105" s="195"/>
      <c r="G105" s="132"/>
      <c r="H105" s="133"/>
      <c r="I105" s="133"/>
      <c r="J105" s="133"/>
      <c r="K105" s="133"/>
      <c r="L105" s="134"/>
    </row>
    <row r="106" spans="2:12" ht="37.5" customHeight="1" x14ac:dyDescent="0.25">
      <c r="B106" s="128">
        <f t="shared" si="0"/>
        <v>48</v>
      </c>
      <c r="C106" s="129">
        <f t="shared" si="0"/>
        <v>200</v>
      </c>
      <c r="D106" s="130" t="str">
        <f t="shared" si="0"/>
        <v>PZA</v>
      </c>
      <c r="E106" s="131" t="str">
        <f t="shared" si="0"/>
        <v>ARANDELA DE PRESION ACE 7/8"</v>
      </c>
      <c r="F106" s="195"/>
      <c r="G106" s="132"/>
      <c r="H106" s="133"/>
      <c r="I106" s="133"/>
      <c r="J106" s="133"/>
      <c r="K106" s="133"/>
      <c r="L106" s="134"/>
    </row>
    <row r="107" spans="2:12" ht="37.5" customHeight="1" x14ac:dyDescent="0.25">
      <c r="B107" s="128">
        <f t="shared" si="0"/>
        <v>49</v>
      </c>
      <c r="C107" s="129">
        <f t="shared" si="0"/>
        <v>300</v>
      </c>
      <c r="D107" s="130" t="str">
        <f t="shared" si="0"/>
        <v>PZA</v>
      </c>
      <c r="E107" s="131" t="str">
        <f t="shared" si="0"/>
        <v>ARANDELA DE PRESION ACE 1"</v>
      </c>
      <c r="F107" s="195"/>
      <c r="G107" s="132"/>
      <c r="H107" s="133"/>
      <c r="I107" s="133"/>
      <c r="J107" s="133"/>
      <c r="K107" s="133"/>
      <c r="L107" s="134"/>
    </row>
    <row r="108" spans="2:12" ht="37.5" customHeight="1" x14ac:dyDescent="0.25">
      <c r="B108" s="128">
        <f t="shared" si="0"/>
        <v>50</v>
      </c>
      <c r="C108" s="129">
        <f t="shared" si="0"/>
        <v>600</v>
      </c>
      <c r="D108" s="130" t="str">
        <f t="shared" si="0"/>
        <v>PZA</v>
      </c>
      <c r="E108" s="131" t="str">
        <f t="shared" si="0"/>
        <v>ARANDELA PLANA ACERO 5/16"</v>
      </c>
      <c r="F108" s="195"/>
      <c r="G108" s="132"/>
      <c r="H108" s="133"/>
      <c r="I108" s="133"/>
      <c r="J108" s="133"/>
      <c r="K108" s="133"/>
      <c r="L108" s="134"/>
    </row>
    <row r="109" spans="2:12" ht="37.5" customHeight="1" x14ac:dyDescent="0.25">
      <c r="B109" s="128">
        <f t="shared" si="0"/>
        <v>51</v>
      </c>
      <c r="C109" s="129">
        <f t="shared" si="0"/>
        <v>500</v>
      </c>
      <c r="D109" s="130" t="str">
        <f t="shared" si="0"/>
        <v>PZA</v>
      </c>
      <c r="E109" s="131" t="str">
        <f t="shared" si="0"/>
        <v>ARANDELA PLANA ACERO 3/8"</v>
      </c>
      <c r="F109" s="195"/>
      <c r="G109" s="132"/>
      <c r="H109" s="133"/>
      <c r="I109" s="133"/>
      <c r="J109" s="133"/>
      <c r="K109" s="133"/>
      <c r="L109" s="134"/>
    </row>
    <row r="110" spans="2:12" ht="37.5" customHeight="1" x14ac:dyDescent="0.25">
      <c r="B110" s="128">
        <f t="shared" si="0"/>
        <v>52</v>
      </c>
      <c r="C110" s="129">
        <f t="shared" si="0"/>
        <v>500</v>
      </c>
      <c r="D110" s="130" t="str">
        <f t="shared" si="0"/>
        <v>PZA</v>
      </c>
      <c r="E110" s="131" t="str">
        <f t="shared" si="0"/>
        <v>ARANDELA PLANA ACERO 1/2"</v>
      </c>
      <c r="F110" s="195"/>
      <c r="G110" s="132"/>
      <c r="H110" s="133"/>
      <c r="I110" s="133"/>
      <c r="J110" s="133"/>
      <c r="K110" s="133"/>
      <c r="L110" s="134"/>
    </row>
    <row r="111" spans="2:12" ht="37.5" customHeight="1" x14ac:dyDescent="0.25">
      <c r="B111" s="128">
        <f t="shared" si="0"/>
        <v>53</v>
      </c>
      <c r="C111" s="129">
        <f t="shared" si="0"/>
        <v>1000</v>
      </c>
      <c r="D111" s="130" t="str">
        <f t="shared" si="0"/>
        <v>PZA</v>
      </c>
      <c r="E111" s="131" t="str">
        <f t="shared" si="0"/>
        <v>ARANDELA PLANA ACERO 5/8"</v>
      </c>
      <c r="F111" s="195"/>
      <c r="G111" s="132"/>
      <c r="H111" s="133"/>
      <c r="I111" s="133"/>
      <c r="J111" s="133"/>
      <c r="K111" s="133"/>
      <c r="L111" s="134"/>
    </row>
    <row r="112" spans="2:12" ht="37.5" customHeight="1" x14ac:dyDescent="0.25">
      <c r="B112" s="128">
        <f t="shared" si="0"/>
        <v>54</v>
      </c>
      <c r="C112" s="129">
        <f t="shared" si="0"/>
        <v>600</v>
      </c>
      <c r="D112" s="130" t="str">
        <f t="shared" si="0"/>
        <v>PZA</v>
      </c>
      <c r="E112" s="131" t="str">
        <f t="shared" si="0"/>
        <v>ARANDELA PLANA ACERO 3/4"</v>
      </c>
      <c r="F112" s="195"/>
      <c r="G112" s="132"/>
      <c r="H112" s="133"/>
      <c r="I112" s="133"/>
      <c r="J112" s="133"/>
      <c r="K112" s="133"/>
      <c r="L112" s="134"/>
    </row>
    <row r="113" spans="2:12" ht="37.5" customHeight="1" x14ac:dyDescent="0.25">
      <c r="B113" s="128">
        <f t="shared" si="0"/>
        <v>55</v>
      </c>
      <c r="C113" s="129">
        <f t="shared" si="0"/>
        <v>200</v>
      </c>
      <c r="D113" s="130" t="str">
        <f t="shared" si="0"/>
        <v>PZA</v>
      </c>
      <c r="E113" s="131" t="str">
        <f t="shared" si="0"/>
        <v>ARANDELA PLANA ACERO 7/8"</v>
      </c>
      <c r="F113" s="195"/>
      <c r="G113" s="132"/>
      <c r="H113" s="133"/>
      <c r="I113" s="133"/>
      <c r="J113" s="133"/>
      <c r="K113" s="133"/>
      <c r="L113" s="134"/>
    </row>
    <row r="114" spans="2:12" ht="37.5" customHeight="1" x14ac:dyDescent="0.25">
      <c r="B114" s="128">
        <f t="shared" si="0"/>
        <v>56</v>
      </c>
      <c r="C114" s="129">
        <f t="shared" si="0"/>
        <v>300</v>
      </c>
      <c r="D114" s="130" t="str">
        <f t="shared" si="0"/>
        <v>PZA</v>
      </c>
      <c r="E114" s="131" t="str">
        <f t="shared" si="0"/>
        <v>ARANDELA PLANA ACERO  1"</v>
      </c>
      <c r="F114" s="195"/>
      <c r="G114" s="132"/>
      <c r="H114" s="133"/>
      <c r="I114" s="133"/>
      <c r="J114" s="133"/>
      <c r="K114" s="133"/>
      <c r="L114" s="134"/>
    </row>
    <row r="115" spans="2:12" ht="37.5" customHeight="1" x14ac:dyDescent="0.25">
      <c r="B115" s="128">
        <f t="shared" si="0"/>
        <v>57</v>
      </c>
      <c r="C115" s="129">
        <f t="shared" si="0"/>
        <v>100</v>
      </c>
      <c r="D115" s="130" t="str">
        <f t="shared" si="0"/>
        <v>PZA</v>
      </c>
      <c r="E115" s="131" t="str">
        <f t="shared" si="0"/>
        <v>ARANDELA PLANA ACERO  1  1/2"</v>
      </c>
      <c r="F115" s="196"/>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ref="F61:F120" si="1">U62</f>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124</v>
      </c>
      <c r="C136" s="137"/>
      <c r="D136" s="137"/>
      <c r="E136" s="137"/>
      <c r="F136" s="137"/>
      <c r="G136" s="137"/>
      <c r="H136" s="137"/>
      <c r="I136" s="137"/>
      <c r="J136" s="137"/>
      <c r="K136" s="138"/>
      <c r="L136" s="134"/>
    </row>
    <row r="137" spans="2:12" ht="15.75" thickBot="1" x14ac:dyDescent="0.3">
      <c r="B137" s="139" t="s">
        <v>125</v>
      </c>
      <c r="C137" s="140"/>
      <c r="D137" s="140"/>
      <c r="E137" s="140"/>
      <c r="F137" s="140"/>
      <c r="G137" s="140"/>
      <c r="H137" s="140"/>
      <c r="I137" s="140"/>
      <c r="J137" s="140"/>
      <c r="K137" s="140"/>
      <c r="L137" s="141"/>
    </row>
    <row r="138" spans="2:12" ht="18.75" x14ac:dyDescent="0.3">
      <c r="B138" s="103" t="s">
        <v>126</v>
      </c>
      <c r="C138" s="142"/>
      <c r="D138" s="142"/>
      <c r="E138" s="142"/>
      <c r="F138" s="142"/>
      <c r="G138" s="142"/>
      <c r="H138" s="142"/>
      <c r="I138" s="142"/>
      <c r="J138" s="142"/>
      <c r="K138" s="142"/>
    </row>
    <row r="139" spans="2:12" ht="18.75" x14ac:dyDescent="0.25">
      <c r="B139" s="103" t="s">
        <v>127</v>
      </c>
      <c r="C139" s="103"/>
      <c r="D139" s="103"/>
      <c r="E139" s="103"/>
      <c r="F139" s="103"/>
      <c r="G139" s="103"/>
      <c r="H139" s="103"/>
      <c r="I139" s="103"/>
      <c r="J139" s="103"/>
      <c r="K139" s="103"/>
      <c r="L139" s="103"/>
    </row>
    <row r="140" spans="2:12" ht="21" x14ac:dyDescent="0.25">
      <c r="B140" s="143" t="s">
        <v>128</v>
      </c>
      <c r="C140" s="143"/>
      <c r="D140" s="143"/>
      <c r="E140" s="143"/>
      <c r="F140" s="144"/>
      <c r="G140" s="145"/>
      <c r="H140" s="146"/>
      <c r="I140" s="146"/>
      <c r="J140" s="146"/>
      <c r="K140" s="146"/>
      <c r="L140" s="146"/>
    </row>
    <row r="141" spans="2:12" ht="80.25" customHeight="1" x14ac:dyDescent="0.25">
      <c r="B141" s="147" t="s">
        <v>129</v>
      </c>
      <c r="C141" s="148"/>
      <c r="D141" s="148"/>
      <c r="E141" s="148"/>
      <c r="F141" s="148"/>
      <c r="G141" s="148"/>
      <c r="H141" s="148"/>
      <c r="I141" s="148"/>
      <c r="J141" s="148"/>
      <c r="K141" s="148"/>
      <c r="L141" s="149"/>
    </row>
    <row r="142" spans="2:12" ht="18.75" x14ac:dyDescent="0.25">
      <c r="B142" s="150" t="s">
        <v>130</v>
      </c>
      <c r="C142" s="151"/>
      <c r="D142" s="151"/>
      <c r="E142" s="151"/>
      <c r="F142" s="152"/>
      <c r="G142" s="153"/>
      <c r="H142" s="154"/>
      <c r="I142" s="154"/>
      <c r="J142" s="154"/>
      <c r="K142" s="154"/>
      <c r="L142" s="155"/>
    </row>
    <row r="143" spans="2:12" ht="18.75" x14ac:dyDescent="0.25">
      <c r="B143" s="156" t="s">
        <v>131</v>
      </c>
      <c r="C143" s="157"/>
      <c r="D143" s="157"/>
      <c r="E143" s="157"/>
      <c r="F143" s="158"/>
      <c r="G143" s="159" t="s">
        <v>132</v>
      </c>
      <c r="H143" s="160"/>
      <c r="I143" s="160"/>
      <c r="J143" s="160"/>
      <c r="K143" s="160"/>
      <c r="L143" s="161"/>
    </row>
    <row r="144" spans="2:12" ht="18.75" x14ac:dyDescent="0.25">
      <c r="B144" s="156" t="s">
        <v>133</v>
      </c>
      <c r="C144" s="157"/>
      <c r="D144" s="157"/>
      <c r="E144" s="157"/>
      <c r="F144" s="158"/>
      <c r="G144" s="162"/>
      <c r="H144" s="163"/>
      <c r="I144" s="163"/>
      <c r="J144" s="163"/>
      <c r="K144" s="163"/>
      <c r="L144" s="164"/>
    </row>
    <row r="145" spans="2:12" ht="24.75" customHeight="1" x14ac:dyDescent="0.25">
      <c r="B145" s="165" t="s">
        <v>134</v>
      </c>
      <c r="C145" s="166"/>
      <c r="D145" s="166"/>
      <c r="E145" s="166"/>
      <c r="F145" s="166"/>
      <c r="G145" s="166"/>
      <c r="H145" s="166"/>
      <c r="I145" s="166"/>
      <c r="J145" s="166"/>
      <c r="K145" s="166"/>
      <c r="L145" s="167"/>
    </row>
    <row r="146" spans="2:12" ht="19.5" thickBot="1" x14ac:dyDescent="0.3">
      <c r="B146" s="168" t="s">
        <v>135</v>
      </c>
      <c r="C146" s="169"/>
      <c r="D146" s="169"/>
      <c r="E146" s="169"/>
      <c r="F146" s="170"/>
      <c r="G146" s="171"/>
      <c r="H146" s="172"/>
      <c r="I146" s="172"/>
      <c r="J146" s="172"/>
      <c r="K146" s="172"/>
      <c r="L146" s="173"/>
    </row>
    <row r="147" spans="2:12" ht="21" x14ac:dyDescent="0.35">
      <c r="B147" s="174" t="s">
        <v>73</v>
      </c>
      <c r="C147" s="50"/>
      <c r="D147" s="50"/>
      <c r="E147" s="50"/>
      <c r="F147" s="175"/>
      <c r="G147" s="176"/>
      <c r="H147" s="176"/>
      <c r="I147" s="176"/>
      <c r="J147" s="176"/>
      <c r="K147" s="177"/>
      <c r="L147" s="178"/>
    </row>
    <row r="148" spans="2:12" ht="18.75" x14ac:dyDescent="0.3">
      <c r="B148" s="179" t="s">
        <v>136</v>
      </c>
      <c r="C148" s="180"/>
      <c r="D148" s="180"/>
      <c r="E148" s="180"/>
      <c r="F148" s="180"/>
      <c r="G148" s="180"/>
      <c r="H148" s="180"/>
      <c r="I148" s="180"/>
      <c r="J148" s="180"/>
      <c r="K148" s="180"/>
      <c r="L148" s="181"/>
    </row>
    <row r="149" spans="2:12" ht="18.75" x14ac:dyDescent="0.3">
      <c r="B149" s="179" t="s">
        <v>137</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138</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139</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140</v>
      </c>
      <c r="C155" s="193"/>
      <c r="D155" s="193"/>
      <c r="E155" s="193"/>
      <c r="F155" s="193"/>
      <c r="G155" s="193"/>
      <c r="H155" s="193"/>
      <c r="I155" s="193"/>
      <c r="J155" s="193"/>
      <c r="K155" s="193"/>
      <c r="L155" s="193"/>
    </row>
  </sheetData>
  <mergeCells count="60">
    <mergeCell ref="B155:L155"/>
    <mergeCell ref="F59:F11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91D9C280-ABA2-41D2-97F3-91C1ECD401C0}"/>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2023-09-20T01:57:07Z</cp:lastPrinted>
  <dcterms:created xsi:type="dcterms:W3CDTF">2023-09-20T01:56:11Z</dcterms:created>
  <dcterms:modified xsi:type="dcterms:W3CDTF">2023-09-20T01:58:28Z</dcterms:modified>
</cp:coreProperties>
</file>