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pacheco\Desktop\PROCESOS 2023\CD 412 ADQUISICION DE MAQUINA PRENSADORA DE MANGUERA HIDRAULICA\"/>
    </mc:Choice>
  </mc:AlternateContent>
  <xr:revisionPtr revIDLastSave="0" documentId="8_{6AD9933E-9CA6-47A0-A657-AE09E0C5BF47}" xr6:coauthVersionLast="47" xr6:coauthVersionMax="47" xr10:uidLastSave="{00000000-0000-0000-0000-000000000000}"/>
  <bookViews>
    <workbookView xWindow="-120" yWindow="-120" windowWidth="29040" windowHeight="15990" xr2:uid="{EC3FAAB9-0913-45E5-AAA2-3FCB82048C9A}"/>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701"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<sst xmlns="http://schemas.openxmlformats.org/spreadsheetml/2006/main" count="92" uniqueCount="87">
  <si>
    <t xml:space="preserve">Nº </t>
  </si>
  <si>
    <t>CD-412</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</si>
  <si>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</si>
  <si>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</si>
  <si>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</si>
  <si>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</si>
  <si>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</si>
  <si>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</si>
  <si>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</si>
  <si>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</si>
  <si>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</si>
  <si>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</si>
  <si>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</si>
  <si>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</si>
  <si>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</si>
  <si>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CLQ-23-CD-412/2023 ADQUISICION DE MAQUINA PRENSADORA DE MANGUERA HIDRAULICA PARA LASECCION DE MANTENIMIENTO Y SERVICIOS DE LA EMPRESA MINERA COLQUIRI (MODALIDAD DE CONTRATACION DIRECTA)</t>
  </si>
  <si>
    <t>PZA</t>
  </si>
  <si>
    <t>PRENSADORA PARA MANGUERA HIDRAULICA de 1/4" a 2", 5000PSI,</t>
  </si>
  <si>
    <t>CALIDAD PROPUESTA TECNICA Y COSTO (CALIDAD 35%, PROPUESTA TECNICA 35% Y COSTO 30%)</t>
  </si>
  <si>
    <t>Por Item</t>
  </si>
  <si>
    <t>CONDICIONES TECNICAS
Sitio: montaje en banco
Tamaño: Trenza de 2 hilos de hasta 2" ID, hasta 2" ID de 4 o 6 hilos en espiral
Tensión:  3 Phase – 220-230/440-460 V
Frecuencia: 50 HZ
Rango de presión: 5000 PSI máximo, 125 toneladas de fuerza
Características
• Diseño vertical fácil de usar preferentemente (horizontal optativo)
• Debe engarza toda la gama de mangueras desde 1/4” hasta 2”
* Debe Engarza accesorios de acero y acero inoxidable
• Para usar con 25, 26, 43, 70, 71, 73, 76, 77, 78, 79, 81, Accesorios de las series S6 y HY
• Tiempo de ciclo completo: 30 segundos sin recipiente adaptador
20 segundos con recipiente adaptador
• Aceite hidráulico: según normalización.
Aplicación: mangueras hidráulicas para equipos de minería
Certificación: debe contar con certificación de la calidad, ficha técnica y certificado de origen del producto ofertado.
Manuales:  manual de mantenimiento y operación,
Manual de lista de partes.
Se considera el tiempo de entrega y la experiencia de las prensadoras en mangueras en la operación de Colquiri y otras operaciones mineras con buen rendimiento.   
Lugar de entrega: Almacenes de la Empresa Minera Colquiri.
Garantía mínima de 1 año.</t>
  </si>
  <si>
    <t>KIT</t>
  </si>
  <si>
    <t>DADOS DE PRENSAR (para el prensador hidraulico ofertado)</t>
  </si>
  <si>
    <t>(en blanco)</t>
  </si>
  <si>
    <t>Total general</t>
  </si>
  <si>
    <t>Fecha lÍmite de presentaccion de propuestas</t>
  </si>
  <si>
    <t>27 de Septiembre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</si>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</sst>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6">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340B9B7A-7281-415F-98CC-1995D1666CA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3B8B9684-58BB-4B93-BF7A-779955598C2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C5C884C9-9B47-4ACA-96B4-D3AE5E6724C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B9FD8A5C-C422-405D-96EA-F2BBB6F1129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425F977-F359-472C-BE5E-DF1124DB554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6E4D5E3C-E91B-4F71-91D7-A5F89C85B01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D2567498-2E7D-4990-B17E-8BE494535E3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B3AE10D5-0784-4DDC-BAD5-DBC7CD6500E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6F91BE1D-FEFC-47A9-ADBB-C7BEF231125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B87E7538-433E-49F1-A58E-5F2F5227A94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710A8F3D-93CE-4241-8DB5-84FB0B8E7E47}"/>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7FE4DBEA-074C-4903-95F9-520E19AB2F2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337DF8A2-0F4B-4E21-AE18-84AF3CA23F2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588B185B-E8B2-4D5B-A896-26B2DE6AF3F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6D43FE08-B457-4480-A5CC-0DE038A859A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110F647B-F46A-414D-A73F-47286777676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AB95EEE5-F911-460D-A3B6-69E4EEBF8D2A}"/>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22247A42-94C8-4E7E-9398-7BE3A01FD9F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DB914138-598E-4D24-B39D-559983B8D9D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A0C96A77-0BD0-464F-827A-E45235522CA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66A6014E-EF82-4300-B059-E0235F120B1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9822815D-925B-43AE-9279-8684246E978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A86A4BF7-5AC2-4C05-9C61-FE3DAFA52B2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5FAB93A2-80F7-4555-AFAB-7473BA1EE77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67E550EC-7DB1-469E-8B37-963CD7309BF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B0A469E1-A1EC-4524-A044-83D23CF0CA60}"/>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A19DCAF5-2F29-4DEB-BABF-500F7CDD43A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21AC4F16-C6EC-49C5-9ED4-22D23535197C}"/>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F50F2B7A-F30B-44C4-8051-5B8FEA5A8AE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F153CE4A-D0D3-4A1A-9467-0441C82D18AF}"/>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7DF34415-102F-4D9D-AF85-51A0F23A9E7B}"/>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B3DFA3E1-4086-4A8C-B0F1-1A64565CDB52}"/>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5279864E-BA91-4762-B40A-6AD62544D585}"/>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E74079A6-674B-45FA-8B0D-ED0B9BFB1B64}"/>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9B01D1EA-41B7-41AC-9B55-E25E68C3B2B3}"/>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A25934D5-50AC-4125-A9E1-B69D8ED2CDD7}"/>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B482C6B2-A905-4CA9-ACDC-7CEB0D9F6BE7}"/>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83685B09-FEC2-4501-9DB9-490B0856C14A}"/>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9C06D043-7D09-4EF2-98F8-BA871FB05B89}"/>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94A6CD78-9C05-4ED3-8996-2533195603F3}"/>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9EF4BB29-BB42-4605-8717-EF547C83DAF3}"/>
            </a:ext>
          </a:extLst>
        </xdr:cNvPr>
        <xdr:cNvSpPr>
          <a:spLocks noChangeAspect="1" noChangeArrowheads="1"/>
        </xdr:cNvSpPr>
      </xdr:nvSpPr>
      <xdr:spPr bwMode="auto">
        <a:xfrm>
          <a:off x="19250025" y="642366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BBC12408-8409-4490-B8AB-4D7A54D01A15}"/>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2E5554B1-52F3-4837-8CB3-2E60089A46E0}"/>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FED98170-D347-490B-A9E0-787C71399D4B}"/>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9E02B27E-35F2-457A-BB41-A54768BD559B}"/>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6F3254DC-241C-4BBC-92B8-09DB769974C2}"/>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88.920354050926" createdVersion="8" refreshedVersion="8" minRefreshableVersion="3" recordCount="9429" xr:uid="{CD87BC26-93A2-4FB1-AD55-D4B461E53A60}">
  <cacheSource type="worksheet">
    <worksheetSource ref="A2:CR3288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20">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s v="CD-397"/>
        <s v="CD-398"/>
        <s v="CD-74.3"/>
        <s v="CD-223.2"/>
        <s v="CD-423"/>
        <s v="CD-392"/>
        <s v="CD-396"/>
        <s v="CD-400"/>
        <s v="CD-403"/>
        <s v="CD-408"/>
        <s v="CD-409"/>
        <m/>
        <s v="CD-412"/>
        <s v="CD-74,3" u="1"/>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11-1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acheField>
    <cacheField name="CERTF presup" numFmtId="0">
      <sharedItems containsString="0" containsBlank="1" containsNumber="1" containsInteger="1" minValue="2" maxValue="864"/>
    </cacheField>
    <cacheField name="SERV/BIEN/OBRA" numFmtId="0">
      <sharedItems containsBlank="1"/>
    </cacheField>
    <cacheField name="CONCEPTO" numFmtId="0">
      <sharedItems containsBlank="1" count="180">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MODALIDAD DE CONTRATACION DIRECTA)"/>
        <s v="CLQ-23-CD-391/2023 ADQUISICION DE HERRAMIENTAS DE CORTE PARA MAESTRANZA DE LA EMPRESA MINERA COLQUIRI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SECCION DE MANTENIMIENTO Y SERVICIOS DE LA EMPRESA MINERA COLQUIRI (MODALIDAD DE CONTRATACION DIRECTA)"/>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701"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_x000a_PRETUL/MEXICO"/>
        <s v="Combo de 4 Lb _x000a_TRAMONTINA/BRASIL"/>
        <s v="Flexo metro de 5 m _x000a_TRUPER/MEXICO"/>
        <s v="Flexo metro de 10 m _x000a_TRUPER/TAIWAN"/>
        <s v="Cinta Métrica en fibra de vidrio (Trupper 50 mts)       _x000a_TRUPER/ASIA"/>
        <s v="Hilo cordel N° 18   _x000a_ARQUERITO/PERU                                                          "/>
        <s v="Hilo cordel N° 42           _x000a_ARQUERITO/PERU                                                                                                           "/>
        <s v="Hoja para sierra mecánica 18”x11/2”-10T _x000a_STARRET /BRASIL"/>
        <s v="Candado con llave de 12mm x 1mt_x000a_HERMEX/TAIWAN                   "/>
        <s v="Clavos de herrar 50 mm _x000a_NACIONAL"/>
        <s v="Segueta para metal Medida 12”, ajustable y con agarre suave PRETUL/ASIA                                       "/>
        <s v="Hoja Sierra mecánica 18T X 12” _x000a_NICHOLSON/GERMANY"/>
        <s v="Candado de 70 mm   _x000a_HERMEX/MEXICO                    "/>
        <s v="Candado de 50 mm _x000a_HERMEX/MEXICO                    "/>
        <s v="Juego de destornilladores aluminio 15 piezas_x000a_HERMEX/MEXICO                    "/>
        <s v="Alicate universal _x000a_TRUPER/MEXICO"/>
        <s v="Llave Stilson largo 10”, Apertura 25mm.   _x000a_TRUPER/MEXICO                      "/>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_x000a_MARCA: TOYOTA"/>
        <s v="CORREA, TRAPEZ. (COMPR. ENFRIADOR A POLEA CIGUENAL, NO.1) Nº DE PARTE 99332-11260 _x000a_MARCA: TOYOTA"/>
        <s v="CONJUNTO PRECALENTADOR (12V) Nº DE PARTE 19850-17020 _x000a_MARCA: TOYOTA"/>
        <s v="CONJUNTO DISCO EMBRAGUE Nº DE PARTE 31250-60431 _x000a_MARCA: TOYOTA"/>
        <s v="CONJUNTO COJINETE, DESEMBRAGUE Nº DE PARTE 31230-60201 _x000a_MARCA: TOYOTA"/>
        <s v="CONJ. CILINDRO, FRENOS RUEDA TR. (DER. IZQ.FR.O SUP.) Nº DE PARTE 47550-60120 _x000a_MARCA: TOYOTA"/>
        <s v="JUEGO CRUCETAS, JUNTA UNIVERSAL ARBOL CARDAN FR. Nº DE PARTE 04371-60070 _x000a_MARCA: TOYOTA"/>
        <s v="COJINETE (INT.CUBO EJE FR., IZQ. DER.) Nº DE PARTE 90368-49084 _x000a_MARCA: TOYOTA"/>
        <s v="COJINETE (EXT.CUBO EJE FR., IZQ. DER.) Nº DE PARTE 90368-45087 _x000a_MARCA: TOYOTA"/>
        <s v="ARANDELA, (CUBO EJE FRONTAL DER. IZQ-) Nº DE PARTE 90214-42030 _x000a_MARCA: TOYOTA"/>
        <s v="TUERCA, AJUSTE RUEDA FR., DER. IZQ. Nº DE PARTE 43521-60011 _x000a_MARCA: TOYOTA"/>
        <s v="ARANDELA, CIERRE AJUSTE RUEDA FR., IZQ. DER. Nº DE PARTE 90215-42025 _x000a_MARCA: TOYOTA"/>
        <s v="SUBCONJUNTO EXTREMO IZQUIERDO, BARRA RELE DIRECCION Nº DE PARTE 45045-69075 _x000a_MARCA: TOYOTA"/>
        <s v="SUBCONJUNTO EXTREMO DERECHO, BARRA RELE DIRECCION Nº DE PARTE 45044-69145 _x000a_MARCA: TOYOTA"/>
        <s v="JUEGO ZAPATA FRENO POSTERIOR Nº DE PARTE 04495-60070 _x000a_MARCA: TOYOTA"/>
        <s v="CONJ.CILINDRO, FRENOS RUEDA TR. (DER. IZQ.FR.O SUP.) Nº DE PARTE 47550-60120 _x000a_MARCA: TOYOTA"/>
        <s v="BUJE (PARA MUNON DIRECCION) Nº DE PARTE 90381-35001 _x000a_MARCA: TOYOTA"/>
        <s v="BEARING NEEDLE Nº DE PARTE 90364-33011 _x000a_MARCA: TOYOTA"/>
        <s v="BUSH (FOR FRONT STABILIZER BAR) Nº DE PARTE 90385-13009 _x000a_MARCA: TOYOTA"/>
        <s v="BUJE, BARRA ESTABILIZADORA FR., NO. 1 Nº DE PARTE 48815-60170 _x000a_MARCA: TOYOTA"/>
        <s v="SUBCONJUNTO BUJE, BARRA CONTROL LATERAL Nº DE PARTE 48706-60070 _x000a_MARCA: TOYOTA"/>
        <s v="BUSH STABILIZE Nº DE PARTE 90385-11021 _x000a_MARCA: TOYOTA"/>
        <s v="BUJE, ESTABILIZADOR (POSTERIOR) Nº DE PARTE 48815-26020 _x000a_MARCA: TOYOTA"/>
        <s v="RUEDA DISCO (COMPLETO) Nº DE PARTE 42610-60320 _x000a_MARCA: TOYOTA"/>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Perno con cabeza hexagonal de ½¨ x 16¨ NC G5, más tuerca hexagonal "/>
        <s v="Perno con cabeza hexagonal de ½¨ x 6¨ NC G5, más tuerca hexagonal"/>
        <s v="Perno con cabeza hexagonal de ½¨ x 4¨ NC G5, más tuerca hexagonal    "/>
        <s v="Volandas Planas orificio ½¨, espesor = 2.5 mm, ancho 35 mm"/>
        <s v="Pernos de Expansión de 1,2 mts. Para sostenimiento, completo"/>
        <s v="Perno rielero 5/8&quot; * 2,1/2 para línea cauville de 30 LB."/>
        <s v="Perno rielero 3/4&quot; * 3 para línea cauville de  60 LB."/>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CALI"/>
        <s v="Adaptador CPVC DN 3/4&quot;  PAVCO"/>
        <s v="Adaptador CPVC DN 3/4&quot; - 1/2&quot;  PAVCO"/>
        <s v="Adaptador macho PVC 1/2&quot;  "/>
        <s v="Adaptador macho PVC 3/4&quot;  "/>
        <s v="Brida Rosc sin agujero 1/2&quot;  "/>
        <s v="Brida Rosc sin agujero 3/4&quot;  "/>
        <s v="Caja sifonada sanitaria 10cm x 10cm PVC  "/>
        <s v="Caja sifonada sanitaria 15cm x 15cm PVC  "/>
        <s v="Caja sifonada sanitaria 4x2x 1 1/2&quot; PVC  PLAMAT"/>
        <s v="Caja sifonada sanitaria 6x3x 1 1/2&quot; PVC  PLAMAT"/>
        <s v="Caja rectangular PVC 4&quot;x2&quot;"/>
        <s v="Caja eléctrica octogonal  PVC  4&quot;"/>
        <s v="Caja de Paso Electrica PVC redonda "/>
        <s v="Chicotillo 1/2&quot; x 40 cm PVC  PAVCO"/>
        <s v="Cinta sella rosca 3/4&quot;  "/>
        <s v="Codo 45°   2&quot; Soldable PVC  PAVCO"/>
        <s v="Codo 45°  1/2&quot; PVC  "/>
        <s v="Codo 45°  4&quot; PVC  PLAMAT"/>
        <s v="Codo 45°  4&quot; PVC  PAVCO"/>
        <s v="Codo 45° 1 1/2&quot; PVC  PAVCO"/>
        <s v="Codo 45° 3/4&quot; PVC  "/>
        <s v="Codo 45° CPVC DN 3/4&quot;  PAVCO"/>
        <s v="Codo 45°sanitario 2&quot; PVC  PLAMAT"/>
        <s v="Codo 90 ° 1 1/2&quot; PVC  PAVCO"/>
        <s v="Codo 90°   2&quot; PVC  PAVCO"/>
        <s v="Codo 90°  4&quot; PVC  PAVCO"/>
        <s v="Codo 90° CPVC DN 3/4&quot;  PAVCO"/>
        <s v="Codo 90° rosca 1/2&quot; PVC  "/>
        <s v="Codo 90° rosca 3/4&quot; PVc  "/>
        <s v="Codos 90° 2&quot; PVC  PLAMAT"/>
        <s v="Codos 90° 4&quot; PVC  PLAMAT"/>
        <s v="Copla CPVC DN 3/4&quot;  PAVCO"/>
        <s v="Copla rosca 1/2&quot; PVC  "/>
        <s v="Cupla rosca 3/4&quot; PVC  "/>
        <s v="Flotador Esseti C/Boya de Plastico 1/2&quot;  PAVCO"/>
        <s v="Flotador Esseti C/Boya de Plastico 3/4&quot;  PAVCO"/>
        <s v="Limpiador PVC 760 ml Pavco  PAVCO"/>
        <s v="Limpiador para CPVC 760 grs.  PAVCO"/>
        <s v="Niple rosca 1/2&quot; PVc  "/>
        <s v="Niple rosca 3/4&quot; PVc  "/>
        <s v="Reducción 2&quot; - 1 1/2&quot; PVc  PAVCO"/>
        <s v="Reducción de 4&quot; a 2&quot; PVc  PLAMAT"/>
        <s v="Reducción de 4&quot; a 2&quot; PVc  PAVCO"/>
        <s v="Reducción Rosca 3/4&quot;- 1/2&quot; PVc  "/>
        <s v="SELLAROSCA H3 POMO 125cc  "/>
        <s v="Tapa de Inodoro universal Calidad Extra  "/>
        <s v="Tapon rosca macho 1/2&quot; PVc  "/>
        <s v="Tapon rosca macho 3/4&quot; PVc  "/>
        <s v="Tee 1 1/2&quot; PVC  "/>
        <s v="Tee 2&quot; PVC  "/>
        <s v="Tee CPVC DN 3/4&quot;  PAVCO"/>
        <s v="Tee rosca 1/2&quot; PVc  "/>
        <s v="Tee rosca 3/4&quot; PVC  "/>
        <s v="Tee Sanitario 4&quot; PVC  PLAMAT"/>
        <s v="Tee Sanitario 4&quot; PVC  PAVCO"/>
        <s v="Tuberia 6&quot; (150mm)   PLAMAT"/>
        <s v="Tuberia clase 6    1 1/2&quot;  "/>
        <s v="Tuberia clase 6    2&quot;  "/>
        <s v="Tuberia clase 6    4&quot;  "/>
        <s v="Tuberia CPVC DN 1/2&quot;  PAVCO"/>
        <s v="Tuberia CPVC DN 3/4&quot; x 3m  PAVCO"/>
        <s v="Tubería desagüe sanitario 2&quot; PVC  PLAMAT"/>
        <s v="Tubería desagüe sanitario 4&quot; PVC  PLAMAT"/>
        <s v="Tubería PVC E40 1/2&quot;  PLASMAR"/>
        <s v="Tubería PVC E40 3/4&quot;  PLASMAR"/>
        <s v="Tubería rosca 1/2&quot; PVC  PLASMAR"/>
        <s v="Tuberia SDR 35 4&quot;  "/>
        <s v="Tuberia SDR 35 6&quot;  "/>
        <s v="Tuberia Bergman  1/2&quot;"/>
        <s v="Tuberia Bergman  5/8&quot;"/>
        <s v="Tuberia Bergman  3/4&quot;"/>
        <s v="Unión patente rosca 1/2&quot;  PVC  "/>
        <s v="Ye sanitaria 1 1/2&quot; PVC  PAVCO"/>
        <s v="Ye sanitaria 2&quot; PVC  PAVCO"/>
        <s v="Ye sanitaria 4&quot; PVC  PAVCO"/>
        <s v="Ye sanitaria 4&quot; - 2&quot; PVC  PAVCO"/>
        <s v="Neumáticos 205R-16C radiales D964"/>
        <s v="Neumáticos 7.00-16C radiales 116/114N"/>
        <s v="Neumáticos 195R-14C radiales 106/104N"/>
        <s v="CINTURON DE SEGURIDAD CON PORTALAMPARA"/>
        <s v="TAFILETE PARA CASCO DE FIBRA MINA"/>
        <s v="TAPONES AUDITIVOS DE INSERCION "/>
        <s v="CAMISA CON CINTA REFLECTICVA. (TELA JEANS)"/>
        <s v="PANTALON CON CINTA REFLECTIVA. (TELA JEANS)"/>
        <s v="ESMERIL DE BANCO_x000a_- Voltaje 220 V_x000a_- Capacidad de piedra 6&quot; _x000a_- Frecuencia 50 hz"/>
        <s v="EQUIPO OXICORTE COMPLETO V. JOURNEYMAN_x000a_- CAPACIDAD DE CORTE HASTA 8&quot;_x000a_- CAPACIDAD DE SOLDADURA HASTA 3&quot;_x000a_- MANGO DE SOLDAR Y CORTAR CON VALVULAS ANTIRETORNO DE LLAMA INCORPORADA_x000a_- ADITAMENTO DE CORTE"/>
        <s v="TECLE DE 1 TON. cod.16824"/>
        <s v="ARCO DE SOLDAR MULTIPROCESO APTO PARA SOLDAR ELECTRODO 7018 Y ALAMBRE FLUX SIN GAS_x000a_DEBE INCLUIR TODOS SUS CABLES Y MASCARA_x000a_250 AMPERIOS  O SUPERIOR_x000a_DE USO PROFESIONAL, FACIL DE TRANSPORTAR (PEQUEÑO)"/>
        <s v="LIJADORA A BATERIA BOCH o similar"/>
        <s v="AMOLADORA A BATERIA BOCH o similar"/>
        <s v="TRASPALETA 3TON TRUPER 15083 o similar"/>
        <s v="SLINGA DE 2TON X4MTR CON GANCHO "/>
        <s v="GRILLETES 3/8 o similar"/>
        <s v="GRILLETES ½ o similar"/>
        <s v="GRILLETES 5/8 o similar"/>
        <s v="GRILLETES ¾ o similar"/>
        <s v="CARRITOS 2 POSICIONES 42710 PRETUL o similar"/>
        <s v="CARRITO DE CARGA 49907 PRETUL o similar"/>
        <s v="LLANTA IMPONCHABLE 19658 TRUPER o similar"/>
        <s v="CINTA AISLANTE 3M"/>
        <s v="CINTA DOBLE IMPACTO"/>
        <s v="ARRANCADOR DE BATERIA CON COMPRESOR PORTATIL"/>
        <s v="ENGRASADORA TRUPER 16866 5KG o similar"/>
        <s v="RACK DE PISO PARA 19 MODELOS DE LIJA 51578 TRUPER o similar"/>
        <s v="LLAVE EN CRUZ TRUPER 18024 o similar"/>
        <s v="LLAVE EN CRUZ TRUPER 15480 o similar"/>
        <s v="PINZA PONCHADORA MODULOS INTERCAMBIABLES TRUPER 18343 o similar"/>
        <s v="PRENSA DE BANCO 5 1/2 TRUPER 18593 o similar"/>
        <s v="ESCALERA TIPO TIJERA TRUPER 10435 o similar"/>
        <s v="GATA HIDRAULICA TIPO CAIMAN TRUPER 14802 o similar"/>
        <s v="GATA HIDRAULICA TIPO CAIMAN TRUPER 14947 o similar"/>
        <s v="GENERADOR PORTATIL TRUPER 14359 O OTRA MARCA o similar"/>
        <s v="BASCULA ELECTRONICA COLGANTE 300KG TRUPER 100788 o similar"/>
        <s v="BOTELLON DE CO2"/>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GOMA EN PLANCHA SBR DE 2 PLY Ancho: 100 cm Esp: 1/4&quot; Shore 60/65"/>
        <s v="GOMA EN PLANCHA SBR DE 3 PLY Ancho: 100 cm Esp: 1/2&quot; Shore 60/65"/>
        <s v="GOMA EN PLANCHA SBR DE 3 PLY Ancho: 100 cm Esp: 3/8&quot; Shore 60/65"/>
        <s v="GOMA EN PLANCHA SBR DE 3 PLY Ancho: 100 cm Esp: 5/16&quot; Shore 60/65"/>
        <s v="FONDO METAL-GOMA DE JEBE O POLIURETANO PARA SKIP e=2” (63&quot;X30&quot;X2&quot; Y 18 PERFORACIONES)"/>
        <s v="LATERAL METAL-GOMA DE JEBE O POLIURETANO PARA SKIP e=1”(49&quot;X53&quot;X1&quot; Y 15 PERFORACIONES)"/>
        <s v="BARRA SOLIDA DE GOMA NEOPROPANO PARA CARRO GRANBY L=1200MM, Dext=70MM."/>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 "/>
        <s v="CINTA DE VIDRIO C/ADHESIVO 3/4&quot; X 36Y"/>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STRUCCION TANQUE DE ALMACENAMIENTO DE AGUA (ICHINOCO)"/>
        <s v="TORRE DE ILUMINACION DE 4000W"/>
        <s v="CORTADOR DE PLASMA 120A, 220V, 50HZ, "/>
        <s v="GATA TIPO CAIMAN 20 TN"/>
        <s v="GATA TIPO CAIMAN 15 TN"/>
        <s v="GATA TIPO CAIMAN 10 TN"/>
        <s v="CORREA TRAPEZOIDAL Nº DE PARTE 84278183"/>
        <s v="BOMBIN COMPLETO Nº DE PARTE 84468489"/>
        <s v="SEAL KIT Nº DE PARTE 84155594"/>
        <s v="SEAL KIT Nº DE PARTE 84154167 - 84222440"/>
        <s v="SEAL KIT Nº DE PARTE 47568736"/>
        <s v="SEAL KIT Nº DE PARTE 87445307"/>
        <s v="SEAL KIT Nº DE PARTE 84209920"/>
        <s v="BUSHING Nº DE PARTE 47601647"/>
        <s v="BUSHING Nº DE PARTE 47670360"/>
        <s v="BUSHING Nº DE PARTE 83910634"/>
        <s v="TAPA DEPOSITO HIDRAULICO Nº DE PARTE 87403241"/>
        <s v="UÑAS Nº DE PARTE 87612492"/>
        <s v="PASADOR Nº DE PARTE 85801097"/>
        <s v="SEGURO Nº DE PARTE 85801098"/>
        <s v="FILTRO DE COMBUSTIBLE PRIMARIO  Nº DE PARTE 84412164"/>
        <s v="FILTRO DE COMBUSTIBLE SECUDARIO Nº DE PARTE 84565926"/>
        <s v="FILTRO DE ACEITE Nº DE PARTE 84228488"/>
        <s v="FILTRO DE TRANSMISION  Nº DE PARTE 84343800"/>
        <s v="FILTRO HIDRAULICO Nº DE PARTE 47833564"/>
        <s v="FILTRO DE AIRE PRIMARIO  Nº DE PARTE 84217229"/>
        <s v="FILTRO DE AIRE SECUNDARIO Nº DE PARTE 67682999"/>
        <s v="COOLING FAN Nº DE PARTE 0507 4454"/>
        <s v="IMPELLER Nº DE PARTE 0420 2043"/>
        <s v="SIERRA ALTERNATIVA HIDRAULICO SEMIAUTOMATICO"/>
        <s v="HOJA DE SIERRA DE CORTE METALICO PARA SIERRA ALTERNATIVA (DE ACUERDO A MODELO DE LA SIERRA ALTERNATIVA OFERTADO)."/>
        <s v="ARO Y SOPORTE PARA RUEDA DEL WINCHE DEL CUADRO SAN JOSE LADO DERECHO (NO INCLUYE GOMA) "/>
        <s v="ARO Y SOPORTE PARA RUEDA DEL WINCHE DEL CUADRO SAN JOSE LADO IZQUIERDO (NO INCLUYE GOMA)"/>
        <s v="PERNO HEX M6-1.00X25mm C8.8 c/tuerca"/>
        <s v="PERNO HEX M6-1.00X50mm C8.8 c/tuerca"/>
        <s v="PERNO HEX M8-1.25X25mm C8.8 c/tuerca"/>
        <s v="PERNO HEX M8-1X30mm C8.8 c/tuerca"/>
        <s v="PERNO HEX M10-1.25X25mm C8.8  c/tuerca"/>
        <s v="PERNO HEX M10-1.50X50mm C8.8 c/tuerca"/>
        <s v="PERNO HEX M10-1.50X70mm C8.8 c/tuerca"/>
        <s v="PERNO HEX M12-1.75X25mm C8.8 c/tuerca"/>
        <s v="PERNO HEX M12-1.75X40mm C8.8 c/tuerca"/>
        <s v="PERNO HEX M16-2.00X90mm C10,9 c/tuerca"/>
        <s v="PERNO HEX 1/4NC20X1&quot; G5  c/tuerca"/>
        <s v="PERNO HEX 5/16NC18X 1&quot; G5 c/tuerca"/>
        <s v="PERNO HEX 5/16NC18X 1  1/2&quot; G5 c/tuerca"/>
        <s v="PERNO HEX 3/8NF24X 1&quot; G5 c/tuerca"/>
        <s v="PERNO HEX 3/8NF24X1.1/2&quot; G5 c/tuerca"/>
        <s v="PERNO HEX 5/16NC16X2 1/2&quot; G5 c/tuerca   "/>
        <s v="PERNO HEX 1/2NC13X1&quot; G5 c/tuerca"/>
        <s v="PERNO HEX 1/2NC13X2&quot; G8 c/tuerca"/>
        <s v="PERNO HEX 1/2NC13X2 1/2&quot; G5 c/tuerca"/>
        <s v="PERNO HEX 1/2NC13X3&quot; G5 c/tuerca"/>
        <s v="PERNO HEX 1/2NC13X4&quot; G5 c/tuerca"/>
        <s v="PERNO HEX 1/2NC13X5&quot; G5 c/tuerca"/>
        <s v="PERNO HEX 1/2NC13X6&quot; G5 c/tuerca"/>
        <s v="PERNO HEX 5/8NC11X1&quot; G5 c/tuerca                                                                                                                                                                                                                                                                                                                                      "/>
        <s v="PERNO HEX 5/8NC11X1.1/2&quot; G5 c/tuerca"/>
        <s v="PERNO HEX 5/8NC11X2&quot; G8 c/tuerca"/>
        <s v="PERNO HEX 5/8NC11X2.1/2&quot; G8  c/tuerca                 "/>
        <s v="PERNO HEX 5/8NC11X3&quot; G8 c/tuerca"/>
        <s v="PERNO HEX 5/8NC11X4” G5 c/tuerca"/>
        <s v="PERNO HEX 5/8NC11X6” G5 c/tuerca"/>
        <s v="PERNO HEX 3/4NF16X1&quot; G5 c/tuerca                                                                                                                                                                                                                                                                                                                                      "/>
        <s v="PERNO HEX 3/4NC10X2&quot; G8 c/tuerca"/>
        <s v="PERNO HEX 3/4NC10X2.1/2&quot; G8 c/tuerca"/>
        <s v="PERNO HEX 3/4NC10X3&quot; G8 c/tuerca"/>
        <s v="PERNO HEX 3/4NC10X3.1/2&quot; G8 c/tuerca"/>
        <s v="PERNO HEX 3/4NC10X4 1/2&quot; G8 c/tuerca"/>
        <s v="PERNO HEX 3/4NC10X5&quot; G8 c/tuerca"/>
        <s v="PERNO HEX 7/8NC9X6&quot; G5 c/tuerca"/>
        <s v="PERNO HEX 7/8NC9X5&quot; G5 c/tuerca"/>
        <s v="PERNO HEX 1&quot;NC9X2&quot; G8 c/tuerca"/>
        <s v="PERNO HEX 1&quot;NC9X2 1/2&quot; G8 c/tuerca"/>
        <s v="PERNO HEX 1&quot;NC9X4&quot; G8 c/tuerca"/>
        <s v="ARANDELA DE PRESION ACE 1/4&quot;"/>
        <s v="ARANDELA DE PRESION ACE 5/16&quot;"/>
        <s v="ARANDELA DE PRESION ACE 3/8&quot;"/>
        <s v="ARANDELA DE PRESION ACE 5/8&quot;"/>
        <s v="ARANDELA DE PRESION ACE 3/4&quot;"/>
        <s v="ARANDELA DE PRESION ACE 7/8&quot;"/>
        <s v="ARANDELA DE PRESION ACE 1&quot;"/>
        <s v="ARANDELA PLANA ACERO 5/16&quot;"/>
        <s v="ARANDELA PLANA ACERO 3/8&quot;"/>
        <s v="ARANDELA PLANA ACERO 1/2&quot;"/>
        <s v="ARANDELA PLANA ACERO 5/8&quot;"/>
        <s v="ARANDELA PLANA ACERO 3/4&quot;"/>
        <s v="ARANDELA PLANA ACERO 7/8&quot;"/>
        <s v="ARANDELA PLANA ACERO  1&quot;"/>
        <s v="ARANDELA PLANA ACERO  1  1/2&quot;"/>
        <s v="PRENSADORA PARA MANGUERA HIDRAULICA de 1/4&quot; a 2&quot;, 5000PSI,"/>
        <s v="DADOS DE PRENSAR (para el prensador hidraulico ofertado)"/>
        <s v="Tablas de madera semidura roja, seccion 12&quot; x 1&quot;, L = 3.0 m _x000a_Incluye descarguio/BOLIVIA" u="1"/>
        <s v="Tablas de madera semidura roja, seccion 16&quot; x 1&quot;, L = 3.0 m _x000a_Incluye descarguio/BOLIVIA" u="1"/>
        <s v="Tablas de madera semidura roja, seccion 12&quot; x 1&quot;, L = 4.0 m _x000a_Incluye descarguio/BOLIVIA" u="1"/>
        <s v="Tablas de madera semidura roja, seccion 16&quot; x 1&quot;, L = 4.0 m _x000a_Incluye descarguio/BOLIVIA" u="1"/>
        <s v="Listones de madera semidura roja de las siguientes dimensiones: seccion: 2&quot; x 2&quot; L= 4.0 m _x000a_Incluye descarguio/BOLIVIA" u="1"/>
        <s v="Listones de madera semidura roja de las siguientes dimensiones: seccion: 2&quot; x 2&quot; L= 3.50 m _x000a_Incluye descarguio/BOLIVIA" u="1"/>
        <s v="Vigas de madera semidura (roja) escuadra 2&quot;x4&quot;x4,00m _x000a_Incluye descarguio/BOLIVIA" u="1"/>
        <s v="Vigas de madera semidura (roja) escuadra 2&quot;x4&quot;x3,50m _x000a_Incluye descarguio/BOLIVIA" u="1"/>
        <s v="Vigas de madera semidura (roja) escuadra 2&quot;x5&quot;x4,50m _x000a_Incluye descarguio/BOLIVIA" u="1"/>
        <s v="Tablones de madera semidura roja, seccion 12&quot;x2&quot;, L=4,0 _x000a_Incluye descarguio/BOLIVIA" u="1"/>
        <s v="Tablones de madera semidura roja, seccion 16&quot;x2&quot;, L=3,5 _x000a_Incluye descarguio/BOLIVIA" u="1"/>
        <s v="CORREA TRAPEZOIDAL (VENTILADOR Y ALTERNADOR) Nº DE PARTE 90916-02452" u="1"/>
        <s v="CORREA, TRAPEZ. (COMPR. ENFRIADOR A POLEA CIGUENAL, NO.1) Nº DE PARTE 99332-11260" u="1"/>
        <s v="CONJUNTO PRECALENTADOR (12V) Nº DE PARTE 19850-17020" u="1"/>
        <s v="CONJUNTO ALTERNADOR (12V) Nº DE PARTE 27060-17220" u="1"/>
        <s v="CONJUNTO ARRANCADOR (12V) Nº DE PARTE 28100-17091" u="1"/>
        <s v="JUEGO DE INJECTORES Nº DE PARTE 23600-19075" u="1"/>
        <s v="SUBCONJUNTO BOMBA INYECCION Nº DE PARTE 22100-1C380" u="1"/>
        <s v="CONJUNTO DISCO EMBRAGUE Nº DE PARTE 31250-60431" u="1"/>
        <s v="CONJUNTO COJINETE, DESEMBRAGUE Nº DE PARTE 31230-60201" u="1"/>
        <s v="CONJUNTO REFORZADOR FRENO Nº DE PARTE 44610-6A280" u="1"/>
        <s v="CONJUNTO CILINDRO FRENO DISCO, DERECHO Nº DE PARTE 47730-60120" u="1"/>
        <s v="CONJUNTO CILINDRO FRENO DISCO, IZQUIERDO Nº DE PARTE 47750-60120" u="1"/>
        <s v="CONJ. CILINDRO, FRENOS RUEDA TR. (DER. IZQ.FR.O SUP.) Nº DE PARTE 47550-60120" u="1"/>
        <s v="JUEGO CRUCETAS, JUNTA UNIVERSAL ARBOL CARDAN FR. Nº DE PARTE 04371-60070" u="1"/>
        <s v="JUEGO CRUCETAS, JUNTA UNIVERSAL ARBOL CARDAN TR Nº DE PARTE 04371-36050" u="1"/>
        <s v="DISCO FRONTAL DE FRENO Nº DE PARTE 43512-60141" u="1"/>
        <s v="COJINETE (INT.CUBO EJE FR., IZQ. DER.) Nº DE PARTE 90368-49084" u="1"/>
        <s v="COJINETE (EXT.CUBO EJE FR., IZQ. DER.) Nº DE PARTE 90368-45087" u="1"/>
        <s v="ARANDELA, (CUBO EJE FRONTAL DER. IZQ-) Nº DE PARTE 90214-42030" u="1"/>
        <s v="TUERCA, AJUSTE RUEDA FR., DER. IZQ. Nº DE PARTE 43521-60011" u="1"/>
        <s v="ARANDELA, CIERRE AJUSTE RUEDA FR., IZQ. DER. Nº DE PARTE 90215-42025" u="1"/>
        <s v="CONJUNTO BOMBA PALETAS Nº DE PARTE 44310-60450" u="1"/>
        <s v="CONJUNTO AMORTIGUADOR DIRECCION Nº DE PARTE 45700-69175" u="1"/>
        <s v="SUBCONJUNTO EXTREMO IZQUIERDO, BARRA RELE DIRECCION Nº DE PARTE 45045-69075" u="1"/>
        <s v="SUBCONJUNTO EXTREMO DERECHO, BARRA RELE DIRECCION Nº DE PARTE 45044-69145" u="1"/>
        <s v="SUBCONJUNTO EXTREMO DERECHO, BARRA ACOPLAMIENTO Nº DE PARTE 45047-69085" u="1"/>
        <s v="SUBCONJUNTO EXTREMO IZQUIERDO, BARRA ACOPLAMIENTO Nº DE PARTE 45046-69135" u="1"/>
        <s v="SUBCONJUNTO CILINDRO PRINCIPAL FRENO Nº DE PARTE 47201-60A00" u="1"/>
        <s v="JUEGO PASTILLA, FRENO DISCO, FR. Nº DE PARTE 04465-60340" u="1"/>
        <s v="JUEGO ZAPATA FRENO POSTERIOR Nº DE PARTE 04495-60070" u="1"/>
        <s v="CONJ.CILINDRO, FRENOS RUEDA TR. (DER. IZQ.FR.O SUP.) Nº DE PARTE 47550-60120" u="1"/>
        <s v="BUJE (PARA MUNON DIRECCION) Nº DE PARTE 90381-35001" u="1"/>
        <s v="BEARING NEEDLE Nº DE PARTE 90364-33011" u="1"/>
        <s v="CONJUNTO DE AMORTIGUADOR, FRONTAL DERECHO, IZQUIERDO Nº DE PARTE 48511-69675" u="1"/>
        <s v="BUSH (FOR FRONT STABILIZER BAR) Nº DE PARTE 90385-13009" u="1"/>
        <s v="BUJE, BARRA ESTABILIZADORA FR., NO. 1 Nº DE PARTE 48815-60170" u="1"/>
        <s v="SUBCONJUNTO ARTICULACION, ESTABILIZADOR FRONTAL Nº DE PARTE 48802-60120" u="1"/>
        <s v="CONJUNTO BARRA, CONTROL LATERAL FRONTAL Nº DE PARTE 48740-60140" u="1"/>
        <s v="SUBCONJUNTO BUJE, BARRA CONTROL LATERAL Nº DE PARTE 48706-60070" u="1"/>
        <s v="CONJUNTO AMOTIGUADOR POSTERIOR IZQUIERDO, DERECHO Nº DE PARTE 48531-69865" u="1"/>
        <s v="JUEGO PASADOR RESORTE POSTERIOR Nº DE PARTE 04484-60110" u="1"/>
        <s v="BUJE (GEMELO RESORTE POSTERIOR) Nº DE PARTE 90385-18021" u="1"/>
        <s v="BUSH STABILIZE Nº DE PARTE 90385-11021" u="1"/>
        <s v="SUBCONJUNTO ARTICULACION, ESTABILIZADOR Nº DE PARTE 48802-60090" u="1"/>
        <s v="BUJE, ESTABILIZADOR (POSTERIOR) Nº DE PARTE 48815-26020" u="1"/>
        <s v="SUBCONJ.CABLE, ESPIRAL Nº DE PARTE 84306-52100" u="1"/>
        <s v="RUEDA DISCO (COMPLETO) Nº DE PARTE 42610-60320" u="1"/>
        <s v="Unidad de mantenimiento FRC-1/2-D-MIDI combinacion filtro-valvula reguladora -lubricador" u="1"/>
        <s v="Cilindro neumatico normalizado de doble efecto 400M2XD=2000MXL=600MM" u="1"/>
        <s v="Válvula neumatica de palanca manual VHER-H-B43C-G12" u="1"/>
        <s v="Caballete LNG-200" u="1"/>
        <s v="Brida basculante SNGB-200-B" u="1"/>
        <s v="Boquilla reductora NPFC-R-G34-G12-MF" u="1"/>
        <s v="MALLA OLIMPICA GALVANIZADA_x000a_ABERTURA 5 CM * 5 CM._x000a_ROLLOS DE 50 M2." u="1"/>
        <s v="CABEZAS DE EXPANSION_x000a_ROSCA IZQUIERDA UNC 5/8&quot;_x000a_LARGO DEL CASQUILLO 4 1/4&quot;_x000a_LARGO DE LA CUÑA 1 3/8&quot;_x000a_DIAMETRO DEL CASQUILLO 32 MM." u="1"/>
        <s v="Brocha ½”  (Tigre o similar)               " u="1"/>
        <s v="Combo de 4 Lb (Trupper o similar)  " u="1"/>
        <s v="Flexo metro de 5 m (truper o similar)                           " u="1"/>
        <s v="Flexo metro de 10 m (truper o similar)                                 " u="1"/>
        <s v="Cinta Métrica en fibra de vidrio (Trupper o similar)       " u="1"/>
        <s v="Hilo cordel N° 18                                                             " u="1"/>
        <s v="Hilo cordel N° 42                                                            " u="1"/>
        <s v="Hoja para sierra mecánica 18”x11/2”-10T (Starret o similar)       " u="1"/>
        <s v="Clavos de construcción de 1” ½ x 13 con cabeza (Belpaz brasilero o similar)        " u="1"/>
        <s v="Candado con llave de 1.20 m tipo cadena                   " u="1"/>
        <s v="Clavos de herrar 50 mm (Corona o similar)                   " u="1"/>
        <s v="Segueta para metal Medida 12”, ajustable y con agarre suave (trupper o similar)                                       " u="1"/>
        <s v="Hoja Sierra mecánica 18T X 12” (Nicholsono similar)                                           " u="1"/>
        <s v="Candado de 70 mm   (Hermex, yale o similar)                    " u="1"/>
        <s v="Candado de 50 mm (Hermex, yale o similar)        " u="1"/>
        <s v="Juego de destornilladores aluminio 15 piezas (truper o similar)                                            " u="1"/>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u="1"/>
        <s v="Alicate universal (marca trupper o similar)                                      " u="1"/>
        <s v="Alicate de corte diagonal (trupper o similar)                                     " u="1"/>
        <s v="Alicate de punta y corte (trupper o similar)                                       " u="1"/>
        <s v="Llave Stilson largo 10”, Apertura 25mm.                         " u="1"/>
        <s v="Pico punta y pala ancha con mango antivibración (Trupper o similar)_x000a_-_x0009_Master: 120_x000a_-_x0009_Cabeza: 5lb (2.3 kg) _x000a_-_x0009_Escoplo: 110 mm_x000a_-_x0009_Mango: 36* (91 cm)_x000a_-_x0009_Inner: 4_x000a_-_x0009_Pallet: 120" u="1"/>
        <s v="BATERIAS ELECTROLITICAS DE 150 Ah 12 VDC (BORNE NORMAL)" u="1"/>
        <s v="BATERIAS ELECTROLITICAS DE 120 Ah 12 VDC (BORNE NORMAL)" u="1"/>
        <s v="BATERIAS ELECTROLITICAS DE 100 Ah 12 VDC (BORNE NORMAL)" u="1"/>
        <s v="BATERIAS ELECTROLITICAS DE 70 Ah 12 VDC (BORNE NORMAL)" u="1"/>
        <s v="BATERIAS ELECTROLITICAS DE 60 Ah 12 VDC (BORNE NORMAL)" u="1"/>
        <s v="BATERIAS ELECTROLITICAS DE 100 Ah 12 VDC (BORNE Los terminales deben ser roscados para tuerca)" u="1"/>
        <s v="Servicio de mantenimiento de 8000 hrs y medicion predictiva (vibracion y termografia) compresor Atlas Copco GA500 Nº 3" u="1"/>
        <s v="Servicio de reparacion motosoldador Miller BIG BLUE 400XPRO (incluye tarjeta de fuente de tension)" u="1"/>
        <s v="Tablas de madera semidura roja, seccion 12&quot; x 1&quot;, L = 3.0 m" u="1"/>
        <s v="Tablas de madera semidura roja, seccion 16&quot; x 1&quot;, L = 3.0 m" u="1"/>
        <s v="Tablas de madera semidura roja, seccion 12&quot; x 1&quot;, L = 4.0 m" u="1"/>
        <s v="Tablas de madera semidura roja, seccion 16&quot; x 1&quot;, L = 4.0 m" u="1"/>
        <s v="Listones de madera semidura roja de las siguientes dimensiones: seccion: 2&quot; x 2&quot; L= 4.0 m" u="1"/>
        <s v="Listones de madera semidura roja de las siguientes dimensiones: seccion: 2&quot; x 2&quot; L= 3.50 m" u="1"/>
        <s v="Vigas de madera semidura (roja) escuadra 2&quot;x4&quot;x4,00m" u="1"/>
        <s v="Vigas de madera semidura (roja) escuadra 2&quot;x4&quot;x3,50m" u="1"/>
        <s v="Vigas de madera semidura (roja) escuadra 2&quot;x5&quot;x4,50m" u="1"/>
        <s v="Tablones de madera semidura roja, seccion 12&quot;x2&quot;, L=4,0" u="1"/>
        <s v="Tablones de madera semidura roja, seccion 16&quot;x2&quot;, L=3,5" u="1"/>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PERFIL I - IPE200x100x12mt 18.0kg/m" u="1"/>
        <s v="STUD, DIN 939 M12X35-A2-70 N° Parte 410171" u="1"/>
        <s v="LEVEL SWITCH No DE PARTE 5540 3806 00" u="1"/>
        <s v="TRANSDUCER, PRESSURE 225 PSI. 5VDC SUPERSEDED BY N° PARTE 39875539"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PAPEL MYLAR 025MM" u="1"/>
        <s v="POWER,SUPPLY UNIT 2ND GEN INT N° PARTE 39874425"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Manguera de alta presión de dos mallas, 1/2'' (4500 PSI)" u="1"/>
        <s v="CABLE FLEX 1 X 4 MM2 750V 70°C BLANCO " u="1"/>
        <s v="MIN CIRC BREAK No DE PARTE 5112 3159 97" u="1"/>
        <s v="Manguera de alta presión de dos mallas, 3/4'' (3500 PSI)" u="1"/>
        <s v="Conformacion del TALUD (Preparacion Relleno, Colocacion y Tendido del Material)" u="1"/>
        <s v="GASKET, AIR FILTER N° PARTE 39305891" u="1"/>
        <s v="SWITCH No DE PARTE 5537 3149 00" u="1"/>
        <s v="THERMAL DETECTORS, 130 °C N° Parte 5003901" u="1"/>
        <s v="CABLE No DE PARTE 5575 1602 00"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PLETINA ASTM A36 4&quot; x 3/8&quot; x 6 m" u="1"/>
        <s v="Extraccion Material de Relleno con Transporte (dist. = 639 m.)" u="1"/>
        <s v="Clavo Acero p/construcción 2 ½” x 12" u="1"/>
        <s v="PLETINA ASTM A36 1&quot; x 1/4&quot; x 6 m" u="1"/>
        <s v="PLETINA ASTM A36 2&quot; x 1/4&quot; x 6 m" u="1"/>
        <s v="SENSOR No DE PARTE 5580 0125 54"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RELAY No DE PARTE 5575 7012 87" u="1"/>
        <s v="PERFIL C: 3&quot; x 1 1/2&quot; x 1 1/2&quot;, e=1/4&quot; x6 m"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Repotenciado de 1 (un) inducido para Locomotora Ruso de 7TN (cambio de bobinas nuevas completo)." u="1"/>
        <s v="FLASH LIGHT No DE PARTE 5580 0117 56" u="1"/>
        <s v="GAUGE No DE PARTE 5536 4350 00"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1083"/>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Juegos"/>
        <s v="PIEZA"/>
        <s v="Paquetes"/>
        <s v="M"/>
        <s v="Latas"/>
        <s v="Jgo."/>
        <s v="Barra"/>
        <s v="M3"/>
        <s v="m2"/>
        <s v="SERVICIOS"/>
        <s v="pza. (50 metros)"/>
        <s v="pomo"/>
        <s v="SERV"/>
        <s v="KIT"/>
      </sharedItems>
    </cacheField>
    <cacheField name="TEXTO ADICIONAL" numFmtId="0">
      <sharedItems containsBlank="1" count="122"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 Cantidad (pares)_x000a_M_x0009_  400_x000a_L_x0009_  683_x000a_TOTAL_x0009_  1083_x000a__x000a_LA PRESENTACION DE MUESTRAS ES OBLIGATORIO "/>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SE ADJUNTA CONDICONES TECNICAS (PDF)"/>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APLICACIONES_x000a_Uso en interior mina y superficie_x000a_Certificación: Ficha técnica  _x000a_Lugar de entrega: Almacenes de la Empresa Minera Colquiri._x000a_Garantía mínima de 1 año."/>
        <s v="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u="1"/>
        <s v="CONDICIONES ADICIONALES_x000a_Se considera el origen genuino (original) de todos los materiales solicitados." u="1"/>
        <s v="SE ADJUNTA CONDICIONES TECNICAS PDF" u="1"/>
        <s v="Lugar de entrega: Almacenes EMC (Incluye descarguio)_x000a_Tiempo de entrega maximo 15 dias "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400_x000a_L_x0009_683_x000a_TOTAL_x0009_1083_x000a__x000a_LA PRESENTACION DE MUESTRAS ES OBLIGATORIO " u="1"/>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 u="1"/>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9-16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10" maxValue="30"/>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8-26T00:00:00"/>
    </cacheField>
    <cacheField name="FECHA DE COTIZACION" numFmtId="0">
      <sharedItems containsNonDate="0" containsDate="1" containsString="0" containsBlank="1" minDate="2022-11-29T00:00:00" maxDate="2023-08-15T00:00:00"/>
    </cacheField>
    <cacheField name="FECHA DE CONFIRMACION" numFmtId="0">
      <sharedItems containsDate="1" containsBlank="1" containsMixedTypes="1" minDate="1900-01-10T05:50:04" maxDate="2023-09-20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0" maxValue="518"/>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374127.83999999997"/>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321"/>
    </cacheField>
    <cacheField name="FECHA PAGO2" numFmtId="0">
      <sharedItems containsDate="1" containsBlank="1" containsMixedTypes="1" minDate="2015-04-14T00:00:00" maxDate="2016-03-08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29">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IL"/>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IL"/>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n v="1248"/>
    <n v="159968.64000000001"/>
    <n v="18.416666666666668"/>
    <n v="22984"/>
    <n v="19996.079999999998"/>
    <n v="0"/>
    <d v="2023-07-04T00:00:00"/>
    <s v="ABRIL-JULIO"/>
    <s v="20/07/2023"/>
    <s v="88-380"/>
    <s v="1296, 2599"/>
    <n v="385"/>
    <d v="2023-08-22T00:00:00"/>
    <n v="16"/>
    <n v="12797.491200000002"/>
    <n v="11197.804800000002"/>
    <n v="135973.34400000001"/>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O"/>
    <s v="12/05/2023"/>
    <n v="158"/>
    <s v="41, 49"/>
    <n v="384"/>
    <d v="2023-08-22T00:00:00"/>
    <n v="-20"/>
    <n v="-882"/>
    <n v="617.40000000000009"/>
    <n v="9084.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O"/>
    <s v="12/05/2023"/>
    <n v="158"/>
    <s v="41, 49"/>
    <n v="384"/>
    <d v="2023-08-22T00:00:00"/>
    <n v="-20"/>
    <n v="-630"/>
    <n v="441.00000000000006"/>
    <n v="6489"/>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O"/>
    <s v="12/05/2023"/>
    <n v="158"/>
    <s v="41, 49"/>
    <n v="384"/>
    <d v="2023-08-22T00:00:00"/>
    <n v="-20"/>
    <n v="-912"/>
    <n v="638.40000000000009"/>
    <n v="9393.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IO"/>
    <s v="05/06/2023"/>
    <n v="223"/>
    <s v="41, 49"/>
    <n v="384"/>
    <d v="2023-08-22T00:00:00"/>
    <n v="4"/>
    <n v="322.8"/>
    <n v="1129.8000000000002"/>
    <n v="14687.4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IO"/>
    <s v="05/06/2023"/>
    <n v="223"/>
    <s v="41, 49"/>
    <n v="384"/>
    <d v="2023-08-22T00:00:00"/>
    <n v="4"/>
    <n v="1040"/>
    <n v="3640.0000000000005"/>
    <n v="4732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IO"/>
    <s v="05/06/2023"/>
    <n v="223"/>
    <s v="41, 49"/>
    <n v="384"/>
    <d v="2023-08-22T00:00:00"/>
    <n v="4"/>
    <n v="261.60000000000002"/>
    <n v="915.60000000000014"/>
    <n v="11902.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MAYO"/>
    <s v="12/05/2023"/>
    <n v="158"/>
    <s v="41, 49"/>
    <n v="384"/>
    <d v="2023-08-22T00:00:00"/>
    <n v="-20"/>
    <n v="-108"/>
    <n v="75.600000000000009"/>
    <n v="1112.40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MAYO"/>
    <s v="12/05/2023"/>
    <n v="158"/>
    <s v="41, 49"/>
    <n v="384"/>
    <d v="2023-08-22T00:00:00"/>
    <n v="-20"/>
    <n v="-3375"/>
    <n v="2362.5"/>
    <n v="34762.5"/>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JUNIO"/>
    <s v="05/06/2023"/>
    <n v="223"/>
    <s v="41, 49"/>
    <n v="384"/>
    <d v="2023-08-22T00:00:00"/>
    <n v="4"/>
    <n v="150"/>
    <n v="525"/>
    <n v="682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JUNIO"/>
    <s v="05/06/2023"/>
    <n v="223"/>
    <s v="41, 49"/>
    <n v="384"/>
    <d v="2023-08-22T00:00:00"/>
    <n v="4"/>
    <n v="178.8"/>
    <n v="625.80000000000007"/>
    <n v="8135.40000000000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JUNIO"/>
    <s v="05/06/2023"/>
    <n v="223"/>
    <s v="41, 49"/>
    <n v="384"/>
    <d v="2023-08-22T00:00:00"/>
    <n v="4"/>
    <n v="50"/>
    <n v="175.00000000000003"/>
    <n v="227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JUNIO"/>
    <s v="05/06/2023"/>
    <n v="223"/>
    <s v="41, 49"/>
    <n v="384"/>
    <d v="2023-08-22T00:00:00"/>
    <n v="4"/>
    <n v="91"/>
    <n v="318.50000000000006"/>
    <n v="414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MAYO"/>
    <s v="12/05/2023"/>
    <n v="158"/>
    <s v="41, 49"/>
    <n v="384"/>
    <d v="2023-08-22T00:00:00"/>
    <n v="-20"/>
    <n v="-126"/>
    <n v="88.2"/>
    <n v="1297.8"/>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y contrato modificatorio EMC-UAL-CM-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8192.34"/>
    <n v="68192.34"/>
    <m/>
    <m/>
    <n v="1"/>
    <n v="68192.34"/>
    <n v="9797.75"/>
    <n v="9797.75"/>
    <n v="8524.0424999999996"/>
    <n v="0"/>
    <d v="2023-07-27T00:00:00"/>
    <s v="AGOSTO"/>
    <s v="30/08/2023"/>
    <n v="0"/>
    <n v="19"/>
    <n v="431"/>
    <d v="2023-08-31T00:00:00"/>
    <n v="34"/>
    <n v="11592.6978"/>
    <n v="4773.4638000000004"/>
    <n v="51826.178399999997"/>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d v="2023-07-20T00:00:00"/>
    <s v="EMC-SIMA-IT-046/2023"/>
    <d v="2023-07-21T00:00:00"/>
    <s v="CD-74.2"/>
    <s v="CD-74.2"/>
    <s v="CD-74.2"/>
    <n v="19588"/>
    <s v="CD-74.2"/>
    <s v="EMC-UAL-283-CD-74.2/2023"/>
    <s v="SUMICON S.R.L."/>
    <m/>
    <n v="30"/>
    <n v="25"/>
    <m/>
    <d v="2023-06-05T00:00:00"/>
    <s v="11/09/2023"/>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m/>
    <m/>
    <n v="0"/>
    <n v="0"/>
    <n v="16.954022988505749"/>
    <n v="0"/>
    <n v="0"/>
    <n v="166"/>
    <d v="2023-10-06T00:00:00"/>
    <m/>
    <m/>
    <s v="2974-2992"/>
    <s v="2069-2080"/>
    <m/>
    <m/>
    <n v="-45205"/>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2"/>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3"/>
    <x v="71"/>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4"/>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5"/>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6"/>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7"/>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8"/>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39"/>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0"/>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1"/>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2"/>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3"/>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4"/>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5"/>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6"/>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7"/>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8"/>
    <x v="72"/>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49"/>
    <x v="16"/>
    <x v="5"/>
    <x v="33"/>
    <x v="8"/>
    <x v="1"/>
    <s v="12/07/2023"/>
    <s v="12/07/2023"/>
    <s v="14:30"/>
    <s v="15:00"/>
    <s v="JOAQUIN ANDRES ZAPATA LAFUENTE"/>
    <s v="MARIA JAQUELINE DURAN COSSIO"/>
    <s v="JOAQUIN ANDRES ZAPATA LAFUENTE"/>
    <d v="2023-07-21T00:00:00"/>
    <s v="I.T.ADQ.MANTTO Y SERV. 71/2023"/>
    <d v="2023-08-21T00:00:00"/>
    <s v="CD-123"/>
    <s v="CD-123"/>
    <s v="CD-123"/>
    <n v="340000"/>
    <s v="CD-123"/>
    <s v="EMC-UAL-282-CD-123/2023"/>
    <s v="ADVANCED AND APPLIED TECHNOLOGY S.R.L."/>
    <m/>
    <n v="30"/>
    <n v="90"/>
    <m/>
    <d v="2023-07-12T00:00:00"/>
    <s v="11/09/2023"/>
    <s v="COLQUIRI"/>
    <m/>
    <m/>
    <s v="CLQ-23-CD-123/2023 ADQUISICION DE TALADRO RADIAL PARA MAESTRANZA DE LA EMPRESA MINERA COLQUIRI, SEGUNDA CONVOCATORIA (MODALIDAD DE CONTRATACION DIRECTA)"/>
    <s v="ADQ.MANTTO Y SERV. 94/2023"/>
    <n v="43700"/>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m/>
    <m/>
    <n v="0"/>
    <n v="0"/>
    <n v="48850.574712643676"/>
    <n v="0"/>
    <n v="0"/>
    <n v="0"/>
    <d v="2023-12-10T00:00:00"/>
    <m/>
    <m/>
    <s v="2974-2992"/>
    <s v="2069-2080"/>
    <m/>
    <m/>
    <n v="-45270"/>
    <n v="0"/>
    <n v="0"/>
    <n v="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0"/>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1"/>
    <x v="73"/>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2"/>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3"/>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6"/>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7"/>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8"/>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59"/>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0"/>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3"/>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0"/>
    <x v="264"/>
    <x v="22"/>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1"/>
    <s v="Brocha ½”  _x000a_PRETUL/MEXICO "/>
    <s v="PZAS"/>
    <n v="300"/>
    <n v="3"/>
    <n v="900"/>
    <m/>
    <m/>
    <n v="0"/>
    <n v="0"/>
    <n v="0.43103448275862072"/>
    <n v="0"/>
    <n v="0"/>
    <n v="0"/>
    <d v="2023-09-24T00:00:00"/>
    <s v="JUNIO"/>
    <s v="09/05/2024"/>
    <n v="125"/>
    <n v="2555"/>
    <n v="110"/>
    <d v="2023-06-01T00:00:00"/>
    <n v="22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1"/>
    <x v="265"/>
    <x v="35"/>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2"/>
    <s v="Combo de 4 Lb _x000a_TRAMONTINA/BRASIL "/>
    <s v="PZAS"/>
    <n v="30"/>
    <n v="80"/>
    <n v="2400"/>
    <m/>
    <m/>
    <n v="0"/>
    <n v="0"/>
    <n v="11.494252873563218"/>
    <n v="0"/>
    <n v="0"/>
    <n v="0"/>
    <d v="2023-10-09T00:00:00"/>
    <s v="JULIO"/>
    <s v="09/05/2025"/>
    <n v="125"/>
    <n v="2555"/>
    <n v="110"/>
    <d v="2023-06-02T00:00:00"/>
    <n v="57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2"/>
    <x v="266"/>
    <x v="2"/>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3"/>
    <s v="Flexo metro de 5 m _x000a_TRUPER/MEXICO "/>
    <s v="PZAS"/>
    <n v="60"/>
    <n v="40"/>
    <n v="2400"/>
    <m/>
    <m/>
    <n v="0"/>
    <n v="0"/>
    <n v="5.7471264367816088"/>
    <n v="0"/>
    <n v="0"/>
    <n v="0"/>
    <d v="2023-09-24T00:00:00"/>
    <s v="AGOSTO"/>
    <s v="09/05/2026"/>
    <n v="125"/>
    <n v="2555"/>
    <n v="110"/>
    <d v="2023-06-03T00:00:00"/>
    <n v="95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3"/>
    <x v="267"/>
    <x v="38"/>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4"/>
    <s v="Flexo metro de 10 m _x000a_TRUPER/TAIWAN "/>
    <s v="PZAS"/>
    <n v="35"/>
    <n v="87"/>
    <n v="3045"/>
    <m/>
    <m/>
    <n v="0"/>
    <n v="0"/>
    <n v="12.5"/>
    <n v="0"/>
    <n v="0"/>
    <n v="0"/>
    <d v="2023-10-09T00:00:00"/>
    <s v="SEPTIEMBRE"/>
    <s v="09/05/2027"/>
    <n v="125"/>
    <n v="2555"/>
    <n v="110"/>
    <d v="2023-06-04T00:00:00"/>
    <n v="130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4"/>
    <x v="268"/>
    <x v="2"/>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5"/>
    <s v="Cinta Métrica en fibra de vidrio (Trupper 50 mts)       _x000a_TRUPER/ASIA "/>
    <s v="PZAS"/>
    <n v="60"/>
    <n v="115"/>
    <n v="6900"/>
    <m/>
    <m/>
    <n v="0"/>
    <n v="0"/>
    <n v="16.522988505747126"/>
    <n v="0"/>
    <n v="0"/>
    <n v="0"/>
    <d v="2023-09-26T00:00:00"/>
    <s v="OCTUBRE"/>
    <s v="09/05/2028"/>
    <n v="125"/>
    <n v="2555"/>
    <n v="110"/>
    <d v="2023-06-05T00:00:00"/>
    <n v="1687"/>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5"/>
    <x v="269"/>
    <x v="69"/>
    <x v="57"/>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6"/>
    <s v="Hilo cordel N° 18   _x000a_ARQUERITO/PERU                                                           "/>
    <s v="Madeja"/>
    <n v="120"/>
    <n v="12"/>
    <n v="1440"/>
    <m/>
    <m/>
    <n v="0"/>
    <n v="0"/>
    <n v="1.7241379310344829"/>
    <n v="0"/>
    <n v="0"/>
    <n v="0"/>
    <d v="2023-10-09T00:00:00"/>
    <s v="NOVIEMBRE"/>
    <s v="09/05/2029"/>
    <n v="125"/>
    <n v="2555"/>
    <n v="110"/>
    <d v="2023-06-06T00:00:00"/>
    <n v="2039"/>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6"/>
    <x v="270"/>
    <x v="69"/>
    <x v="57"/>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7"/>
    <s v="Hilo cordel N° 42           _x000a_ARQUERITO/PERU                                                                                                            "/>
    <s v="Madeja"/>
    <n v="120"/>
    <n v="12"/>
    <n v="1440"/>
    <m/>
    <m/>
    <n v="0"/>
    <n v="0"/>
    <n v="1.7241379310344829"/>
    <n v="0"/>
    <n v="0"/>
    <n v="0"/>
    <d v="2023-10-09T00:00:00"/>
    <s v="DICIEMBRE"/>
    <s v="09/05/2030"/>
    <n v="125"/>
    <n v="2555"/>
    <n v="110"/>
    <d v="2023-06-07T00:00:00"/>
    <n v="2404"/>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7"/>
    <x v="271"/>
    <x v="59"/>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8"/>
    <s v="Hoja para sierra mecánica 18”x11/2”-10T _x000a_STARRET /BRASIL "/>
    <s v="PZAS"/>
    <n v="15"/>
    <n v="180"/>
    <n v="2700"/>
    <m/>
    <m/>
    <n v="0"/>
    <n v="0"/>
    <n v="25.862068965517242"/>
    <n v="0"/>
    <n v="0"/>
    <n v="0"/>
    <d v="2023-09-26T00:00:00"/>
    <s v="ENERO"/>
    <s v="09/05/2031"/>
    <n v="125"/>
    <n v="2555"/>
    <n v="110"/>
    <d v="2023-06-08T00:00:00"/>
    <n v="2782"/>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9"/>
    <x v="272"/>
    <x v="25"/>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10"/>
    <s v="Candado con llave de 12mm x 1mt_x000a_HERMEX/TAIWAN                    "/>
    <s v="PZAS"/>
    <n v="40"/>
    <n v="59.5"/>
    <n v="2380"/>
    <m/>
    <m/>
    <n v="0"/>
    <n v="0"/>
    <n v="8.5488505747126435"/>
    <n v="0"/>
    <n v="0"/>
    <n v="0"/>
    <d v="2023-10-09T00:00:00"/>
    <s v="MARZO"/>
    <s v="09/05/2033"/>
    <n v="125"/>
    <n v="2555"/>
    <n v="110"/>
    <d v="2023-06-10T00:00:00"/>
    <n v="3500"/>
    <n v="0"/>
    <n v="0"/>
    <n v="0"/>
    <m/>
    <m/>
    <m/>
    <m/>
    <m/>
    <m/>
    <m/>
    <m/>
    <s v="L"/>
    <m/>
    <s v="CONTRATO"/>
    <m/>
    <m/>
    <m/>
    <s v="15-0517-00--0-E"/>
    <m/>
    <m/>
  </r>
  <r>
    <x v="0"/>
    <x v="59"/>
    <m/>
    <s v="COTIZACION"/>
    <s v="MARZO"/>
    <d v="2023-03-14T00:00:00"/>
    <s v="C-3-EDDY FAZ PACHECO"/>
    <n v="34800"/>
    <s v="HERRAMIENTAS MENORES"/>
    <s v="INGENIERIA Y PLANIFICACION"/>
    <s v="WILBER CHUCA OJEDA "/>
    <s v="CMB/EMC/ING-PLA/0051/2023"/>
    <d v="2023-03-22T00:00:00"/>
    <m/>
    <n v="253"/>
    <s v="BIEN"/>
    <x v="58"/>
    <n v="44986"/>
    <x v="10"/>
    <x v="273"/>
    <x v="35"/>
    <x v="1"/>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11"/>
    <s v="Clavos de herrar 50 mm _x000a_NACIONAL "/>
    <s v="Cajas"/>
    <n v="30"/>
    <n v="55"/>
    <n v="1650"/>
    <m/>
    <m/>
    <n v="0"/>
    <n v="0"/>
    <n v="7.9022988505747129"/>
    <n v="0"/>
    <n v="0"/>
    <n v="0"/>
    <d v="2023-09-26T00:00:00"/>
    <s v="ABRIL"/>
    <s v="09/05/2034"/>
    <n v="125"/>
    <n v="2555"/>
    <n v="110"/>
    <d v="2023-06-11T00:00:00"/>
    <n v="3878"/>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1"/>
    <x v="274"/>
    <x v="8"/>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MINA-006/2015"/>
    <n v="31300"/>
    <n v="12"/>
    <s v="Segueta para metal Medida 12”, ajustable y con agarre suave PRETUL/ASIA                                        "/>
    <s v="PZAS"/>
    <n v="6"/>
    <n v="45"/>
    <n v="270"/>
    <m/>
    <m/>
    <n v="0"/>
    <n v="0"/>
    <n v="6.4655172413793105"/>
    <n v="0"/>
    <n v="0"/>
    <n v="0"/>
    <d v="2023-09-26T00:00:00"/>
    <s v="MAYO"/>
    <s v="09/05/2035"/>
    <n v="125"/>
    <n v="2555"/>
    <n v="110"/>
    <d v="2023-06-12T00:00:00"/>
    <n v="4243"/>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2"/>
    <x v="275"/>
    <x v="74"/>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3"/>
    <s v="Hoja Sierra mecánica 18T X 12” _x000a_NICHOLSON/GERMANY "/>
    <s v="PZAS"/>
    <n v="18"/>
    <n v="9.8000000000000007"/>
    <n v="176.4"/>
    <m/>
    <m/>
    <n v="0"/>
    <n v="0"/>
    <n v="1.4080459770114944"/>
    <n v="0"/>
    <n v="0"/>
    <n v="0"/>
    <d v="2023-09-24T00:00:00"/>
    <s v="JUNIO"/>
    <s v="09/05/2036"/>
    <n v="125"/>
    <n v="2555"/>
    <n v="110"/>
    <d v="2023-06-13T00:00:00"/>
    <n v="4611"/>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3"/>
    <x v="276"/>
    <x v="5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4"/>
    <s v="Candado de 70 mm   _x000a_HERMEX/MEXICO                     "/>
    <s v="PZAS"/>
    <n v="15"/>
    <n v="65"/>
    <n v="975"/>
    <m/>
    <m/>
    <n v="0"/>
    <n v="0"/>
    <n v="9.3390804597701145"/>
    <n v="0"/>
    <n v="0"/>
    <n v="0"/>
    <d v="2023-09-24T00:00:00"/>
    <s v="JULIO"/>
    <s v="09/05/2037"/>
    <n v="125"/>
    <n v="2555"/>
    <n v="110"/>
    <d v="2023-06-14T00:00:00"/>
    <n v="4976"/>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4"/>
    <x v="277"/>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5"/>
    <s v="Candado de 50 mm _x000a_HERMEX/MEXICO                     "/>
    <s v="PZAS"/>
    <n v="10"/>
    <n v="58"/>
    <n v="580"/>
    <m/>
    <m/>
    <n v="0"/>
    <n v="0"/>
    <n v="8.3333333333333339"/>
    <n v="0"/>
    <n v="0"/>
    <n v="0"/>
    <d v="2023-09-24T00:00:00"/>
    <s v="AGOSTO"/>
    <s v="09/05/2038"/>
    <n v="125"/>
    <n v="2555"/>
    <n v="110"/>
    <d v="2023-06-15T00:00:00"/>
    <n v="5341"/>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5"/>
    <x v="278"/>
    <x v="8"/>
    <x v="58"/>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16"/>
    <s v="Juego de destornilladores aluminio 15 piezas_x000a_HERMEX/MEXICO                     "/>
    <s v="Juegos"/>
    <n v="6"/>
    <n v="125"/>
    <n v="750"/>
    <m/>
    <m/>
    <n v="0"/>
    <n v="0"/>
    <n v="17.959770114942529"/>
    <n v="0"/>
    <n v="0"/>
    <n v="0"/>
    <d v="2023-09-24T00:00:00"/>
    <s v="SEPTIEMBRE"/>
    <s v="09/05/2039"/>
    <n v="125"/>
    <n v="2555"/>
    <n v="110"/>
    <d v="2023-06-16T00:00:00"/>
    <n v="5706"/>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7"/>
    <x v="279"/>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8"/>
    <s v="Alicate universal _x000a_TRUPER/MEXICO "/>
    <s v="PZAS"/>
    <n v="10"/>
    <n v="67"/>
    <n v="670"/>
    <m/>
    <m/>
    <n v="0"/>
    <n v="0"/>
    <n v="9.6264367816091951"/>
    <n v="0"/>
    <n v="0"/>
    <n v="0"/>
    <d v="2023-09-24T00:00:00"/>
    <s v="NOVIEMBRE"/>
    <s v="09/05/2041"/>
    <n v="125"/>
    <n v="2555"/>
    <n v="110"/>
    <d v="2023-06-18T00:00:00"/>
    <n v="6437"/>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20"/>
    <x v="280"/>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21"/>
    <s v="Llave Stilson largo 10”, Apertura 25mm.   _x000a_TRUPER/MEXICO                       "/>
    <s v="PZAS"/>
    <n v="10"/>
    <n v="84"/>
    <n v="840"/>
    <m/>
    <m/>
    <n v="0"/>
    <n v="0"/>
    <n v="12.068965517241379"/>
    <n v="0"/>
    <n v="0"/>
    <n v="0"/>
    <d v="2023-09-24T00:00:00"/>
    <s v="FEBRERO"/>
    <s v="09/05/2044"/>
    <n v="125"/>
    <n v="2555"/>
    <n v="110"/>
    <d v="2023-06-21T00:00:00"/>
    <n v="7533"/>
    <n v="0"/>
    <n v="0"/>
    <n v="0"/>
    <m/>
    <m/>
    <m/>
    <m/>
    <m/>
    <m/>
    <m/>
    <m/>
    <s v="L"/>
    <m/>
    <s v="CONTRATO"/>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1"/>
    <x v="8"/>
    <x v="10"/>
    <x v="35"/>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2"/>
    <x v="33"/>
    <x v="10"/>
    <x v="36"/>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68"/>
    <x v="56"/>
    <x v="37"/>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7"/>
    <x v="56"/>
    <x v="37"/>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84"/>
    <x v="45"/>
    <x v="56"/>
    <x v="38"/>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85"/>
    <x v="16"/>
    <x v="56"/>
    <x v="39"/>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86"/>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87"/>
    <x v="7"/>
    <x v="56"/>
    <x v="40"/>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CONTABILIDAD"/>
    <s v="MARZO"/>
    <d v="2023-03-20T00:00:00"/>
    <s v="C-3-EDDY FAZ PACHECO"/>
    <n v="43700"/>
    <s v="OTRAS MAQUINARIAS Y EQUIPO"/>
    <s v="MANTENIMIENTO Y SERVICIOS"/>
    <s v="PERCY BORIS ROJAS BILBAO"/>
    <s v="ADQ.MANTTO Y SERV. 38/2023"/>
    <d v="2023-03-22T00:00:00"/>
    <m/>
    <n v="291"/>
    <s v="BIEN"/>
    <x v="65"/>
    <n v="325728"/>
    <x v="0"/>
    <x v="288"/>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2"/>
    <n v="402288"/>
    <n v="28900"/>
    <n v="57800"/>
    <n v="50286"/>
    <n v="0"/>
    <d v="2023-07-31T00:00:00"/>
    <s v="JULIO"/>
    <s v="31/07/2023"/>
    <n v="405"/>
    <n v="59"/>
    <n v="490"/>
    <d v="2023-09-12T00:00:00"/>
    <n v="0"/>
    <n v="0"/>
    <n v="28160.160000000003"/>
    <n v="374127.83999999997"/>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89"/>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0"/>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1"/>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2"/>
    <x v="75"/>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3"/>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6057"/>
    <n v="16057"/>
    <m/>
    <m/>
    <n v="1"/>
    <n v="16057"/>
    <n v="2307.0402298850577"/>
    <n v="2307.0402298850577"/>
    <n v="2007.1250000000002"/>
    <n v="0"/>
    <d v="2023-09-25T00:00:00"/>
    <s v="SEPTIEMBRE"/>
    <s v="04/09/2023"/>
    <m/>
    <n v="21"/>
    <n v="435"/>
    <d v="2023-09-04T00:00:00"/>
    <n v="-21"/>
    <n v="-1685.9850000000001"/>
    <n v="1123.99"/>
    <n v="16618.994999999999"/>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294"/>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295"/>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296"/>
    <x v="16"/>
    <x v="59"/>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297"/>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298"/>
    <x v="62"/>
    <x v="54"/>
    <x v="41"/>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n v="200"/>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m/>
    <m/>
    <n v="1"/>
    <n v="5287"/>
    <n v="759.62643678160919"/>
    <n v="759.62643678160919"/>
    <n v="660.875"/>
    <n v="8"/>
    <d v="2023-10-16T00:00:00"/>
    <s v="AGOSTO"/>
    <s v="31/08/2023"/>
    <n v="0"/>
    <n v="0"/>
    <n v="481"/>
    <d v="2023-08-31T00:00:00"/>
    <n v="-46"/>
    <n v="-1216.01"/>
    <n v="370.09000000000003"/>
    <n v="6132.9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299"/>
    <x v="76"/>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0"/>
    <x v="77"/>
    <x v="60"/>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1"/>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0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0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0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0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1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1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1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1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1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1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2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2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26"/>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27"/>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2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2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34"/>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36"/>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37"/>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38"/>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39"/>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0"/>
    <x v="12"/>
    <x v="61"/>
    <x v="42"/>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1"/>
    <x v="79"/>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2"/>
    <x v="10"/>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3"/>
    <x v="80"/>
    <x v="62"/>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2023-09-01T00:00:00"/>
    <s v="DICIEMBRE"/>
    <s v="09/05/2114"/>
    <n v="125"/>
    <n v="2555"/>
    <n v="110"/>
    <d v="2023-08-30T00:00:00"/>
    <n v="33122"/>
    <n v="0"/>
    <n v="0"/>
    <n v="0"/>
    <m/>
    <m/>
    <m/>
    <m/>
    <m/>
    <m/>
    <m/>
    <s v="GASTO"/>
    <s v="L"/>
    <s v="NORMAL"/>
    <s v="CONTRATO"/>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44"/>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6"/>
    <n v="342"/>
    <n v="8.1896551724137936"/>
    <n v="49.137931034482762"/>
    <n v="42.75"/>
    <n v="0"/>
    <d v="2023-07-11T00:00:00"/>
    <s v="ENERO"/>
    <s v="05/07/2023"/>
    <n v="285"/>
    <s v="471, 472"/>
    <n v="478"/>
    <d v="2023-09-07T00:00:00"/>
    <n v="-6"/>
    <n v="-10.26"/>
    <n v="23.94"/>
    <n v="328.32"/>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45"/>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3"/>
    <n v="1050"/>
    <n v="50.287356321839084"/>
    <n v="150.86206896551727"/>
    <n v="131.25000000000003"/>
    <n v="0"/>
    <d v="2023-07-11T00:00:00"/>
    <s v="FEBRERO"/>
    <s v="05/07/2023"/>
    <n v="285"/>
    <s v="471, 472"/>
    <n v="478"/>
    <d v="2023-09-07T00:00:00"/>
    <n v="-6"/>
    <n v="-31.5"/>
    <n v="73.5"/>
    <n v="1008"/>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46"/>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3"/>
    <n v="1590"/>
    <n v="76.149425287356323"/>
    <n v="228.44827586206895"/>
    <n v="198.75"/>
    <n v="0"/>
    <d v="2023-07-11T00:00:00"/>
    <s v="MARZO"/>
    <s v="05/07/2023"/>
    <n v="285"/>
    <s v="471, 472"/>
    <n v="478"/>
    <d v="2023-09-07T00:00:00"/>
    <n v="-6"/>
    <n v="-47.7"/>
    <n v="111.30000000000001"/>
    <n v="1526.4"/>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47"/>
    <x v="8"/>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6"/>
    <n v="2100"/>
    <n v="50.287356321839084"/>
    <n v="301.72413793103453"/>
    <n v="262.50000000000006"/>
    <n v="0"/>
    <d v="2023-07-11T00:00:00"/>
    <s v="ABRIL"/>
    <s v="05/07/2023"/>
    <n v="285"/>
    <s v="471, 472"/>
    <n v="478"/>
    <d v="2023-09-07T00:00:00"/>
    <n v="-6"/>
    <n v="-63"/>
    <n v="147"/>
    <n v="201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4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3"/>
    <n v="255"/>
    <n v="12.212643678160919"/>
    <n v="36.637931034482762"/>
    <n v="31.875000000000004"/>
    <n v="0"/>
    <d v="2023-07-11T00:00:00"/>
    <s v="MAYO"/>
    <s v="05/07/2023"/>
    <n v="285"/>
    <s v="471, 472"/>
    <n v="478"/>
    <d v="2023-09-07T00:00:00"/>
    <n v="-6"/>
    <n v="-7.65"/>
    <n v="17.850000000000001"/>
    <n v="244.79999999999998"/>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4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3"/>
    <n v="435"/>
    <n v="20.833333333333332"/>
    <n v="62.5"/>
    <n v="54.375"/>
    <n v="0"/>
    <d v="2023-07-11T00:00:00"/>
    <s v="JUNIO"/>
    <s v="05/07/2023"/>
    <n v="285"/>
    <s v="471, 472"/>
    <n v="478"/>
    <d v="2023-09-07T00:00:00"/>
    <n v="-6"/>
    <n v="-13.05"/>
    <n v="30.450000000000003"/>
    <n v="41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0"/>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4"/>
    <n v="600"/>
    <n v="21.551724137931036"/>
    <n v="86.206896551724142"/>
    <n v="75"/>
    <n v="0"/>
    <d v="2023-07-11T00:00:00"/>
    <s v="JULIO"/>
    <s v="05/07/2023"/>
    <n v="285"/>
    <s v="471, 472"/>
    <n v="478"/>
    <d v="2023-09-07T00:00:00"/>
    <n v="-6"/>
    <n v="-18"/>
    <n v="42.000000000000007"/>
    <n v="5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1"/>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4"/>
    <n v="2240"/>
    <n v="80.459770114942529"/>
    <n v="321.83908045977012"/>
    <n v="280"/>
    <n v="0"/>
    <d v="2023-07-11T00:00:00"/>
    <s v="AGOSTO"/>
    <s v="05/07/2023"/>
    <n v="285"/>
    <s v="471, 472"/>
    <n v="478"/>
    <d v="2023-09-07T00:00:00"/>
    <n v="-6"/>
    <n v="-67.2"/>
    <n v="156.80000000000001"/>
    <n v="2150.399999999999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2"/>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2"/>
    <n v="1060"/>
    <n v="76.149425287356323"/>
    <n v="152.29885057471265"/>
    <n v="132.5"/>
    <n v="0"/>
    <d v="2023-07-11T00:00:00"/>
    <s v="SEPTIEMBRE"/>
    <s v="05/07/2023"/>
    <n v="285"/>
    <s v="471, 472"/>
    <n v="478"/>
    <d v="2023-09-07T00:00:00"/>
    <n v="-6"/>
    <n v="-31.8"/>
    <n v="74.2"/>
    <n v="1017.5999999999999"/>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10"/>
    <n v="80"/>
    <n v="1.1494252873563218"/>
    <n v="11.494252873563218"/>
    <n v="10"/>
    <n v="0"/>
    <d v="2023-07-11T00:00:00"/>
    <s v="OCTUBRE"/>
    <s v="05/07/2023"/>
    <n v="285"/>
    <s v="471, 472"/>
    <n v="478"/>
    <d v="2023-09-07T00:00:00"/>
    <n v="-6"/>
    <n v="-2.4"/>
    <n v="5.6000000000000005"/>
    <n v="76.800000000000011"/>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54"/>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4"/>
    <n v="340"/>
    <n v="12.212643678160919"/>
    <n v="48.850574712643677"/>
    <n v="42.5"/>
    <n v="0"/>
    <d v="2023-07-11T00:00:00"/>
    <s v="NOVIEMBRE"/>
    <s v="05/07/2023"/>
    <n v="285"/>
    <s v="471, 472"/>
    <n v="478"/>
    <d v="2023-09-07T00:00:00"/>
    <n v="-6"/>
    <n v="-10.200000000000001"/>
    <n v="23.8"/>
    <n v="326.39999999999998"/>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55"/>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30"/>
    <n v="1440"/>
    <n v="6.8965517241379315"/>
    <n v="206.89655172413794"/>
    <n v="180"/>
    <n v="0"/>
    <d v="2023-07-11T00:00:00"/>
    <s v="DICIEMBRE"/>
    <s v="05/07/2023"/>
    <n v="285"/>
    <s v="471, 472"/>
    <n v="478"/>
    <d v="2023-09-07T00:00:00"/>
    <n v="-6"/>
    <n v="-43.2"/>
    <n v="100.80000000000001"/>
    <n v="1382.4"/>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56"/>
    <x v="3"/>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12"/>
    <n v="1560"/>
    <n v="18.678160919540229"/>
    <n v="224.13793103448273"/>
    <n v="194.99999999999997"/>
    <n v="0"/>
    <d v="2023-07-11T00:00:00"/>
    <s v="ENERO"/>
    <s v="05/07/2023"/>
    <n v="285"/>
    <s v="471, 472"/>
    <n v="478"/>
    <d v="2023-09-07T00:00:00"/>
    <n v="-6"/>
    <n v="-46.800000000000004"/>
    <n v="109.20000000000002"/>
    <n v="1497.6"/>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57"/>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10"/>
    <n v="3150"/>
    <n v="45.258620689655174"/>
    <n v="452.58620689655174"/>
    <n v="393.75"/>
    <n v="0"/>
    <d v="2023-07-11T00:00:00"/>
    <s v="FEBRERO"/>
    <s v="05/07/2023"/>
    <n v="285"/>
    <s v="471, 472"/>
    <n v="478"/>
    <d v="2023-09-07T00:00:00"/>
    <n v="-6"/>
    <n v="-94.5"/>
    <n v="220.50000000000003"/>
    <n v="3024"/>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58"/>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15"/>
    <n v="1275"/>
    <n v="12.212643678160919"/>
    <n v="183.18965517241378"/>
    <n v="159.375"/>
    <n v="0"/>
    <d v="2023-07-11T00:00:00"/>
    <s v="MARZO"/>
    <s v="05/07/2023"/>
    <n v="285"/>
    <s v="471, 472"/>
    <n v="478"/>
    <d v="2023-09-07T00:00:00"/>
    <n v="-6"/>
    <n v="-38.25"/>
    <n v="89.250000000000014"/>
    <n v="1224"/>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10"/>
    <n v="850"/>
    <n v="12.212643678160919"/>
    <n v="122.12643678160919"/>
    <n v="106.24999999999999"/>
    <n v="0"/>
    <d v="2023-07-11T00:00:00"/>
    <s v="ABRIL"/>
    <s v="05/07/2023"/>
    <n v="285"/>
    <s v="471, 472"/>
    <n v="478"/>
    <d v="2023-09-07T00:00:00"/>
    <n v="-6"/>
    <n v="-25.5"/>
    <n v="59.500000000000007"/>
    <n v="816"/>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10"/>
    <n v="600"/>
    <n v="8.6206896551724146"/>
    <n v="86.206896551724142"/>
    <n v="75"/>
    <n v="0"/>
    <d v="2023-07-11T00:00:00"/>
    <s v="MAYO"/>
    <s v="05/07/2023"/>
    <n v="285"/>
    <s v="471, 472"/>
    <n v="478"/>
    <d v="2023-09-07T00:00:00"/>
    <n v="-6"/>
    <n v="-18"/>
    <n v="42.000000000000007"/>
    <n v="576"/>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10"/>
    <n v="250"/>
    <n v="3.5919540229885056"/>
    <n v="35.919540229885058"/>
    <n v="31.25"/>
    <n v="0"/>
    <d v="2023-07-11T00:00:00"/>
    <s v="JUNIO"/>
    <s v="05/07/2023"/>
    <n v="285"/>
    <s v="471, 472"/>
    <n v="478"/>
    <d v="2023-09-07T00:00:00"/>
    <n v="-6"/>
    <n v="-7.5"/>
    <n v="17.5"/>
    <n v="24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10"/>
    <n v="145"/>
    <n v="2.0833333333333335"/>
    <n v="20.833333333333336"/>
    <n v="18.125000000000004"/>
    <n v="0"/>
    <d v="2023-07-11T00:00:00"/>
    <s v="JULIO"/>
    <s v="05/07/2023"/>
    <n v="285"/>
    <s v="471, 472"/>
    <n v="478"/>
    <d v="2023-09-07T00:00:00"/>
    <n v="-6"/>
    <n v="-4.3500000000000005"/>
    <n v="10.15"/>
    <n v="139.19999999999999"/>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10"/>
    <n v="95"/>
    <n v="1.3649425287356323"/>
    <n v="13.649425287356323"/>
    <n v="11.875"/>
    <n v="0"/>
    <d v="2023-07-11T00:00:00"/>
    <s v="AGOSTO"/>
    <s v="05/07/2023"/>
    <n v="285"/>
    <s v="471, 472"/>
    <n v="478"/>
    <d v="2023-09-07T00:00:00"/>
    <n v="-6"/>
    <n v="-2.85"/>
    <n v="6.65"/>
    <n v="91.199999999999989"/>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64"/>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10"/>
    <n v="55"/>
    <n v="0.79022988505747127"/>
    <n v="7.9022988505747129"/>
    <n v="6.875"/>
    <n v="0"/>
    <d v="2023-07-11T00:00:00"/>
    <s v="SEPTIEMBRE"/>
    <s v="05/07/2023"/>
    <n v="285"/>
    <s v="471, 472"/>
    <n v="478"/>
    <d v="2023-09-07T00:00:00"/>
    <n v="-6"/>
    <n v="-1.6500000000000001"/>
    <n v="3.8500000000000005"/>
    <n v="52.8"/>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10"/>
    <n v="500"/>
    <n v="7.1839080459770113"/>
    <n v="71.839080459770116"/>
    <n v="62.5"/>
    <n v="0"/>
    <d v="2023-07-11T00:00:00"/>
    <s v="OCTUBRE"/>
    <s v="05/07/2023"/>
    <n v="285"/>
    <s v="471, 472"/>
    <n v="478"/>
    <d v="2023-09-07T00:00:00"/>
    <n v="-6"/>
    <n v="-15"/>
    <n v="35"/>
    <n v="48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10"/>
    <n v="150"/>
    <n v="2.1551724137931036"/>
    <n v="21.551724137931036"/>
    <n v="18.75"/>
    <n v="0"/>
    <d v="2023-07-11T00:00:00"/>
    <s v="NOVIEMBRE"/>
    <s v="05/07/2023"/>
    <n v="285"/>
    <s v="471, 472"/>
    <n v="478"/>
    <d v="2023-09-07T00:00:00"/>
    <n v="-6"/>
    <n v="-4.5"/>
    <n v="10.500000000000002"/>
    <n v="144"/>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67"/>
    <x v="16"/>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1"/>
    <n v="150"/>
    <n v="21.551724137931036"/>
    <n v="21.551724137931036"/>
    <n v="18.75"/>
    <n v="0"/>
    <d v="2023-07-11T00:00:00"/>
    <s v="DICIEMBRE"/>
    <s v="05/07/2023"/>
    <n v="285"/>
    <s v="471, 472"/>
    <n v="478"/>
    <d v="2023-09-07T00:00:00"/>
    <n v="-6"/>
    <n v="-4.5"/>
    <n v="10.500000000000002"/>
    <n v="144"/>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6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3"/>
    <n v="1050"/>
    <n v="50.287356321839084"/>
    <n v="150.86206896551727"/>
    <n v="131.25000000000003"/>
    <n v="0"/>
    <d v="2023-07-11T00:00:00"/>
    <s v="ENERO"/>
    <s v="05/07/2023"/>
    <n v="285"/>
    <s v="471, 472"/>
    <n v="478"/>
    <d v="2023-09-07T00:00:00"/>
    <n v="-6"/>
    <n v="-31.5"/>
    <n v="73.5"/>
    <n v="1008"/>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6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3"/>
    <n v="360"/>
    <n v="17.241379310344829"/>
    <n v="51.724137931034491"/>
    <n v="45.000000000000007"/>
    <n v="0"/>
    <d v="2023-07-11T00:00:00"/>
    <s v="FEBRERO"/>
    <s v="05/07/2023"/>
    <n v="285"/>
    <s v="471, 472"/>
    <n v="478"/>
    <d v="2023-09-07T00:00:00"/>
    <n v="-6"/>
    <n v="-10.8"/>
    <n v="25.200000000000003"/>
    <n v="345.6"/>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0"/>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1"/>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2"/>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3"/>
    <x v="16"/>
    <x v="54"/>
    <x v="43"/>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74"/>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75"/>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76"/>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77"/>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78"/>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79"/>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0"/>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1"/>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_x000a_MARCA: TOYOTA "/>
    <s v="PZA"/>
    <n v="2"/>
    <n v="367"/>
    <n v="734"/>
    <m/>
    <m/>
    <n v="0"/>
    <n v="0"/>
    <n v="52.729885057471265"/>
    <n v="0"/>
    <n v="0"/>
    <n v="0"/>
    <d v="1900-01-14T00:00:00"/>
    <s v="MAYO"/>
    <s v="09/05/2155"/>
    <n v="125"/>
    <n v="2555"/>
    <n v="110"/>
    <d v="2023-10-10T00:00:00"/>
    <n v="93252"/>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2"/>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2"/>
    <s v="CORREA, TRAPEZ. (COMPR. ENFRIADOR A POLEA CIGUENAL, NO.1) Nº DE PARTE 99332-11260 _x000a_MARCA: TOYOTA "/>
    <s v="PZA"/>
    <n v="2"/>
    <n v="205"/>
    <n v="410"/>
    <m/>
    <m/>
    <n v="0"/>
    <n v="0"/>
    <n v="29.454022988505749"/>
    <n v="0"/>
    <n v="0"/>
    <n v="0"/>
    <d v="1900-01-14T00:00:00"/>
    <s v="JUNIO"/>
    <s v="09/05/2156"/>
    <n v="125"/>
    <n v="2555"/>
    <n v="110"/>
    <d v="2023-10-11T00:00:00"/>
    <n v="93618"/>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3"/>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3"/>
    <s v="CONJUNTO PRECALENTADOR (12V) Nº DE PARTE 19850-17020 _x000a_MARCA: TOYOTA "/>
    <s v="PZA"/>
    <n v="8"/>
    <n v="286"/>
    <n v="2288"/>
    <m/>
    <m/>
    <n v="0"/>
    <n v="0"/>
    <n v="41.091954022988503"/>
    <n v="0"/>
    <n v="0"/>
    <n v="0"/>
    <d v="1900-01-14T00:00:00"/>
    <s v="JULIO"/>
    <s v="09/05/2157"/>
    <n v="125"/>
    <n v="2555"/>
    <n v="110"/>
    <d v="2023-10-12T00:00:00"/>
    <n v="93983"/>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7"/>
    <x v="384"/>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8"/>
    <s v="CONJUNTO DISCO EMBRAGUE Nº DE PARTE 31250-60431 _x000a_MARCA: TOYOTA "/>
    <s v="PZA"/>
    <n v="2"/>
    <n v="1560"/>
    <n v="3120"/>
    <m/>
    <m/>
    <n v="0"/>
    <n v="0"/>
    <n v="224.13793103448276"/>
    <n v="0"/>
    <n v="0"/>
    <n v="0"/>
    <d v="1900-01-14T00:00:00"/>
    <s v="DICIEMBRE"/>
    <s v="09/05/2162"/>
    <n v="125"/>
    <n v="2555"/>
    <n v="110"/>
    <d v="2023-10-17T00:00:00"/>
    <n v="9580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85"/>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9"/>
    <s v="CONJUNTO COJINETE, DESEMBRAGUE Nº DE PARTE 31230-60201 _x000a_MARCA: TOYOTA "/>
    <s v="PZA"/>
    <n v="2"/>
    <n v="667"/>
    <n v="1334"/>
    <m/>
    <m/>
    <n v="0"/>
    <n v="0"/>
    <n v="95.833333333333329"/>
    <n v="0"/>
    <n v="0"/>
    <n v="0"/>
    <d v="1900-01-14T00:00:00"/>
    <s v="ENERO"/>
    <s v="09/05/2163"/>
    <n v="125"/>
    <n v="2555"/>
    <n v="110"/>
    <d v="2023-10-18T00:00:00"/>
    <n v="9617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2"/>
    <x v="386"/>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_x000a_MARCA: TOYOTA "/>
    <s v="PZA"/>
    <n v="4"/>
    <n v="737"/>
    <n v="2948"/>
    <m/>
    <m/>
    <n v="0"/>
    <n v="0"/>
    <n v="105.89080459770115"/>
    <n v="0"/>
    <n v="0"/>
    <n v="0"/>
    <d v="1900-01-14T00:00:00"/>
    <s v="MAYO"/>
    <s v="09/05/2167"/>
    <n v="125"/>
    <n v="2555"/>
    <n v="110"/>
    <d v="2023-10-22T00:00:00"/>
    <n v="97635"/>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387"/>
    <x v="8"/>
    <x v="19"/>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_x000a_MARCA: TOYOTA "/>
    <s v="JGO"/>
    <n v="6"/>
    <n v="750"/>
    <n v="4500"/>
    <m/>
    <m/>
    <n v="0"/>
    <n v="0"/>
    <n v="107.75862068965517"/>
    <n v="0"/>
    <n v="0"/>
    <n v="0"/>
    <d v="1900-01-14T00:00:00"/>
    <s v="JUNIO"/>
    <s v="09/05/2168"/>
    <n v="125"/>
    <n v="2555"/>
    <n v="110"/>
    <d v="2023-10-23T00:00:00"/>
    <n v="98001"/>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388"/>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_x000a_MARCA: TOYOTA "/>
    <s v="PZA"/>
    <n v="4"/>
    <n v="585"/>
    <n v="2340"/>
    <m/>
    <m/>
    <n v="0"/>
    <n v="0"/>
    <n v="84.051724137931032"/>
    <n v="0"/>
    <n v="0"/>
    <n v="0"/>
    <d v="1900-01-14T00:00:00"/>
    <s v="SEPTIEMBRE"/>
    <s v="09/05/2171"/>
    <n v="125"/>
    <n v="2555"/>
    <n v="110"/>
    <d v="2023-10-26T00:00:00"/>
    <n v="99096"/>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389"/>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_x000a_MARCA: TOYOTA "/>
    <s v="PZA"/>
    <n v="4"/>
    <n v="478"/>
    <n v="1912"/>
    <m/>
    <m/>
    <n v="0"/>
    <n v="0"/>
    <n v="68.678160919540232"/>
    <n v="0"/>
    <n v="0"/>
    <n v="0"/>
    <d v="1900-01-14T00:00:00"/>
    <s v="OCTUBRE"/>
    <s v="09/05/2172"/>
    <n v="125"/>
    <n v="2555"/>
    <n v="110"/>
    <d v="2023-10-27T00:00:00"/>
    <n v="99462"/>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390"/>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_x000a_MARCA: TOYOTA "/>
    <s v="PZA"/>
    <n v="4"/>
    <n v="27"/>
    <n v="108"/>
    <m/>
    <m/>
    <n v="0"/>
    <n v="0"/>
    <n v="3.8793103448275863"/>
    <n v="0"/>
    <n v="0"/>
    <n v="0"/>
    <d v="1900-01-14T00:00:00"/>
    <s v="NOVIEMBRE"/>
    <s v="09/05/2173"/>
    <n v="125"/>
    <n v="2555"/>
    <n v="110"/>
    <d v="2023-10-28T00:00:00"/>
    <n v="99827"/>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391"/>
    <x v="3"/>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_x000a_MARCA: TOYOTA "/>
    <s v="PZA"/>
    <n v="12"/>
    <n v="64"/>
    <n v="768"/>
    <m/>
    <m/>
    <n v="0"/>
    <n v="0"/>
    <n v="9.1954022988505741"/>
    <n v="0"/>
    <n v="0"/>
    <n v="0"/>
    <d v="1900-01-14T00:00:00"/>
    <s v="DICIEMBRE"/>
    <s v="09/05/2174"/>
    <n v="125"/>
    <n v="2555"/>
    <n v="110"/>
    <d v="2023-10-29T00:00:00"/>
    <n v="100192"/>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392"/>
    <x v="3"/>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_x000a_MARCA: TOYOTA "/>
    <s v="PZA"/>
    <n v="12"/>
    <n v="18"/>
    <n v="216"/>
    <m/>
    <m/>
    <n v="0"/>
    <n v="0"/>
    <n v="2.5862068965517242"/>
    <n v="0"/>
    <n v="0"/>
    <n v="0"/>
    <d v="1900-01-14T00:00:00"/>
    <s v="ENERO"/>
    <s v="09/05/2175"/>
    <n v="125"/>
    <n v="2555"/>
    <n v="110"/>
    <d v="2023-10-30T00:00:00"/>
    <n v="100557"/>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393"/>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_x000a_MARCA: TOYOTA "/>
    <s v="PZA"/>
    <n v="4"/>
    <n v="566"/>
    <n v="2264"/>
    <m/>
    <m/>
    <n v="0"/>
    <n v="0"/>
    <n v="81.321839080459768"/>
    <n v="0"/>
    <n v="0"/>
    <n v="0"/>
    <d v="1900-01-14T00:00:00"/>
    <s v="ABRIL"/>
    <s v="09/05/2178"/>
    <n v="125"/>
    <n v="2555"/>
    <n v="110"/>
    <d v="2023-11-02T00:00:00"/>
    <n v="101653"/>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394"/>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_x000a_MARCA: TOYOTA "/>
    <s v="PZA"/>
    <n v="4"/>
    <n v="670"/>
    <n v="2680"/>
    <m/>
    <m/>
    <n v="0"/>
    <n v="0"/>
    <n v="96.264367816091948"/>
    <n v="0"/>
    <n v="0"/>
    <n v="0"/>
    <d v="1900-01-14T00:00:00"/>
    <s v="MAYO"/>
    <s v="09/05/2179"/>
    <n v="125"/>
    <n v="2555"/>
    <n v="110"/>
    <d v="2023-11-03T00:00:00"/>
    <n v="102018"/>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395"/>
    <x v="29"/>
    <x v="19"/>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_x000a_MARCA: TOYOTA "/>
    <s v="JGO"/>
    <n v="4"/>
    <n v="1190"/>
    <n v="4760"/>
    <m/>
    <m/>
    <n v="0"/>
    <n v="0"/>
    <n v="170.97701149425288"/>
    <n v="0"/>
    <n v="0"/>
    <n v="0"/>
    <d v="1900-01-14T00:00:00"/>
    <s v="DICIEMBRE"/>
    <s v="09/05/2186"/>
    <n v="125"/>
    <n v="2555"/>
    <n v="110"/>
    <d v="2023-11-10T00:00:00"/>
    <n v="104575"/>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396"/>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_x000a_MARCA: TOYOTA "/>
    <s v="PZA"/>
    <n v="4"/>
    <n v="737"/>
    <n v="2948"/>
    <m/>
    <m/>
    <n v="0"/>
    <n v="0"/>
    <n v="105.89080459770115"/>
    <n v="0"/>
    <n v="0"/>
    <n v="0"/>
    <d v="1900-01-14T00:00:00"/>
    <s v="ENERO"/>
    <s v="09/05/2187"/>
    <n v="125"/>
    <n v="2555"/>
    <n v="110"/>
    <d v="2023-11-11T00:00:00"/>
    <n v="104940"/>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397"/>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4"/>
    <s v="BUJE (PARA MUNON DIRECCION) Nº DE PARTE 90381-35001 _x000a_MARCA: TOYOTA "/>
    <s v="PZA"/>
    <n v="8"/>
    <n v="64"/>
    <n v="512"/>
    <m/>
    <m/>
    <n v="0"/>
    <n v="0"/>
    <n v="9.1954022988505741"/>
    <n v="0"/>
    <n v="0"/>
    <n v="0"/>
    <d v="1900-01-14T00:00:00"/>
    <s v="FEBRERO"/>
    <s v="09/05/2188"/>
    <n v="125"/>
    <n v="2555"/>
    <n v="110"/>
    <d v="2023-11-12T00:00:00"/>
    <n v="105306"/>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398"/>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5"/>
    <s v="BEARING NEEDLE Nº DE PARTE 90364-33011 _x000a_MARCA: TOYOTA "/>
    <s v="PZA"/>
    <n v="4"/>
    <n v="521"/>
    <n v="2084"/>
    <m/>
    <m/>
    <n v="0"/>
    <n v="0"/>
    <n v="74.856321839080465"/>
    <n v="0"/>
    <n v="0"/>
    <n v="0"/>
    <d v="1900-01-14T00:00:00"/>
    <s v="MARZO"/>
    <s v="09/05/2189"/>
    <n v="125"/>
    <n v="2555"/>
    <n v="110"/>
    <d v="2023-11-13T00:00:00"/>
    <n v="105671"/>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6"/>
    <x v="399"/>
    <x v="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_x000a_MARCA: TOYOTA "/>
    <s v="PZA"/>
    <n v="10"/>
    <n v="20"/>
    <n v="200"/>
    <m/>
    <m/>
    <n v="0"/>
    <n v="0"/>
    <n v="2.8735632183908044"/>
    <n v="0"/>
    <n v="0"/>
    <n v="0"/>
    <d v="1900-01-14T00:00:00"/>
    <s v="MAYO"/>
    <s v="09/05/2191"/>
    <n v="125"/>
    <n v="2555"/>
    <n v="110"/>
    <d v="2023-11-15T00:00:00"/>
    <n v="10640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00"/>
    <x v="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_x000a_MARCA: TOYOTA "/>
    <s v="PZA"/>
    <n v="10"/>
    <n v="78"/>
    <n v="780"/>
    <m/>
    <m/>
    <n v="0"/>
    <n v="0"/>
    <n v="11.206896551724139"/>
    <n v="0"/>
    <n v="0"/>
    <n v="0"/>
    <d v="1900-01-14T00:00:00"/>
    <s v="JUNIO"/>
    <s v="09/05/2192"/>
    <n v="125"/>
    <n v="2555"/>
    <n v="110"/>
    <d v="2023-11-16T00:00:00"/>
    <n v="106767"/>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40"/>
    <x v="401"/>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_x000a_MARCA: TOYOTA "/>
    <s v="PZA"/>
    <n v="4"/>
    <n v="138"/>
    <n v="552"/>
    <m/>
    <m/>
    <n v="0"/>
    <n v="0"/>
    <n v="19.827586206896552"/>
    <n v="0"/>
    <n v="0"/>
    <n v="0"/>
    <d v="1900-01-14T00:00:00"/>
    <s v="SEPTIEMBRE"/>
    <s v="09/05/2195"/>
    <n v="125"/>
    <n v="2555"/>
    <n v="110"/>
    <d v="2023-11-19T00:00:00"/>
    <n v="10786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02"/>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5"/>
    <s v="BUSH STABILIZE Nº DE PARTE 90385-11021 _x000a_MARCA: TOYOTA "/>
    <s v="PZA"/>
    <n v="8"/>
    <n v="17"/>
    <n v="136"/>
    <m/>
    <m/>
    <n v="0"/>
    <n v="0"/>
    <n v="2.4425287356321839"/>
    <n v="0"/>
    <n v="0"/>
    <n v="0"/>
    <d v="1900-01-14T00:00:00"/>
    <s v="ENERO"/>
    <s v="09/05/2199"/>
    <n v="125"/>
    <n v="2555"/>
    <n v="110"/>
    <d v="2023-11-23T00:00:00"/>
    <n v="10932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03"/>
    <x v="3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_x000a_MARCA: TOYOTA "/>
    <s v="PZA"/>
    <n v="16"/>
    <n v="79"/>
    <n v="1264"/>
    <m/>
    <m/>
    <n v="0"/>
    <n v="0"/>
    <n v="11.350574712643677"/>
    <n v="0"/>
    <n v="0"/>
    <n v="0"/>
    <d v="1900-01-14T00:00:00"/>
    <s v="MARZO"/>
    <s v="09/05/2201"/>
    <n v="125"/>
    <n v="2555"/>
    <n v="110"/>
    <d v="2023-11-25T00:00:00"/>
    <n v="11005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8"/>
    <x v="404"/>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9"/>
    <s v="RUEDA DISCO (COMPLETO) Nº DE PARTE 42610-60320 _x000a_MARCA: TOYOTA "/>
    <s v="PZA"/>
    <n v="4"/>
    <n v="1905"/>
    <n v="7620"/>
    <m/>
    <m/>
    <n v="0"/>
    <n v="0"/>
    <n v="273.70689655172413"/>
    <n v="0"/>
    <n v="0"/>
    <n v="0"/>
    <d v="1900-01-14T00:00:00"/>
    <s v="MAYO"/>
    <s v="09/05/2203"/>
    <n v="125"/>
    <n v="2555"/>
    <n v="110"/>
    <d v="2023-11-27T00:00:00"/>
    <n v="110783"/>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05"/>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9190.69"/>
    <n v="9190.69"/>
    <m/>
    <m/>
    <n v="1"/>
    <n v="9190.69"/>
    <n v="1320.5014367816093"/>
    <n v="1320.5014367816093"/>
    <n v="1148.8362500000001"/>
    <n v="0"/>
    <d v="2023-09-13T00:00:00"/>
    <s v="AGOSTO"/>
    <s v="31/08/2023"/>
    <n v="0"/>
    <n v="3"/>
    <n v="430"/>
    <d v="2023-08-31T00:00:00"/>
    <n v="-13"/>
    <n v="-597.39485000000002"/>
    <n v="643.34830000000011"/>
    <n v="9144.7365500000014"/>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06"/>
    <x v="7"/>
    <x v="5"/>
    <x v="44"/>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0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0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09"/>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10"/>
    <x v="59"/>
    <x v="10"/>
    <x v="45"/>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11"/>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12"/>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30315.21"/>
    <n v="30315.21"/>
    <m/>
    <m/>
    <n v="1"/>
    <n v="30315.21"/>
    <n v="4355.6336206896549"/>
    <n v="4355.6336206896549"/>
    <n v="3789.4012499999999"/>
    <n v="0"/>
    <d v="2023-10-04T00:00:00"/>
    <s v="AGOSTO"/>
    <s v="31/08/2023"/>
    <n v="0"/>
    <n v="4"/>
    <n v="426"/>
    <d v="2023-08-31T00:00:00"/>
    <n v="-34"/>
    <n v="-5153.5857000000005"/>
    <n v="2122.0647000000004"/>
    <n v="33346.731"/>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13"/>
    <x v="26"/>
    <x v="56"/>
    <x v="46"/>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14"/>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600"/>
    <n v="16800"/>
    <n v="4.0229885057471266"/>
    <n v="2413.7931034482758"/>
    <n v="2100"/>
    <n v="0"/>
    <d v="2023-08-10T00:00:00"/>
    <s v="AGOSTO"/>
    <s v="02/08/2023"/>
    <n v="374"/>
    <n v="4"/>
    <n v="480"/>
    <d v="2023-09-07T00:00:00"/>
    <n v="-8"/>
    <n v="-672"/>
    <n v="1176"/>
    <n v="16296"/>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15"/>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600"/>
    <n v="57000"/>
    <n v="13.649425287356323"/>
    <n v="8189.6551724137935"/>
    <n v="7125"/>
    <n v="0"/>
    <d v="2023-08-10T00:00:00"/>
    <s v="AGOSTO"/>
    <s v="02/08/2023"/>
    <n v="374"/>
    <n v="4"/>
    <n v="480"/>
    <d v="2023-09-07T00:00:00"/>
    <n v="-8"/>
    <n v="-2280"/>
    <n v="3990.0000000000005"/>
    <n v="5529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16"/>
    <x v="81"/>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17"/>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18"/>
    <x v="83"/>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19"/>
    <x v="1"/>
    <x v="64"/>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20"/>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21"/>
    <x v="16"/>
    <x v="18"/>
    <x v="47"/>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1"/>
    <n v="6450"/>
    <n v="926.72413793103453"/>
    <n v="926.72413793103453"/>
    <n v="806.25"/>
    <n v="0"/>
    <d v="2023-08-20T00:00:00"/>
    <s v="AGOSTO"/>
    <s v="18/08/2023"/>
    <n v="399"/>
    <n v="8"/>
    <n v="479"/>
    <d v="2023-09-07T00:00:00"/>
    <n v="-2"/>
    <n v="-64.5"/>
    <n v="451.50000000000006"/>
    <n v="6063"/>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22"/>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2"/>
    <n v="10300"/>
    <n v="739.94252873563221"/>
    <n v="1479.8850574712644"/>
    <n v="1287.5"/>
    <n v="0"/>
    <d v="2023-08-20T00:00:00"/>
    <s v="AGOSTO"/>
    <s v="18/08/2023"/>
    <n v="399"/>
    <n v="8"/>
    <n v="479"/>
    <d v="2023-09-07T00:00:00"/>
    <n v="-2"/>
    <n v="-103"/>
    <n v="721.00000000000011"/>
    <n v="9682"/>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23"/>
    <x v="72"/>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7"/>
    <n v="11200"/>
    <n v="229.88505747126436"/>
    <n v="1609.1954022988505"/>
    <n v="1400"/>
    <n v="0"/>
    <d v="2023-08-20T00:00:00"/>
    <s v="AGOSTO"/>
    <s v="18/08/2023"/>
    <n v="399"/>
    <n v="8"/>
    <n v="479"/>
    <d v="2023-09-07T00:00:00"/>
    <n v="-2"/>
    <n v="-112"/>
    <n v="784.00000000000011"/>
    <n v="10528"/>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24"/>
    <x v="59"/>
    <x v="18"/>
    <x v="48"/>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15"/>
    <n v="40200"/>
    <n v="385.05747126436779"/>
    <n v="5775.8620689655172"/>
    <n v="5025"/>
    <n v="0"/>
    <d v="2023-08-20T00:00:00"/>
    <s v="AGOSTO"/>
    <s v="11/08/2023"/>
    <n v="439"/>
    <s v="101, 102"/>
    <n v="482"/>
    <d v="2023-08-11T00:00:00"/>
    <n v="-9"/>
    <n v="-1809"/>
    <n v="2814.0000000000005"/>
    <n v="3919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25"/>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15"/>
    <n v="21750"/>
    <n v="208.33333333333334"/>
    <n v="3125"/>
    <n v="2718.75"/>
    <n v="0"/>
    <d v="2023-08-20T00:00:00"/>
    <s v="AGOSTO"/>
    <s v="11/08/2023"/>
    <n v="439"/>
    <s v="101, 102"/>
    <n v="482"/>
    <d v="2023-08-11T00:00:00"/>
    <n v="-9"/>
    <n v="-978.75"/>
    <n v="1522.5000000000002"/>
    <n v="21206.2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26"/>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6"/>
    <n v="9780"/>
    <n v="234.19540229885058"/>
    <n v="1405.1724137931035"/>
    <n v="1222.5"/>
    <n v="0"/>
    <d v="2023-08-20T00:00:00"/>
    <s v="AGOSTO"/>
    <s v="11/08/2023"/>
    <n v="439"/>
    <s v="101, 102"/>
    <n v="482"/>
    <d v="2023-08-11T00:00:00"/>
    <n v="-9"/>
    <n v="-440.1"/>
    <n v="684.6"/>
    <n v="9535.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27"/>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6"/>
    <n v="9120"/>
    <n v="218.39080459770116"/>
    <n v="1310.344827586207"/>
    <n v="1140"/>
    <n v="0"/>
    <d v="2023-08-20T00:00:00"/>
    <s v="AGOSTO"/>
    <s v="11/08/2023"/>
    <n v="439"/>
    <s v="101, 102"/>
    <n v="482"/>
    <d v="2023-08-11T00:00:00"/>
    <n v="-9"/>
    <n v="-410.40000000000003"/>
    <n v="638.40000000000009"/>
    <n v="8892"/>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28"/>
    <x v="84"/>
    <x v="65"/>
    <x v="49"/>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29"/>
    <x v="85"/>
    <x v="65"/>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30"/>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31"/>
    <x v="86"/>
    <x v="66"/>
    <x v="50"/>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32"/>
    <x v="16"/>
    <x v="54"/>
    <x v="51"/>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33"/>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34"/>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35"/>
    <x v="9"/>
    <x v="5"/>
    <x v="52"/>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10"/>
    <n v="1255.5"/>
    <n v="18.038793103448274"/>
    <n v="180.38793103448273"/>
    <n v="156.93749999999997"/>
    <n v="0"/>
    <d v="2023-09-09T00:00:00"/>
    <s v="DICIEMBRE"/>
    <s v="09/05/2234"/>
    <m/>
    <n v="2555"/>
    <n v="110"/>
    <d v="2023-12-28T00:00:00"/>
    <n v="76943"/>
    <n v="483009.6825"/>
    <n v="87.885000000000005"/>
    <n v="-481842.067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3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10"/>
    <n v="2860"/>
    <n v="41.091954022988503"/>
    <n v="410.919540229885"/>
    <n v="357.49999999999994"/>
    <n v="0"/>
    <d v="2023-08-05T00:00:00"/>
    <s v="JULIO"/>
    <s v="14/07/2023"/>
    <n v="314"/>
    <n v="189"/>
    <n v="494"/>
    <d v="2023-09-14T00:00:00"/>
    <n v="-22"/>
    <n v="-314.60000000000002"/>
    <n v="200.20000000000002"/>
    <n v="297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3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10"/>
    <n v="1860"/>
    <n v="26.724137931034484"/>
    <n v="267.24137931034483"/>
    <n v="232.5"/>
    <n v="0"/>
    <d v="2023-08-05T00:00:00"/>
    <s v="JULIO"/>
    <s v="14/07/2023"/>
    <n v="314"/>
    <n v="189"/>
    <n v="494"/>
    <d v="2023-09-14T00:00:00"/>
    <n v="-22"/>
    <n v="-204.6"/>
    <n v="130.20000000000002"/>
    <n v="1934.399999999999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38"/>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10"/>
    <n v="975.6"/>
    <n v="14.017241379310345"/>
    <n v="140.17241379310346"/>
    <n v="121.95"/>
    <n v="0"/>
    <d v="2023-09-09T00:00:00"/>
    <s v="MARZO"/>
    <s v="09/05/2237"/>
    <m/>
    <n v="2555"/>
    <n v="110"/>
    <d v="2023-12-31T00:00:00"/>
    <n v="78039"/>
    <n v="380674.24200000003"/>
    <n v="68.292000000000002"/>
    <n v="-379766.934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39"/>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10"/>
    <n v="6420"/>
    <n v="92.241379310344826"/>
    <n v="922.41379310344826"/>
    <n v="802.5"/>
    <n v="0"/>
    <d v="2023-08-05T00:00:00"/>
    <s v="JULIO"/>
    <s v="14/07/2023"/>
    <n v="314"/>
    <n v="189"/>
    <n v="494"/>
    <d v="2023-09-14T00:00:00"/>
    <n v="-22"/>
    <n v="-706.2"/>
    <n v="449.40000000000003"/>
    <n v="6676.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40"/>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6"/>
    <n v="3540"/>
    <n v="84.770114942528735"/>
    <n v="508.62068965517244"/>
    <n v="442.5"/>
    <n v="0"/>
    <d v="2023-08-05T00:00:00"/>
    <s v="JULIO"/>
    <s v="14/07/2023"/>
    <n v="314"/>
    <n v="189"/>
    <n v="494"/>
    <d v="2023-09-14T00:00:00"/>
    <n v="-22"/>
    <n v="-389.40000000000003"/>
    <n v="247.8"/>
    <n v="3681.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41"/>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10"/>
    <n v="3821.9"/>
    <n v="54.912356321839077"/>
    <n v="549.12356321839081"/>
    <n v="477.73750000000001"/>
    <n v="0"/>
    <d v="2023-09-09T00:00:00"/>
    <s v="JUNIO"/>
    <s v="09/05/2240"/>
    <m/>
    <n v="2555"/>
    <n v="110"/>
    <d v="2024-01-03T00:00:00"/>
    <n v="79135"/>
    <n v="1512230.2825"/>
    <n v="267.53300000000002"/>
    <n v="-1508675.9155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42"/>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8"/>
    <n v="7624"/>
    <n v="136.92528735632183"/>
    <n v="1095.4022988505747"/>
    <n v="952.99999999999989"/>
    <n v="0"/>
    <d v="2023-08-30T00:00:00"/>
    <s v="JULIO"/>
    <s v="09/05/2241"/>
    <m/>
    <n v="2555"/>
    <n v="110"/>
    <d v="2024-01-04T00:00:00"/>
    <n v="79510"/>
    <n v="3030921.2"/>
    <n v="533.68000000000006"/>
    <n v="-3023830.8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43"/>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10"/>
    <n v="6223.9"/>
    <n v="89.423850574712645"/>
    <n v="894.23850574712651"/>
    <n v="777.98750000000007"/>
    <n v="0"/>
    <d v="2023-09-09T00:00:00"/>
    <s v="AGOSTO"/>
    <s v="09/05/2242"/>
    <m/>
    <n v="2555"/>
    <n v="110"/>
    <d v="2024-01-05T00:00:00"/>
    <n v="79865"/>
    <n v="2485358.8675000002"/>
    <n v="435.673"/>
    <n v="-2479570.640499999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44"/>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8"/>
    <n v="3931.92"/>
    <n v="70.616379310344826"/>
    <n v="564.93103448275861"/>
    <n v="491.49"/>
    <n v="0"/>
    <d v="2023-09-09T00:00:00"/>
    <s v="SEPTIEMBRE"/>
    <s v="09/05/2243"/>
    <m/>
    <n v="2555"/>
    <n v="110"/>
    <d v="2024-01-06T00:00:00"/>
    <n v="80230"/>
    <n v="1577289.7080000001"/>
    <n v="275.23440000000005"/>
    <n v="-1573633.0224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45"/>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5"/>
    <n v="445"/>
    <n v="12.787356321839081"/>
    <n v="63.936781609195407"/>
    <n v="55.625000000000007"/>
    <n v="0"/>
    <d v="2023-08-30T00:00:00"/>
    <s v="DICIEMBRE"/>
    <s v="09/05/2246"/>
    <m/>
    <n v="2555"/>
    <n v="110"/>
    <d v="2024-01-09T00:00:00"/>
    <n v="81336"/>
    <n v="180972.6"/>
    <n v="31.150000000000002"/>
    <n v="-180558.7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4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4"/>
    <n v="6520"/>
    <n v="234.19540229885058"/>
    <n v="936.78160919540232"/>
    <n v="815"/>
    <n v="0"/>
    <d v="2023-08-30T00:00:00"/>
    <s v="ENERO"/>
    <s v="09/05/2247"/>
    <m/>
    <n v="2555"/>
    <n v="110"/>
    <d v="2024-01-10T00:00:00"/>
    <n v="81701"/>
    <n v="2663452.6"/>
    <n v="456.40000000000003"/>
    <n v="-265738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4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4"/>
    <n v="7560"/>
    <n v="271.55172413793105"/>
    <n v="1086.2068965517242"/>
    <n v="945"/>
    <n v="0"/>
    <d v="2023-08-30T00:00:00"/>
    <s v="FEBRERO"/>
    <s v="09/05/2248"/>
    <m/>
    <n v="2555"/>
    <n v="110"/>
    <d v="2024-01-11T00:00:00"/>
    <n v="82067"/>
    <n v="3102132.6"/>
    <n v="529.20000000000005"/>
    <n v="-3095101.8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4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4"/>
    <n v="4312"/>
    <n v="154.88505747126436"/>
    <n v="619.54022988505744"/>
    <n v="539"/>
    <n v="0"/>
    <d v="2023-08-30T00:00:00"/>
    <s v="MARZO"/>
    <s v="09/05/2249"/>
    <m/>
    <n v="2555"/>
    <n v="110"/>
    <d v="2024-01-12T00:00:00"/>
    <n v="82432"/>
    <n v="1777233.9199999999"/>
    <n v="301.84000000000003"/>
    <n v="-1773223.7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49"/>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4"/>
    <n v="4520"/>
    <n v="162.35632183908046"/>
    <n v="649.42528735632186"/>
    <n v="565"/>
    <n v="0"/>
    <d v="2023-08-30T00:00:00"/>
    <s v="ABRIL"/>
    <s v="09/05/2250"/>
    <m/>
    <n v="2555"/>
    <n v="110"/>
    <d v="2024-01-13T00:00:00"/>
    <n v="82797"/>
    <n v="1871212.2"/>
    <n v="316.40000000000003"/>
    <n v="-1867008.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50"/>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6"/>
    <n v="6498"/>
    <n v="155.60344827586206"/>
    <n v="933.62068965517233"/>
    <n v="812.24999999999989"/>
    <n v="0"/>
    <d v="2023-08-30T00:00:00"/>
    <s v="MAYO"/>
    <s v="09/05/2251"/>
    <m/>
    <n v="2555"/>
    <n v="110"/>
    <d v="2024-01-14T00:00:00"/>
    <n v="83162"/>
    <n v="2701933.38"/>
    <n v="454.86000000000007"/>
    <n v="-2695890.2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51"/>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2"/>
    <n v="3260"/>
    <n v="234.19540229885058"/>
    <n v="468.39080459770116"/>
    <n v="407.5"/>
    <n v="0"/>
    <d v="2023-08-30T00:00:00"/>
    <s v="JUNIO"/>
    <s v="09/05/2252"/>
    <m/>
    <n v="2555"/>
    <n v="110"/>
    <d v="2024-01-15T00:00:00"/>
    <n v="83528"/>
    <n v="1361506.4000000001"/>
    <n v="228.20000000000002"/>
    <n v="-1358474.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52"/>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2"/>
    <n v="4600"/>
    <n v="330.45977011494256"/>
    <n v="660.91954022988511"/>
    <n v="575"/>
    <n v="0"/>
    <d v="2023-08-30T00:00:00"/>
    <s v="JULIO"/>
    <s v="09/05/2253"/>
    <m/>
    <n v="2555"/>
    <n v="110"/>
    <d v="2024-01-16T00:00:00"/>
    <n v="83893"/>
    <n v="1929539"/>
    <n v="322.00000000000006"/>
    <n v="-192526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53"/>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1"/>
    <n v="7790"/>
    <n v="1119.2528735632184"/>
    <n v="1119.2528735632184"/>
    <n v="973.75"/>
    <n v="0"/>
    <d v="2023-08-30T00:00:00"/>
    <s v="AGOSTO"/>
    <s v="09/05/2254"/>
    <m/>
    <n v="2555"/>
    <n v="110"/>
    <d v="2024-01-17T00:00:00"/>
    <n v="84258"/>
    <n v="3281849.1"/>
    <n v="545.30000000000007"/>
    <n v="-327460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54"/>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10"/>
    <n v="870"/>
    <n v="12.5"/>
    <n v="125"/>
    <n v="108.75"/>
    <n v="0"/>
    <d v="2023-08-05T00:00:00"/>
    <s v="JULIO"/>
    <s v="14/07/2023"/>
    <n v="314"/>
    <n v="189"/>
    <n v="494"/>
    <d v="2023-09-14T00:00:00"/>
    <n v="-22"/>
    <n v="-95.7"/>
    <n v="60.900000000000006"/>
    <n v="904.80000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55"/>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10"/>
    <n v="748.40000000000009"/>
    <n v="10.752873563218392"/>
    <n v="107.52873563218392"/>
    <n v="93.550000000000011"/>
    <n v="0"/>
    <d v="2023-09-09T00:00:00"/>
    <s v="OCTUBRE"/>
    <s v="09/05/2256"/>
    <m/>
    <n v="2555"/>
    <n v="110"/>
    <d v="2024-01-19T00:00:00"/>
    <n v="84979"/>
    <n v="317991.41800000006"/>
    <n v="52.388000000000012"/>
    <n v="-317295.40600000002"/>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56"/>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5"/>
    <n v="970"/>
    <n v="27.873563218390803"/>
    <n v="139.36781609195401"/>
    <n v="121.24999999999999"/>
    <n v="0"/>
    <d v="2023-08-05T00:00:00"/>
    <s v="JULIO"/>
    <s v="14/07/2023"/>
    <n v="314"/>
    <n v="189"/>
    <n v="494"/>
    <d v="2023-09-14T00:00:00"/>
    <n v="-22"/>
    <n v="-106.7"/>
    <n v="67.900000000000006"/>
    <n v="1008.8000000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5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10"/>
    <n v="4610"/>
    <n v="66.235632183908052"/>
    <n v="662.35632183908046"/>
    <n v="576.25"/>
    <n v="0"/>
    <d v="2023-08-05T00:00:00"/>
    <s v="JULIO"/>
    <s v="14/07/2023"/>
    <n v="314"/>
    <n v="189"/>
    <n v="494"/>
    <d v="2023-09-14T00:00:00"/>
    <n v="-22"/>
    <n v="-507.1"/>
    <n v="322.70000000000005"/>
    <n v="4794.400000000000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5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4"/>
    <n v="10240"/>
    <n v="367.81609195402297"/>
    <n v="1471.2643678160919"/>
    <n v="1280"/>
    <n v="0"/>
    <d v="2023-08-30T00:00:00"/>
    <s v="ENERO"/>
    <s v="09/05/2259"/>
    <m/>
    <n v="2555"/>
    <n v="110"/>
    <d v="2024-01-22T00:00:00"/>
    <n v="86084"/>
    <n v="4407500.7999999998"/>
    <n v="716.80000000000007"/>
    <n v="-4397977.599999999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59"/>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5"/>
    <n v="3890"/>
    <n v="111.7816091954023"/>
    <n v="558.90804597701151"/>
    <n v="486.25"/>
    <n v="0"/>
    <d v="2023-08-05T00:00:00"/>
    <s v="JULIO"/>
    <s v="14/07/2023"/>
    <n v="314"/>
    <n v="189"/>
    <n v="494"/>
    <d v="2023-09-14T00:00:00"/>
    <n v="-22"/>
    <n v="-427.90000000000003"/>
    <n v="272.3"/>
    <n v="4045.599999999999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60"/>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5"/>
    <n v="2820"/>
    <n v="81.034482758620683"/>
    <n v="405.17241379310343"/>
    <n v="352.5"/>
    <n v="0"/>
    <d v="2023-08-05T00:00:00"/>
    <s v="JULIO"/>
    <s v="14/07/2023"/>
    <n v="314"/>
    <n v="189"/>
    <n v="494"/>
    <d v="2023-09-14T00:00:00"/>
    <n v="-22"/>
    <n v="-310.2"/>
    <n v="197.4"/>
    <n v="2932.7999999999997"/>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61"/>
    <x v="39"/>
    <x v="5"/>
    <x v="53"/>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4"/>
    <n v="277.60000000000002"/>
    <n v="9.9712643678160937"/>
    <n v="39.885057471264375"/>
    <n v="34.700000000000003"/>
    <n v="0"/>
    <d v="2023-08-09T00:00:00"/>
    <s v="ABRIL"/>
    <s v="09/05/2262"/>
    <n v="125"/>
    <n v="2555"/>
    <n v="110"/>
    <d v="2024-01-25T00:00:00"/>
    <n v="87201"/>
    <n v="121034.98800000001"/>
    <n v="19.432000000000002"/>
    <n v="-120776.82"/>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6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4"/>
    <n v="172.52"/>
    <n v="6.1968390804597702"/>
    <n v="24.787356321839081"/>
    <n v="21.565000000000001"/>
    <n v="0"/>
    <d v="2023-08-09T00:00:00"/>
    <s v="MAYO"/>
    <s v="09/05/2263"/>
    <n v="125"/>
    <n v="2555"/>
    <n v="110"/>
    <d v="2024-01-26T00:00:00"/>
    <n v="87566"/>
    <n v="75534.431599999996"/>
    <n v="12.076400000000001"/>
    <n v="-75373.987999999998"/>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63"/>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64"/>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6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66"/>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67"/>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68"/>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69"/>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70"/>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471"/>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472"/>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473"/>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474"/>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47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476"/>
    <x v="23"/>
    <x v="61"/>
    <x v="54"/>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477"/>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478"/>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479"/>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480"/>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481"/>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482"/>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483"/>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484"/>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48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486"/>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487"/>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48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489"/>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490"/>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491"/>
    <x v="36"/>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492"/>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493"/>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494"/>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49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496"/>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497"/>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49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499"/>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00"/>
    <x v="5"/>
    <x v="0"/>
    <x v="55"/>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01"/>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02"/>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0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04"/>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05"/>
    <x v="87"/>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06"/>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07"/>
    <x v="26"/>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08"/>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0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1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1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1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1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14"/>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1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1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1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1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19"/>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20"/>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2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2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2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2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25"/>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2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2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2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2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30"/>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31"/>
    <x v="8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32"/>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33"/>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34"/>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35"/>
    <x v="9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36"/>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3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38"/>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39"/>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40"/>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41"/>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42"/>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43"/>
    <x v="8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44"/>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45"/>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46"/>
    <x v="9"/>
    <x v="5"/>
    <x v="56"/>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47"/>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48"/>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49"/>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50"/>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51"/>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5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53"/>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5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5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56"/>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5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58"/>
    <x v="9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5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6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6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62"/>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6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6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65"/>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66"/>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6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68"/>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6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70"/>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57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57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57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57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575"/>
    <x v="74"/>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576"/>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57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578"/>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57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58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58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58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58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584"/>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585"/>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586"/>
    <x v="29"/>
    <x v="18"/>
    <x v="57"/>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587"/>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46"/>
    <x v="7"/>
    <x v="5"/>
    <x v="58"/>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58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57"/>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59"/>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7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572"/>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57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58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589"/>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590"/>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591"/>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59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59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59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595"/>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59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597"/>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59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599"/>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00"/>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0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0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0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0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0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06"/>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07"/>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0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0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1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11"/>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12"/>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13"/>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1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15"/>
    <x v="96"/>
    <x v="61"/>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250"/>
    <n v="27265"/>
    <n v="15.669540229885058"/>
    <n v="3917.3850574712646"/>
    <n v="3408.125"/>
    <n v="0"/>
    <d v="2023-12-01T00:00:00"/>
    <s v="AGOSTO"/>
    <s v="09/05/2470"/>
    <n v="0"/>
    <n v="0"/>
    <n v="0"/>
    <d v="2024-08-20T00:00:00"/>
    <n v="163058"/>
    <n v="22228881.850000001"/>
    <n v="1908.5500000000002"/>
    <n v="-22203525.39999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16"/>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350"/>
    <n v="41559"/>
    <n v="17.060344827586206"/>
    <n v="5971.1206896551721"/>
    <n v="5194.875"/>
    <n v="0"/>
    <d v="2023-08-11T00:00:00"/>
    <s v="AGOSTO"/>
    <s v="11/08/2023"/>
    <n v="393"/>
    <n v="255"/>
    <n v="518"/>
    <d v="2023-08-18T00:00:00"/>
    <n v="0"/>
    <n v="0"/>
    <n v="2909.13"/>
    <n v="38649.870000000003"/>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17"/>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350"/>
    <n v="45405.5"/>
    <n v="18.639367816091951"/>
    <n v="6523.7787356321833"/>
    <n v="5675.6874999999991"/>
    <n v="0"/>
    <d v="2023-08-11T00:00:00"/>
    <s v="OCTUBRE"/>
    <s v="09/05/2472"/>
    <n v="0"/>
    <n v="255"/>
    <n v="518"/>
    <d v="2023-08-18T00:00:00"/>
    <n v="163901"/>
    <n v="37210034.277500004"/>
    <n v="3178.3850000000002"/>
    <n v="-37167807.162500001"/>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18"/>
    <x v="22"/>
    <x v="61"/>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300"/>
    <n v="64200"/>
    <n v="30.74712643678161"/>
    <n v="9224.1379310344837"/>
    <n v="8025.0000000000009"/>
    <n v="0"/>
    <d v="2023-08-09T00:00:00"/>
    <s v="AGOSTO"/>
    <s v="11/08/2023"/>
    <n v="409"/>
    <n v="191"/>
    <n v="517"/>
    <d v="2023-08-18T00:00:00"/>
    <n v="2"/>
    <n v="642"/>
    <n v="4494"/>
    <n v="59064"/>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19"/>
    <x v="98"/>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110"/>
    <n v="32997.800000000003"/>
    <n v="43.100574712643684"/>
    <n v="4741.0632183908056"/>
    <n v="4124.7250000000004"/>
    <n v="0"/>
    <d v="2023-08-11T00:00:00"/>
    <s v="DICIEMBRE"/>
    <s v="09/05/2474"/>
    <n v="0"/>
    <n v="255"/>
    <n v="518"/>
    <d v="2023-08-18T00:00:00"/>
    <n v="164631"/>
    <n v="27162304.059"/>
    <n v="2309.8460000000005"/>
    <n v="-27131616.105"/>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20"/>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21"/>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22"/>
    <x v="72"/>
    <x v="56"/>
    <x v="37"/>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23"/>
    <x v="7"/>
    <x v="56"/>
    <x v="37"/>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24"/>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25"/>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26"/>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27"/>
    <x v="99"/>
    <x v="56"/>
    <x v="59"/>
    <x v="0"/>
    <x v="1"/>
    <s v="15/06/2023"/>
    <s v="15/06/2023"/>
    <s v="14:30"/>
    <s v="15:00"/>
    <s v="DAVID BAGNER ZAMBRANA PINTO"/>
    <s v="OSCAR ZABALA SOLIZ"/>
    <s v="DAVID BAGNER ZAMBRANA PINTO"/>
    <d v="2023-06-22T00:00:00"/>
    <s v="EMC-SIMA-IT-049/2023"/>
    <d v="2023-08-21T00:00:00"/>
    <s v="CD-261"/>
    <s v="CD-261"/>
    <s v="CD-261"/>
    <n v="91000"/>
    <s v="CD-261"/>
    <s v="EMC-UAL-284-CD-261/2023"/>
    <s v="EDDY OSCAR JARRO COAQUIRA"/>
    <m/>
    <n v="30"/>
    <n v="29"/>
    <m/>
    <d v="2023-06-15T00:00:00"/>
    <d v="2023-09-11T00:00:00"/>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m/>
    <m/>
    <n v="0"/>
    <n v="0"/>
    <n v="40.858477011494251"/>
    <n v="0"/>
    <n v="0"/>
    <n v="0"/>
    <d v="2023-10-10T00:00:00"/>
    <s v="FEBRERO"/>
    <s v="09/05/2476"/>
    <n v="125"/>
    <n v="2555"/>
    <n v="110"/>
    <d v="2024-08-26T00:00:00"/>
    <n v="165302"/>
    <n v="0"/>
    <n v="0"/>
    <n v="0"/>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28"/>
    <x v="16"/>
    <x v="6"/>
    <x v="60"/>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29"/>
    <x v="16"/>
    <x v="54"/>
    <x v="61"/>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30"/>
    <x v="29"/>
    <x v="56"/>
    <x v="62"/>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m/>
    <n v="30"/>
    <n v="20"/>
    <m/>
    <d v="2023-07-03T00:00:00"/>
    <d v="2023-08-25T00:00:00"/>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2023-09-14T00:00:00"/>
    <s v="FEBRERO"/>
    <s v="09/05/2476"/>
    <n v="125"/>
    <n v="2555"/>
    <n v="110"/>
    <d v="2024-08-26T00:00:00"/>
    <n v="165328"/>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31"/>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2"/>
    <s v="BRONCE FOSFORADO D. EXT. 50,8MM D. INT. 19MM LONG 0,50 MTRS "/>
    <s v="Piezas"/>
    <n v="4"/>
    <n v="2895"/>
    <n v="11580"/>
    <m/>
    <m/>
    <n v="0"/>
    <n v="0"/>
    <n v="415.94827586206895"/>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32"/>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3"/>
    <s v="BRONCE FOSFORADO D. EXT. 66MM D. INT. 40MM LONG 0,50 MTRS "/>
    <s v="Piezas"/>
    <n v="4"/>
    <n v="4758"/>
    <n v="19032"/>
    <m/>
    <m/>
    <n v="0"/>
    <n v="0"/>
    <n v="683.62068965517244"/>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33"/>
    <x v="7"/>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4"/>
    <s v="BRONCE FOSFORADO D. EXT. 235MM D. INT. 190MM LONG 0,50 MTRS "/>
    <s v="Piezas"/>
    <n v="2"/>
    <n v="25510"/>
    <n v="51020"/>
    <m/>
    <m/>
    <n v="0"/>
    <n v="0"/>
    <n v="3665.2298850574712"/>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34"/>
    <x v="16"/>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5"/>
    <s v="BRONCE FOSFORADO D. EXT. 225MM D. INT. 180MM LONG 0,50 MTRS "/>
    <s v="Piezas"/>
    <n v="1"/>
    <n v="24670"/>
    <n v="24670"/>
    <m/>
    <m/>
    <n v="0"/>
    <n v="0"/>
    <n v="3544.5402298850577"/>
    <n v="0"/>
    <n v="0"/>
    <n v="0"/>
    <d v="2023-07-03T00:00:00"/>
    <s v="FEBRERO"/>
    <s v="09/05/2476"/>
    <n v="125"/>
    <n v="2555"/>
    <n v="110"/>
    <d v="2024-08-26T00:00:00"/>
    <n v="16540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35"/>
    <x v="7"/>
    <x v="55"/>
    <x v="63"/>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m/>
    <n v="30"/>
    <n v="45"/>
    <m/>
    <d v="2023-07-05T00:00:00"/>
    <d v="2023-08-24T00:00:00"/>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3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2"/>
    <s v="SOLERA EXT. SUPERIOR Nº 1B CENTRO "/>
    <s v="Pzas."/>
    <n v="2"/>
    <n v="3800"/>
    <n v="7600"/>
    <m/>
    <m/>
    <n v="0"/>
    <n v="0"/>
    <n v="545.97701149425291"/>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37"/>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3"/>
    <s v="SOLERA EXT. SUPERIOR Nº 1C IZQUIERDO "/>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38"/>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4"/>
    <s v="SOLERA INTERNA Nº 2A IZQUIERDO "/>
    <s v="Pzas."/>
    <n v="2"/>
    <n v="1440"/>
    <n v="288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39"/>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5"/>
    <s v="SOLERA INTERNA Nº 2B CENTR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40"/>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6"/>
    <s v="SOLERA INTERNA Nº 2C DERECH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41"/>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7"/>
    <s v="SOLERA Nº 3 ESQUINERO "/>
    <s v="Pzas."/>
    <n v="3"/>
    <n v="5940"/>
    <n v="17820"/>
    <m/>
    <m/>
    <n v="0"/>
    <n v="0"/>
    <n v="853.448275862068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42"/>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8"/>
    <s v="SOLERA INTERNA Nº 4A IZQUIERD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43"/>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9"/>
    <s v="SOLERA INTERNA Nº 4B CENTR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44"/>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0"/>
    <s v="SOLERA INTERNA Nº 4C DERECHO "/>
    <s v="Pzas."/>
    <n v="3"/>
    <n v="4900"/>
    <n v="147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4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1"/>
    <s v="SOLERA EXT. INFERIOR Nº 5A IZQUIERD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4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2"/>
    <s v="SOLERA EXT. INFERIOR Nº 5B CENTRO "/>
    <s v="Pzas."/>
    <n v="2"/>
    <n v="4900"/>
    <n v="98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47"/>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3"/>
    <s v="SOLERA EXT. INFERIOR Nº 5C DERECH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48"/>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4"/>
    <s v="PERNO 1.1/8”X 5&quot; G-5 "/>
    <s v="Pzas."/>
    <n v="54"/>
    <n v="65"/>
    <n v="3510"/>
    <m/>
    <m/>
    <n v="0"/>
    <n v="0"/>
    <n v="9.339080459770114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49"/>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5"/>
    <s v="TUERCA DE 1.1/8&quot; "/>
    <s v="Pzas."/>
    <n v="54"/>
    <n v="8"/>
    <n v="432"/>
    <m/>
    <m/>
    <n v="0"/>
    <n v="0"/>
    <n v="1.1494252873563218"/>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50"/>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6"/>
    <s v="VOLANDAS DE 1.1/8&quot; "/>
    <s v="Pzas."/>
    <n v="54"/>
    <n v="2.5"/>
    <n v="135"/>
    <m/>
    <m/>
    <n v="0"/>
    <n v="0"/>
    <n v="0.35919540229885055"/>
    <n v="0"/>
    <n v="0"/>
    <n v="0"/>
    <d v="2023-10-08T00:00:00"/>
    <s v="FEBRERO"/>
    <s v="09/05/2476"/>
    <n v="125"/>
    <n v="2555"/>
    <n v="110"/>
    <d v="2024-08-26T00:00:00"/>
    <n v="165304"/>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51"/>
    <x v="101"/>
    <x v="56"/>
    <x v="64"/>
    <x v="0"/>
    <x v="4"/>
    <s v="05/07/2023"/>
    <s v="05/07/2023"/>
    <s v="14:30"/>
    <s v="15:00"/>
    <s v="CESAR ROCHA ZANGA"/>
    <s v="MARTIN DAVID TALLACAGUA POLOMINO"/>
    <s v="CESAR ROCHA ZANGA"/>
    <d v="2023-07-24T00:00:00"/>
    <s v="IT-PCPL-075/2023"/>
    <d v="2023-09-07T00:00:00"/>
    <s v="CD-285"/>
    <s v="CD-285"/>
    <s v="CD-285"/>
    <n v="454813.1"/>
    <s v="CD-285"/>
    <m/>
    <s v="INDUSTRIAS MARIN S.R.L."/>
    <m/>
    <n v="30"/>
    <n v="90"/>
    <m/>
    <d v="2023-07-05T00:00:00"/>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n v="1801.9046783625729"/>
    <n v="308125.69999999995"/>
    <m/>
    <m/>
    <n v="0"/>
    <n v="0"/>
    <n v="258.89435033945011"/>
    <n v="0"/>
    <n v="0"/>
    <n v="0"/>
    <d v="1900-03-30T00:00:00"/>
    <s v="FEBRERO"/>
    <s v="09/05/2476"/>
    <n v="125"/>
    <n v="2555"/>
    <n v="110"/>
    <d v="2024-08-26T00:00:00"/>
    <n v="21042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52"/>
    <x v="34"/>
    <x v="56"/>
    <x v="0"/>
    <x v="0"/>
    <x v="4"/>
    <s v="05/07/2023"/>
    <s v="05/07/2023"/>
    <s v="14:30"/>
    <s v="15:00"/>
    <s v="CESAR ROCHA ZANGA"/>
    <s v="MARTIN DAVID TALLACAGUA POLOMINO"/>
    <s v="CESAR ROCHA ZANGA"/>
    <d v="2023-07-24T00:00:00"/>
    <s v="IT-PCPL-075/2023"/>
    <d v="2023-09-07T00:00:00"/>
    <s v="CD-285"/>
    <s v="CD-285"/>
    <s v="CD-285"/>
    <n v="454813.1"/>
    <s v="CD-285"/>
    <m/>
    <s v="INDUSTRIAS MARIN S.R.L."/>
    <n v="30"/>
    <n v="30"/>
    <n v="90"/>
    <m/>
    <d v="2023-07-05T00:00:00"/>
    <m/>
    <s v="COLQUIRI"/>
    <m/>
    <m/>
    <s v="CLQ-23-CD-285/2023 ADQUISICION DE REVESTIMIENTOS Y REPUESTOS EN POLIURETANO"/>
    <s v="EMC-PCPL-092/2023"/>
    <n v="39800"/>
    <n v="2"/>
    <s v="LOTE 2 "/>
    <s v="Piezas"/>
    <n v="122"/>
    <n v="1202.3557377049181"/>
    <n v="146687.4"/>
    <m/>
    <m/>
    <n v="0"/>
    <n v="0"/>
    <n v="172.75226116449971"/>
    <n v="0"/>
    <n v="0"/>
    <n v="0"/>
    <d v="1900-03-30T00:00:00"/>
    <s v="FEBRERO"/>
    <s v="09/05/2476"/>
    <n v="125"/>
    <n v="2555"/>
    <n v="110"/>
    <d v="2024-08-26T00:00:00"/>
    <n v="210421"/>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1"/>
    <x v="653"/>
    <x v="29"/>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m/>
    <n v="30"/>
    <n v="30"/>
    <m/>
    <d v="2023-07-06T00:00:00"/>
    <d v="2023-08-25T00:00:00"/>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0"/>
    <n v="0"/>
    <n v="1091.6666666666667"/>
    <n v="0"/>
    <n v="0"/>
    <n v="0"/>
    <d v="2023-09-24T00:00:00"/>
    <s v="FEBRERO"/>
    <s v="09/05/2476"/>
    <n v="125"/>
    <n v="2555"/>
    <n v="110"/>
    <d v="2024-08-26T00:00:00"/>
    <n v="165318"/>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2"/>
    <x v="654"/>
    <x v="35"/>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n v="30"/>
    <n v="30"/>
    <n v="30"/>
    <m/>
    <d v="2023-07-06T00:00:00"/>
    <d v="2023-08-25T00:00:00"/>
    <s v="COLQUIRI"/>
    <m/>
    <m/>
    <s v="CLQ-23-CD-288/2023 ADQUISICION DE TERMOTANQUE ELECTRICO INDUSTRIAL "/>
    <s v="CMB/EMC/O.CIV-ADQ/0037/2023"/>
    <n v="43700"/>
    <n v="3"/>
    <s v="Resistencia para termotanque Eléctrico de 303 litros de capacidad_x000a_RHEEM/MEXICO "/>
    <s v="Piezas"/>
    <n v="30"/>
    <n v="504"/>
    <n v="15120"/>
    <m/>
    <m/>
    <n v="0"/>
    <n v="0"/>
    <n v="72.41379310344827"/>
    <n v="0"/>
    <n v="0"/>
    <n v="0"/>
    <d v="2023-09-24T00:00:00"/>
    <s v="FEBRERO"/>
    <s v="09/05/2476"/>
    <n v="125"/>
    <n v="2555"/>
    <n v="110"/>
    <d v="2024-08-26T00:00:00"/>
    <n v="165318"/>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55"/>
    <x v="7"/>
    <x v="67"/>
    <x v="65"/>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56"/>
    <x v="7"/>
    <x v="67"/>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57"/>
    <x v="7"/>
    <x v="5"/>
    <x v="66"/>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m/>
    <d v="2023-07-11T00:00:00"/>
    <d v="2023-09-19T00:00:00"/>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n v="6700"/>
    <n v="13400"/>
    <m/>
    <m/>
    <n v="0"/>
    <n v="0"/>
    <n v="962.6436781609195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58"/>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
    <s v="CAJA REDUCTORA PARTE INFERIOR "/>
    <s v="PZA"/>
    <n v="2"/>
    <n v="6000"/>
    <n v="12000"/>
    <m/>
    <m/>
    <n v="0"/>
    <n v="0"/>
    <n v="862.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59"/>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3"/>
    <s v="EJE TRANSMISION "/>
    <s v="PZA"/>
    <n v="2"/>
    <n v="5000"/>
    <n v="10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60"/>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4"/>
    <s v="DESCANSO LATERAL "/>
    <s v="PZA"/>
    <n v="4"/>
    <n v="3500"/>
    <n v="14000"/>
    <m/>
    <m/>
    <n v="0"/>
    <n v="0"/>
    <n v="502.8735632183908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61"/>
    <x v="4"/>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5"/>
    <s v="CHAVETA DE DESCANSO LATERAL "/>
    <s v="PZA"/>
    <n v="8"/>
    <n v="380"/>
    <n v="3040"/>
    <m/>
    <m/>
    <n v="0"/>
    <n v="0"/>
    <n v="54.59770114942529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62"/>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6"/>
    <s v="TAPA INTERNA DESCANSO "/>
    <s v="PZA"/>
    <n v="4"/>
    <n v="450"/>
    <n v="1800"/>
    <m/>
    <m/>
    <n v="0"/>
    <n v="0"/>
    <n v="64.6551724137931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63"/>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7"/>
    <s v="TAPA EXTERNA DESCANSO "/>
    <s v="PZA"/>
    <n v="4"/>
    <n v="450"/>
    <n v="1800"/>
    <m/>
    <m/>
    <n v="0"/>
    <n v="0"/>
    <n v="64.6551724137931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64"/>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8"/>
    <s v="TAPA REDUCTOR LADO CORONA "/>
    <s v="PZA"/>
    <n v="4"/>
    <n v="1000"/>
    <n v="4000"/>
    <m/>
    <m/>
    <n v="0"/>
    <n v="0"/>
    <n v="143.67816091954023"/>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65"/>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9"/>
    <s v="TAPA SIN FIN LADO ACOPLE "/>
    <s v="PZA"/>
    <n v="4"/>
    <n v="500"/>
    <n v="2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66"/>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0"/>
    <s v="TAPA SIN FIN LADO CIEGO "/>
    <s v="PZA"/>
    <n v="4"/>
    <n v="500"/>
    <n v="2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67"/>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1"/>
    <s v="CAMISA ESPACIADORA EJE "/>
    <s v="PZA"/>
    <n v="4"/>
    <n v="700"/>
    <n v="2800"/>
    <m/>
    <m/>
    <n v="0"/>
    <n v="0"/>
    <n v="100.57471264367817"/>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68"/>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2"/>
    <s v="CORONA Z=39 M=8.75 "/>
    <s v="PZA"/>
    <n v="2"/>
    <n v="6000"/>
    <n v="12000"/>
    <m/>
    <m/>
    <n v="0"/>
    <n v="0"/>
    <n v="862.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69"/>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3"/>
    <s v="MACERO DE CORONA "/>
    <s v="PZA"/>
    <n v="2"/>
    <n v="1500"/>
    <n v="3000"/>
    <m/>
    <m/>
    <n v="0"/>
    <n v="0"/>
    <n v="215.51724137931035"/>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670"/>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4"/>
    <s v="TORNILLO SIN FIN Z=4 M=8.75 "/>
    <s v="PZA"/>
    <n v="2"/>
    <n v="2000"/>
    <n v="4000"/>
    <m/>
    <m/>
    <n v="0"/>
    <n v="0"/>
    <n v="287.3563218390804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671"/>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5"/>
    <s v="ACOPLE "/>
    <s v="PZA"/>
    <n v="2"/>
    <n v="1800"/>
    <n v="3600"/>
    <m/>
    <m/>
    <n v="0"/>
    <n v="0"/>
    <n v="258.6206896551724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672"/>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6"/>
    <s v="ARANDELA DE ACOPLE "/>
    <s v="PZA"/>
    <n v="4"/>
    <n v="100"/>
    <n v="400"/>
    <m/>
    <m/>
    <n v="0"/>
    <n v="0"/>
    <n v="14.367816091954023"/>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673"/>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7"/>
    <s v="ANILLA ESPACIADORA "/>
    <s v="PZA"/>
    <n v="4"/>
    <n v="355"/>
    <n v="1420"/>
    <m/>
    <m/>
    <n v="0"/>
    <n v="0"/>
    <n v="51.00574712643678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674"/>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8"/>
    <s v="CHAVETA EJE-CORONA "/>
    <s v="PZA"/>
    <n v="2"/>
    <n v="400"/>
    <n v="800"/>
    <m/>
    <m/>
    <n v="0"/>
    <n v="0"/>
    <n v="57.4712643678160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675"/>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9"/>
    <s v="ELEMENTOS DE SUJECION "/>
    <s v="PZA"/>
    <n v="2"/>
    <n v="400"/>
    <n v="800"/>
    <m/>
    <m/>
    <n v="0"/>
    <n v="0"/>
    <n v="57.4712643678160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676"/>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0"/>
    <s v="MONTAJE "/>
    <s v="PZA"/>
    <n v="2"/>
    <n v="5000"/>
    <n v="10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677"/>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1"/>
    <s v="RETEN 88.9X114.3X9.53mm "/>
    <s v="PZA"/>
    <n v="2"/>
    <n v="150"/>
    <n v="300"/>
    <m/>
    <m/>
    <n v="0"/>
    <n v="0"/>
    <n v="21.55172413793103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678"/>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2"/>
    <s v="RETEN 140X155X15mm "/>
    <s v="PZA"/>
    <n v="4"/>
    <n v="165"/>
    <n v="660"/>
    <m/>
    <m/>
    <n v="0"/>
    <n v="0"/>
    <n v="23.7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679"/>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3"/>
    <s v="RETEN 100X136X15mm "/>
    <s v="PZA"/>
    <n v="4"/>
    <n v="165"/>
    <n v="660"/>
    <m/>
    <m/>
    <n v="0"/>
    <n v="0"/>
    <n v="23.7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680"/>
    <x v="3"/>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4"/>
    <s v="GRASERA DE 1/4p NPT "/>
    <s v="PZA"/>
    <n v="12"/>
    <n v="23"/>
    <n v="276"/>
    <m/>
    <m/>
    <n v="0"/>
    <n v="0"/>
    <n v="3.304597701149425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681"/>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5"/>
    <s v="GRASERA DE 1p "/>
    <s v="PZA"/>
    <n v="4"/>
    <n v="36"/>
    <n v="144"/>
    <m/>
    <m/>
    <n v="0"/>
    <n v="0"/>
    <n v="5.1724137931034484"/>
    <n v="0"/>
    <n v="0"/>
    <n v="0"/>
    <d v="2023-12-28T00:00:00"/>
    <s v="FEBRERO"/>
    <s v="09/05/2476"/>
    <n v="125"/>
    <n v="2555"/>
    <n v="110"/>
    <d v="2024-08-26T00:00:00"/>
    <n v="16522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682"/>
    <x v="102"/>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0"/>
    <n v="0"/>
    <n v="4.6479885057471266"/>
    <n v="0"/>
    <n v="0"/>
    <n v="0"/>
    <d v="2023-09-22T00:00:00"/>
    <s v="FEBRERO"/>
    <s v="09/05/2476"/>
    <n v="125"/>
    <n v="2555"/>
    <n v="110"/>
    <d v="2024-08-26T00:00:00"/>
    <n v="165320"/>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683"/>
    <x v="103"/>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0"/>
    <n v="0"/>
    <n v="3.952586206896552"/>
    <n v="0"/>
    <n v="0"/>
    <n v="0"/>
    <d v="2023-09-22T00:00:00"/>
    <s v="FEBRERO"/>
    <s v="09/05/2476"/>
    <n v="125"/>
    <n v="2555"/>
    <n v="110"/>
    <d v="2024-08-26T00:00:00"/>
    <n v="165320"/>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684"/>
    <x v="104"/>
    <x v="0"/>
    <x v="0"/>
    <x v="8"/>
    <x v="0"/>
    <s v="11/07/2023"/>
    <s v="11/07/2023"/>
    <s v="14:30"/>
    <s v="15:00"/>
    <s v="CLOVIS VELASCO HINOJOZA "/>
    <s v="PAMELA OLIVIA CAYO MAMANI"/>
    <s v="CLOVIS VELASCO HINOJOZA"/>
    <d v="2023-07-31T00:00:00"/>
    <s v="I.T.ADQ.MANTTO Y SERV. 72/2023"/>
    <d v="2023-08-21T00:00:00"/>
    <s v="CD-300"/>
    <s v="CD-300-B"/>
    <s v="CD-300"/>
    <n v="66587.399999999994"/>
    <s v="CD-300-B"/>
    <s v="EMC-UAL-285-CD-300/2023"/>
    <s v="FINI LAGER S.A."/>
    <m/>
    <n v="30"/>
    <n v="109"/>
    <m/>
    <d v="2023-07-11T00:00:00"/>
    <d v="2023-09-11T00:00:00"/>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0"/>
    <n v="0"/>
    <n v="4.8318965517241379"/>
    <n v="0"/>
    <n v="0"/>
    <n v="0"/>
    <d v="2023-12-29T00:00:00"/>
    <s v="FEBRERO"/>
    <s v="09/05/2476"/>
    <n v="125"/>
    <n v="2555"/>
    <n v="110"/>
    <d v="2024-08-26T00:00:00"/>
    <n v="165222"/>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685"/>
    <x v="16"/>
    <x v="5"/>
    <x v="67"/>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686"/>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687"/>
    <x v="7"/>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m/>
    <n v="30"/>
    <n v="10"/>
    <m/>
    <d v="2023-07-17T00:00:00"/>
    <d v="2023-09-07T00:00:00"/>
    <s v="COLQUIRI"/>
    <m/>
    <m/>
    <s v="CLQ-23-CD-290/2023 ADQUISICION DE REPUESTOS PARA COMPRESOR INGERSOLL DE LA EMPRESA MINERA COLQUIRI (MODALIDAD DE CONTRATACION DIRECTA)"/>
    <s v="ADQ.MANTTO Y SERV. 89/2023"/>
    <n v="39800"/>
    <n v="18"/>
    <s v="ELEMENT, COOLANT FILTER N75-160 **N° DE PARTE 39911631_x000a_INGERSOLL RAND/EEUU  "/>
    <s v="PZA"/>
    <n v="2"/>
    <n v="2330"/>
    <n v="4660"/>
    <m/>
    <m/>
    <n v="0"/>
    <n v="0"/>
    <n v="334.77011494252872"/>
    <n v="0"/>
    <n v="0"/>
    <n v="0"/>
    <d v="2023-09-17T00:00:00"/>
    <s v="FEBRERO"/>
    <s v="09/05/2476"/>
    <n v="125"/>
    <n v="2555"/>
    <n v="110"/>
    <d v="2024-08-26T00:00:00"/>
    <n v="16532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688"/>
    <x v="16"/>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n v="30"/>
    <n v="10"/>
    <n v="10"/>
    <m/>
    <d v="2023-07-17T00:00:00"/>
    <d v="2023-09-07T00:00:00"/>
    <s v="COLQUIRI"/>
    <m/>
    <m/>
    <s v="CLQ-23-CD-290/2023 ADQUISICION DE REPUESTOS PARA COMPRESOR INGERSOLL DE LA EMPRESA MINERA COLQUIRI (MODALIDAD DE CONTRATACION DIRECTA)"/>
    <s v="ADQ.MANTTO Y SERV. 89/2023"/>
    <n v="39800"/>
    <n v="19"/>
    <s v="ELEMENT, AIR FITER 2600 300-500 N° DE PARTE 39903265_x000a_INGERSOLL RAND/EEUU  "/>
    <s v="PZA"/>
    <n v="1"/>
    <n v="4600"/>
    <n v="4600"/>
    <m/>
    <m/>
    <n v="0"/>
    <n v="0"/>
    <n v="660.91954022988511"/>
    <n v="0"/>
    <n v="0"/>
    <n v="0"/>
    <d v="2023-09-17T00:00:00"/>
    <s v="FEBRERO"/>
    <s v="09/05/2476"/>
    <n v="125"/>
    <n v="2555"/>
    <n v="110"/>
    <d v="2024-08-26T00:00:00"/>
    <n v="165325"/>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689"/>
    <x v="16"/>
    <x v="18"/>
    <x v="68"/>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m/>
    <n v="30"/>
    <n v="70"/>
    <m/>
    <d v="2023-07-19T00:00:00"/>
    <d v="2023-08-25T00:00:00"/>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690"/>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691"/>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11-03T00:00:00"/>
    <s v="FEBRERO"/>
    <s v="09/05/2476"/>
    <n v="125"/>
    <n v="2555"/>
    <n v="110"/>
    <d v="2024-08-26T00:00:00"/>
    <n v="165278"/>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692"/>
    <x v="29"/>
    <x v="18"/>
    <x v="33"/>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69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694"/>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695"/>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696"/>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697"/>
    <x v="45"/>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698"/>
    <x v="8"/>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699"/>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00"/>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0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02"/>
    <x v="16"/>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0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04"/>
    <x v="27"/>
    <x v="5"/>
    <x v="69"/>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05"/>
    <x v="4"/>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06"/>
    <x v="9"/>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07"/>
    <x v="7"/>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08"/>
    <x v="8"/>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09"/>
    <x v="26"/>
    <x v="5"/>
    <x v="7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10"/>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11"/>
    <x v="7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12"/>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13"/>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14"/>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15"/>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16"/>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17"/>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18"/>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19"/>
    <x v="29"/>
    <x v="5"/>
    <x v="71"/>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20"/>
    <x v="8"/>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21"/>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22"/>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23"/>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24"/>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MARIA JAQUELINE DURAN COSSIO"/>
    <s v="EMC/ALM-INF-032/2023"/>
    <d v="2023-07-13T00:00:00"/>
    <m/>
    <n v="623"/>
    <s v="SERVICIO"/>
    <x v="126"/>
    <n v="80000"/>
    <x v="0"/>
    <x v="725"/>
    <x v="16"/>
    <x v="54"/>
    <x v="0"/>
    <x v="1"/>
    <x v="1"/>
    <s v="21/07/2023"/>
    <s v="21/07/2023"/>
    <s v="14:30"/>
    <s v="15:00"/>
    <s v="MARIA JAQUELINE DURAN COSSIO"/>
    <s v="MARIA JAQUELINE DURAN COSSIO"/>
    <s v="MARIA JAQUELINE DURAN COSSIO"/>
    <d v="2023-07-31T00:00:00"/>
    <s v="EMC/ALM INF 039/2023"/>
    <d v="2023-09-04T00:00:00"/>
    <s v="CD-316"/>
    <s v="CD-316"/>
    <s v="CD-316"/>
    <n v="80000"/>
    <s v="CD-316"/>
    <s v="EMC-UAL-288-CD-316/2023"/>
    <s v="TRANSPORTADORA &quot;SARTAWI&quot; - MIRIAM HUMEREZ AYALA"/>
    <m/>
    <n v="30"/>
    <n v="200"/>
    <m/>
    <d v="2023-07-21T00:00:00"/>
    <d v="2023-09-14T00:00:00"/>
    <s v="COLQUIRI"/>
    <m/>
    <m/>
    <s v="CLQ-23-CD-316/2023 ADQUISICION DE SERVICIO DE TRANSPORTE DE BIENES Y MATERIALES EMC"/>
    <s v="EMC/ALM-INF-032/2023"/>
    <n v="22300"/>
    <n v="1"/>
    <s v="SERVICIO DE TRANSPORTE DE BIENES Y MATERIALES EMC "/>
    <s v="SERVICIO"/>
    <n v="1"/>
    <n v="80000"/>
    <n v="80000"/>
    <m/>
    <m/>
    <n v="0"/>
    <n v="0"/>
    <n v="11494.252873563219"/>
    <n v="0"/>
    <n v="0"/>
    <n v="0"/>
    <d v="2024-04-01T00:00:00"/>
    <s v="FEBRERO"/>
    <s v="09/05/2476"/>
    <n v="125"/>
    <n v="2555"/>
    <n v="110"/>
    <d v="2024-08-26T00:00:00"/>
    <n v="165128"/>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26"/>
    <x v="8"/>
    <x v="5"/>
    <x v="72"/>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1"/>
    <s v="Unidad de mantenimiento FRC-1/2-D-MIDI combinacion filtro-valvula reguladora –lubricador_x000a_LFR-1/2-D-MIDI unidad de filtro y regulador _x000a_FESTO/ALEMANIA CONDICIONES TECNICAS PDF"/>
    <s v="PZA"/>
    <n v="6"/>
    <n v="1600"/>
    <n v="9600"/>
    <m/>
    <m/>
    <n v="0"/>
    <n v="0"/>
    <n v="229.88505747126436"/>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27"/>
    <x v="7"/>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2"/>
    <s v="Cilindro neumático normalizado de doble efecto 400M2XD=2000MXL=600MM_x000a_DSBG-200-600-PPVA-N3 cilindro normalizado_x000a_FESTO/ALEMANIA "/>
    <s v="PZA"/>
    <n v="2"/>
    <n v="18500"/>
    <n v="37000"/>
    <m/>
    <m/>
    <n v="0"/>
    <n v="0"/>
    <n v="2658.0459770114944"/>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28"/>
    <x v="4"/>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3"/>
    <s v="Válvula neumática de palanca manual VHER-H-B43C-G12_x000a_FESTO/ALEMANIA "/>
    <s v="PZA"/>
    <n v="8"/>
    <n v="2500"/>
    <n v="20000"/>
    <m/>
    <m/>
    <n v="0"/>
    <n v="0"/>
    <n v="359.19540229885058"/>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29"/>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4"/>
    <s v="Caballete LNG-200_x000a_FESTO/ALEMANIA "/>
    <s v="PZA"/>
    <n v="4"/>
    <n v="2600"/>
    <n v="10400"/>
    <m/>
    <m/>
    <n v="0"/>
    <n v="0"/>
    <n v="373.56321839080459"/>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30"/>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5"/>
    <s v="Brida basculante SNGB-200-B_x000a_FESTO/ALEMANIA "/>
    <s v="PZA"/>
    <n v="4"/>
    <n v="3700"/>
    <n v="14800"/>
    <m/>
    <m/>
    <n v="0"/>
    <n v="0"/>
    <n v="531.60919540229884"/>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31"/>
    <x v="8"/>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6"/>
    <s v="Boquilla reductora NPFC-R-G34-G12-MF_x000a_FESTO/ALEMANIA "/>
    <s v="PZA"/>
    <n v="6"/>
    <n v="80"/>
    <n v="480"/>
    <m/>
    <m/>
    <n v="0"/>
    <n v="0"/>
    <n v="11.494252873563218"/>
    <n v="0"/>
    <n v="0"/>
    <n v="0"/>
    <d v="1900-04-09T00:00:00"/>
    <s v="FEBRERO"/>
    <s v="09/05/2476"/>
    <n v="125"/>
    <n v="2555"/>
    <n v="110"/>
    <d v="2024-08-26T00:00:00"/>
    <n v="2104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32"/>
    <x v="45"/>
    <x v="5"/>
    <x v="72"/>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33"/>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34"/>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35"/>
    <x v="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36"/>
    <x v="8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37"/>
    <x v="2"/>
    <x v="0"/>
    <x v="73"/>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38"/>
    <x v="2"/>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39"/>
    <x v="10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40"/>
    <x v="23"/>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41"/>
    <x v="97"/>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742"/>
    <x v="28"/>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743"/>
    <x v="2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744"/>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745"/>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746"/>
    <x v="7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747"/>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748"/>
    <x v="9"/>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749"/>
    <x v="23"/>
    <x v="5"/>
    <x v="74"/>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750"/>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751"/>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752"/>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753"/>
    <x v="10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754"/>
    <x v="81"/>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755"/>
    <x v="107"/>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756"/>
    <x v="2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757"/>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758"/>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759"/>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760"/>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761"/>
    <x v="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762"/>
    <x v="7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763"/>
    <x v="7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764"/>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765"/>
    <x v="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766"/>
    <x v="10"/>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767"/>
    <x v="2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768"/>
    <x v="3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769"/>
    <x v="10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770"/>
    <x v="109"/>
    <x v="66"/>
    <x v="75"/>
    <x v="0"/>
    <x v="0"/>
    <s v="11/08/2023"/>
    <s v="11/08/2023"/>
    <s v="14:30"/>
    <s v="15:00"/>
    <s v="JOSE ALFREDO MIRANDA TICONA "/>
    <s v="MARTIN DAVID TALLACAGUA POLOMINO"/>
    <s v="JOSE ALFREDO MIRANDA TICONA "/>
    <d v="2023-08-17T00:00:00"/>
    <s v="IT/MINA-048/2023"/>
    <d v="2023-09-15T00:00:00"/>
    <s v="CD-346"/>
    <s v="CD-346-A"/>
    <s v="CD-346"/>
    <n v="54375"/>
    <s v="CD-346-A"/>
    <m/>
    <s v="INDUSTRIA METALURGICA FERROTODO S.A."/>
    <m/>
    <n v="30"/>
    <n v="30"/>
    <m/>
    <d v="2023-08-11T00:00:00"/>
    <m/>
    <s v="COLQUIRI"/>
    <m/>
    <m/>
    <s v="CLQ-23-CD-346/2023 ADQUISICION DE MALLA OLIMPICA GALVANIZADA Y CABEZAS DE EXPANSION"/>
    <s v="ADQ/MINA-048/2023"/>
    <n v="34600"/>
    <n v="1"/>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n v="36.25"/>
    <n v="54375"/>
    <m/>
    <m/>
    <n v="0"/>
    <n v="0"/>
    <n v="5.208333333333333"/>
    <n v="0"/>
    <n v="0"/>
    <n v="0"/>
    <d v="1900-01-29T00:00:00"/>
    <s v="FEBRERO"/>
    <s v="09/05/2476"/>
    <n v="125"/>
    <n v="2555"/>
    <n v="110"/>
    <d v="2024-08-26T00:00:00"/>
    <n v="21048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771"/>
    <x v="23"/>
    <x v="18"/>
    <x v="0"/>
    <x v="0"/>
    <x v="0"/>
    <s v="11/08/2023"/>
    <s v="11/08/2023"/>
    <s v="14:30"/>
    <s v="15:00"/>
    <s v="JOSE ALFREDO MIRANDA TICONA "/>
    <s v="MARTIN DAVID TALLACAGUA POLOMINO"/>
    <s v="JOSE ALFREDO MIRANDA TICONA "/>
    <d v="2023-08-17T00:00:00"/>
    <s v="IT/MINA-048/2023"/>
    <d v="2023-09-15T00:00:00"/>
    <s v="CD-346"/>
    <s v="CD-346-B"/>
    <s v="CD-346"/>
    <n v="22000"/>
    <s v="CD-346-B"/>
    <m/>
    <s v="PROCOMIN S.R.L."/>
    <m/>
    <n v="30"/>
    <n v="30"/>
    <m/>
    <d v="2023-08-11T00:00:00"/>
    <m/>
    <s v="COLQUIRI"/>
    <m/>
    <m/>
    <s v="CLQ-23-CD-346/2023 ADQUISICION DE MALLA OLIMPICA GALVANIZADA Y CABEZAS DE EXPANSION"/>
    <s v="ADQ/MINA-048/2023"/>
    <n v="34600"/>
    <n v="2"/>
    <s v="CABEZAS DE EXPANSION _x000a_ROSCA IZQUIERDA UNC 5/8&quot;_x000a_LARGO DEL CASQUILLO 4 1/4&quot;_x000a_LAGO DE CUÑA 1 3/8&quot;_x000a_DIAMETRO DEL CASQUILLO 32 MM._x000a_GENERAL MACHINE / PERU "/>
    <s v="PZA."/>
    <n v="200"/>
    <n v="110"/>
    <n v="22000"/>
    <m/>
    <m/>
    <n v="0"/>
    <n v="0"/>
    <n v="15.804597701149426"/>
    <n v="0"/>
    <n v="0"/>
    <n v="0"/>
    <d v="1900-01-29T00:00:00"/>
    <s v="FEBRERO"/>
    <s v="09/05/2476"/>
    <n v="125"/>
    <n v="2555"/>
    <n v="110"/>
    <d v="2024-08-26T00:00:00"/>
    <n v="21048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772"/>
    <x v="29"/>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_x000a_BATERIA TOTALMENTE SELLADA LIBRE DE MANTENIMIENTO _x000a_MOURA M150BE DIMENSIONES: 51.2 X 21.1 X 23.5 cm_x000a_PESO: 46 Kg._x000a_MOURA/BRASIL "/>
    <s v="Piezas"/>
    <n v="4"/>
    <n v="2090"/>
    <n v="8360"/>
    <m/>
    <m/>
    <n v="0"/>
    <n v="0"/>
    <n v="300.28735632183907"/>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773"/>
    <x v="7"/>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_x000a_BATERIA TOTALMENTE SELLADA LIBRE DE MANTENIMIENTO _x000a_TORA FREE_x000a_TORA/BRASIL "/>
    <s v="Piezas"/>
    <n v="2"/>
    <n v="1645"/>
    <n v="3290"/>
    <m/>
    <m/>
    <n v="0"/>
    <n v="0"/>
    <n v="236.35057471264369"/>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774"/>
    <x v="29"/>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_x000a_BATERIA TOTALMENTE SELLADA LIBRE DE MANTENIMIENTO _x000a_MOURA M100HE DIMENSIONES: 33.0 X 17.2 X 24.4 cm_x000a_PESO: 24.8 Kg._x000a_MOURA/BRASIL "/>
    <s v="Piezas"/>
    <n v="4"/>
    <n v="1683"/>
    <n v="6732"/>
    <m/>
    <m/>
    <n v="0"/>
    <n v="0"/>
    <n v="241.81034482758622"/>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775"/>
    <x v="110"/>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_x000a_BATERIA TOTALMENTE SELLADA LIBRE DE MANTENIMIENTO _x000a_MOURA M70KE DIMENSIONES: 28.2 X 17.5 X 17.5 cm_x000a_PESO: 16.7 Kg._x000a_MOURA/BRASIL "/>
    <s v="Piezas"/>
    <n v="13"/>
    <n v="1110"/>
    <n v="14430"/>
    <m/>
    <m/>
    <n v="0"/>
    <n v="0"/>
    <n v="159.48275862068965"/>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776"/>
    <x v="29"/>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_x000a_BATERIA TOTALMENTE SELLADA LIBRE DE MANTENIMIENTO _x000a_MOURA M60GE DIMENSIONES: 24.6 X 17.5 X 17.5 cm_x000a_PESO: 16.7 Kg._x000a_MOURA/BRASIL "/>
    <s v="Piezas"/>
    <n v="4"/>
    <n v="992.9"/>
    <n v="3971.6"/>
    <m/>
    <m/>
    <n v="0"/>
    <n v="0"/>
    <n v="142.65804597701148"/>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777"/>
    <x v="111"/>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6"/>
    <s v="BATERIAS ELECTROLITICAS DE 100 Ah 12 VDC (BORNE PERNO)_x000a_BATERIA TOTALMENTE SELLADA LIBRE DE MANTENIMIENTO _x000a_TORA FREE DIMENSIONES: 17.2 cm X 33 cm X 24.4 cm_x000a_TORA/BRASIL "/>
    <s v="Piezas"/>
    <n v="59"/>
    <n v="1533"/>
    <n v="90447"/>
    <m/>
    <m/>
    <n v="0"/>
    <n v="0"/>
    <n v="220.25862068965517"/>
    <n v="0"/>
    <n v="0"/>
    <n v="0"/>
    <d v="1900-01-14T00:00:00"/>
    <s v="FEBRERO"/>
    <s v="09/05/2476"/>
    <n v="125"/>
    <n v="2555"/>
    <n v="110"/>
    <d v="2024-08-26T00:00:00"/>
    <n v="210496"/>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778"/>
    <x v="16"/>
    <x v="54"/>
    <x v="0"/>
    <x v="8"/>
    <x v="0"/>
    <s v="14/08/2023"/>
    <s v="14/08/2023"/>
    <s v="14:30"/>
    <s v="15:00"/>
    <s v="JOAQUIN ANDRES ZAPATA LAFUENTE"/>
    <s v="OSCAR ZABALA SOLIZ"/>
    <s v="JOAQUIN ANDRES ZAPATA LAFUENTE"/>
    <d v="2023-08-23T00:00:00"/>
    <s v="I.T. ADQ. MANTTO Y SERV. 70/2023"/>
    <d v="2023-09-11T00:00:00"/>
    <s v="CD-338"/>
    <s v="CD-338-A"/>
    <s v="CD-338"/>
    <n v="25955.86"/>
    <s v="CD-338-A"/>
    <s v="EMC-UAL-293-CD-338/2023"/>
    <s v="ATLAS COPCO BOLIVIA S.A. COMPRESORES, MAQUINARIA Y SERVICIOS"/>
    <m/>
    <n v="30"/>
    <n v="20"/>
    <m/>
    <d v="2023-08-14T00:00:00"/>
    <d v="2023-09-19T00:00:00"/>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3_x000a_ATLAS COPCO/BOLIVIA "/>
    <s v="Servicio"/>
    <n v="1"/>
    <n v="25955.86"/>
    <n v="25955.86"/>
    <m/>
    <m/>
    <n v="0"/>
    <n v="0"/>
    <n v="3729.2902298850577"/>
    <n v="0"/>
    <n v="0"/>
    <n v="0"/>
    <d v="2023-10-09T00:00:00"/>
    <s v="FEBRERO"/>
    <s v="09/05/2476"/>
    <n v="125"/>
    <n v="2555"/>
    <n v="110"/>
    <d v="2024-08-26T00:00:00"/>
    <n v="165303"/>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779"/>
    <x v="16"/>
    <x v="54"/>
    <x v="0"/>
    <x v="8"/>
    <x v="0"/>
    <s v="14/08/2023"/>
    <s v="14/08/2023"/>
    <s v="14:30"/>
    <s v="15:00"/>
    <s v="JOAQUIN ANDRES ZAPATA LAFUENTE"/>
    <s v="OSCAR ZABALA SOLIZ"/>
    <s v="JOAQUIN ANDRES ZAPATA LAFUENTE"/>
    <d v="2023-08-23T00:00:00"/>
    <s v="I.T. ADQ. MANTTO Y SERV. 70/2023"/>
    <d v="2023-09-11T00:00:00"/>
    <s v="CD-338"/>
    <s v="CD-338-B"/>
    <s v="CD-338"/>
    <n v="19500"/>
    <s v="CD-338-B"/>
    <s v="CD-338-B/2023"/>
    <s v="JORGE LUIS RAMOS VILLALPANDO"/>
    <m/>
    <n v="30"/>
    <n v="7"/>
    <m/>
    <d v="2023-08-14T00:00:00"/>
    <d v="2023-09-19T00:00:00"/>
    <s v="COLQUIRI"/>
    <m/>
    <m/>
    <s v="CLQ-23-CD-338/2023 SERVICIO DE MANTENIMIENTO DE 8000HRS COMPRESOR GA500 Y MOTOSOLDADOR DE LA EMPRESA MINERA COLQUIRI (MODALIDAD DE CONTRATACION DIRECTA)"/>
    <s v="ADQ.MANTTO Y SERV. 123/2023"/>
    <n v="24120"/>
    <n v="2"/>
    <s v="SERVICIO DE REPARACION MOTOSOLDADOR MILLER BIG BLUE 400XPRO_x000a_INCLUYE TARJETA DE FUENTE DE TENSION_x000a_MILLER/USA "/>
    <s v="Servicio"/>
    <n v="1"/>
    <n v="19500"/>
    <n v="19500"/>
    <m/>
    <m/>
    <n v="0"/>
    <n v="0"/>
    <n v="2801.7241379310344"/>
    <n v="0"/>
    <n v="0"/>
    <n v="0"/>
    <d v="2023-09-26T00:00:00"/>
    <s v="FEBRERO"/>
    <s v="09/05/2476"/>
    <n v="125"/>
    <n v="2555"/>
    <n v="110"/>
    <d v="2024-08-26T00:00:00"/>
    <n v="165316"/>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0"/>
    <x v="780"/>
    <x v="2"/>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
    <s v="Tablas de madera semidura roja, seccion 12&quot; x 1&quot;, L = 3.0 m_x000a_BOLIVIA _x000a_Incluye descarguio "/>
    <s v="Piezas"/>
    <n v="60"/>
    <n v="55"/>
    <n v="3300"/>
    <m/>
    <m/>
    <n v="0"/>
    <n v="0"/>
    <n v="7.9022988505747129"/>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1"/>
    <x v="781"/>
    <x v="2"/>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2"/>
    <s v="Tablas de madera semidura roja, seccion 16&quot; x 1&quot;, L = 3.0 m_x000a_BOLIVIA _x000a_Incluye descarguio "/>
    <s v="Piezas"/>
    <n v="60"/>
    <n v="74"/>
    <n v="4440"/>
    <m/>
    <m/>
    <n v="0"/>
    <n v="0"/>
    <n v="10.632183908045977"/>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2"/>
    <x v="782"/>
    <x v="81"/>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3"/>
    <s v="Tablas de madera semidura roja, seccion 12&quot; x 1&quot;, L = 4.0 m_x000a_BOLIVIA _x000a_Incluye descarguio "/>
    <s v="Piezas"/>
    <n v="50"/>
    <n v="72"/>
    <n v="3600"/>
    <m/>
    <m/>
    <n v="0"/>
    <n v="0"/>
    <n v="10.344827586206897"/>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3"/>
    <x v="783"/>
    <x v="81"/>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4"/>
    <s v="Tablas de madera semidura roja, seccion 16&quot; x 1&quot;, L = 4.0 m_x000a_BOLIVIA _x000a_Incluye descarguio "/>
    <s v="Piezas"/>
    <n v="50"/>
    <n v="95"/>
    <n v="4750"/>
    <m/>
    <m/>
    <n v="0"/>
    <n v="0"/>
    <n v="13.64942528735632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4"/>
    <x v="784"/>
    <x v="10"/>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5"/>
    <s v="Listones de madera semidura roja de las siguientes dimensiones: seccion: 2&quot; x 2&quot; L= 4.0 m_x000a_BOLIVIA _x000a_Incluye descarguio "/>
    <s v="Piezas"/>
    <n v="500"/>
    <n v="30"/>
    <n v="15000"/>
    <m/>
    <m/>
    <n v="0"/>
    <n v="0"/>
    <n v="4.310344827586207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5"/>
    <x v="785"/>
    <x v="23"/>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6"/>
    <s v="Listones de madera semidura roja de las siguientes dimensiones: seccion: 2&quot; x 2&quot; L= 3.50 m _x000a_BOLIVIA_x000a_Incluye descarguio "/>
    <s v="Piezas"/>
    <n v="200"/>
    <n v="26"/>
    <n v="5200"/>
    <m/>
    <m/>
    <n v="0"/>
    <n v="0"/>
    <n v="3.735632183908046"/>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6"/>
    <x v="786"/>
    <x v="2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7"/>
    <s v="Vigas de madera semidura (roja) escuadra 2&quot;x4&quot;x4,00m _x000a_BOLIVIA_x000a_Incluye descarguio "/>
    <s v="Piezas"/>
    <n v="40"/>
    <n v="62"/>
    <n v="2480"/>
    <m/>
    <m/>
    <n v="0"/>
    <n v="0"/>
    <n v="8.9080459770114935"/>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7"/>
    <x v="787"/>
    <x v="3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8"/>
    <s v="Vigas de madera semidura (roja) escuadra 2&quot;x4&quot;x3,50m _x000a_BOLIVIA_x000a_Incluye descarguio "/>
    <s v="Piezas"/>
    <n v="30"/>
    <n v="58"/>
    <n v="1740"/>
    <m/>
    <m/>
    <n v="0"/>
    <n v="0"/>
    <n v="8.3333333333333339"/>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8"/>
    <x v="788"/>
    <x v="2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9"/>
    <s v="Vigas de madera semidura (roja) escuadra 2&quot;x5&quot;x4,50m _x000a_BOLIVIA_x000a_Incluye descarguio "/>
    <s v="Piezas"/>
    <n v="40"/>
    <n v="88"/>
    <n v="3520"/>
    <m/>
    <m/>
    <n v="0"/>
    <n v="0"/>
    <n v="12.64367816091954"/>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9"/>
    <x v="789"/>
    <x v="9"/>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0"/>
    <s v="Tablones de madera semidura roja, seccion 12&quot;x2&quot;, L=4,0 _x000a_BOLIVIA_x000a_Incluye descarguio "/>
    <s v="Piezas"/>
    <n v="10"/>
    <n v="182"/>
    <n v="1820"/>
    <m/>
    <m/>
    <n v="0"/>
    <n v="0"/>
    <n v="26.14942528735632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10"/>
    <x v="790"/>
    <x v="9"/>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1"/>
    <s v="Tablones de madera semidura roja, seccion 16&quot;x2&quot;, L=3,5 _x000a_BOLIVIA_x000a_Incluye descarguio "/>
    <s v="Piezas"/>
    <n v="10"/>
    <n v="226"/>
    <n v="2260"/>
    <m/>
    <m/>
    <n v="0"/>
    <n v="0"/>
    <n v="32.47126436781609"/>
    <n v="0"/>
    <n v="0"/>
    <n v="0"/>
    <d v="2023-10-04T00:00:00"/>
    <s v="FEBRERO"/>
    <s v="09/05/2476"/>
    <n v="125"/>
    <n v="2555"/>
    <n v="110"/>
    <d v="2024-08-26T00:00:00"/>
    <n v="165308"/>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791"/>
    <x v="8"/>
    <x v="56"/>
    <x v="76"/>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792"/>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793"/>
    <x v="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79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795"/>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796"/>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797"/>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798"/>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799"/>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800"/>
    <x v="2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801"/>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02"/>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03"/>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04"/>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05"/>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06"/>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07"/>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08"/>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09"/>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10"/>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11"/>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1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13"/>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1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15"/>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16"/>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17"/>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18"/>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19"/>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20"/>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21"/>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22"/>
    <x v="45"/>
    <x v="56"/>
    <x v="77"/>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23"/>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2"/>
    <s v="Plancha de acero antidesgaste 500 HB, 2000 X 1000 X 20 mm (3/4&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24"/>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3"/>
    <s v="Plancha de acero antidesgaste 500 HB, 2000 X 1000 X 16 mm (5/8&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25"/>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4"/>
    <s v="Plancha de acero antidesgaste 500 HB, 2000 X 1000 X 12 mm (1/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26"/>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5"/>
    <s v="Plancha de acero antidesgaste 500 HB, 2000 X 1000 X 10 mm (3/8&quot;)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251"/>
    <x v="35"/>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6"/>
    <s v="Plancha de acero antidesgaste 500 HB, 2000 X 1000 X 8 mm (5/16&quot;) "/>
    <s v="Piezas"/>
    <n v="30"/>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27"/>
    <x v="4"/>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7"/>
    <s v="Plancha de acero antidesgaste 500 HB, 2000 X 1000 X 6 mm (1/4&quot;) "/>
    <s v="Piezas"/>
    <n v="8"/>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252"/>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8"/>
    <s v="Plancha de acero antidesgaste 450 HB, 2000 X 1000 X 4 mm (5/3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28"/>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9"/>
    <s v="Plancha de Acero ASTM A36 de 5/32¨x1.0x2.0 m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29"/>
    <x v="112"/>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0"/>
    <s v="Plancha de Acero ASTM A36 de 1/4¨x1.0x2.0 m "/>
    <s v="Piezas"/>
    <n v="2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30"/>
    <x v="7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1"/>
    <s v="Plancha de Acero ASTM A36 de 5/16¨x1.0x2.0 m "/>
    <s v="Piezas"/>
    <n v="2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31"/>
    <x v="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2"/>
    <s v="Plancha de Acero ASTM A36 de 5/8¨x1.0x2.0 m "/>
    <s v="Piezas"/>
    <n v="6"/>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32"/>
    <x v="2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3"/>
    <s v="Plancha de Acero ASTM A36 de 1 x1.0x2.0 m "/>
    <s v="Piezas"/>
    <n v="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33"/>
    <x v="16"/>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4"/>
    <s v="Plancha de Acero ASTM A36 de 1 1/4¨x1.0x2.0 m "/>
    <s v="Piezas"/>
    <n v="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34"/>
    <x v="29"/>
    <x v="56"/>
    <x v="78"/>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35"/>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36"/>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37"/>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38"/>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39"/>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40"/>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41"/>
    <x v="2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84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843"/>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844"/>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845"/>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846"/>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847"/>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848"/>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849"/>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850"/>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851"/>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85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853"/>
    <x v="41"/>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854"/>
    <x v="62"/>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855"/>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856"/>
    <x v="25"/>
    <x v="5"/>
    <x v="79"/>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857"/>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858"/>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859"/>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860"/>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861"/>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862"/>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863"/>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864"/>
    <x v="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865"/>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866"/>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867"/>
    <x v="3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868"/>
    <x v="2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869"/>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870"/>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871"/>
    <x v="29"/>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872"/>
    <x v="4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873"/>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874"/>
    <x v="7"/>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875"/>
    <x v="69"/>
    <x v="51"/>
    <x v="65"/>
    <x v="8"/>
    <x v="0"/>
    <s v="21/08/2023"/>
    <s v="21/08/2023"/>
    <s v="14:30"/>
    <s v="15:00"/>
    <s v="JOAQUIN ANDRES ZAPATA LAFUENTE"/>
    <s v="FRANZ GUILLERMO CARLOS FLORES ERGUETA "/>
    <s v="JOAQUIN ANDRES ZAPATA LAFUENTE"/>
    <m/>
    <m/>
    <m/>
    <m/>
    <m/>
    <m/>
    <m/>
    <n v="0"/>
    <m/>
    <m/>
    <m/>
    <m/>
    <m/>
    <m/>
    <m/>
    <m/>
    <s v="COLQUIRI"/>
    <m/>
    <m/>
    <s v="CLQ-23-CD-65/2023 ADQUISICION DE ACEITE PARA COMPRESORES DE AIRE DE LA EMPRESA MINERA COLQUIRI, SEGUNDA CONVOCATORIA (MODALIDAD DE CONTRATACION DIRECTA)"/>
    <s v="ADQ.MANTTO Y SERV. 133/2023"/>
    <n v="34110"/>
    <n v="4"/>
    <s v="ACEITE ULTRA COOLANT PARA COMPRESOR INGERSOLL RAND SE ADJUNTA CONDICIONES TECNICAS Y ADICIONALES (PDF)"/>
    <s v="Lt"/>
    <n v="120"/>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876"/>
    <x v="7"/>
    <x v="56"/>
    <x v="8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877"/>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878"/>
    <x v="27"/>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879"/>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880"/>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881"/>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882"/>
    <x v="29"/>
    <x v="56"/>
    <x v="81"/>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m/>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883"/>
    <x v="29"/>
    <x v="56"/>
    <x v="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m/>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884"/>
    <x v="10"/>
    <x v="61"/>
    <x v="82"/>
    <x v="8"/>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MAYO"/>
    <d v="2023-05-15T00:00:00"/>
    <s v="C-3-EDDY FAZ PACHECO"/>
    <n v="25220"/>
    <s v="CONSULTORÍAS POR LINEA"/>
    <s v="ADMINISTRACION"/>
    <s v="MARIA JAQUELINE DURAN COSSIO"/>
    <s v="RS/CL-004/2023"/>
    <d v="2023-05-15T00:00:00"/>
    <m/>
    <n v="598"/>
    <s v="SERVICIO"/>
    <x v="143"/>
    <n v="19600"/>
    <x v="0"/>
    <x v="885"/>
    <x v="16"/>
    <x v="54"/>
    <x v="0"/>
    <x v="10"/>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2800"/>
    <n v="2800"/>
    <m/>
    <m/>
    <n v="1"/>
    <n v="2800"/>
    <n v="402.29885057471267"/>
    <n v="402.29885057471267"/>
    <n v="350"/>
    <n v="0"/>
    <d v="2023-05-29T00:00:00"/>
    <s v="AGOSTO"/>
    <s v="31/08/2023"/>
    <m/>
    <n v="0"/>
    <n v="463"/>
    <d v="2023-08-31T00:00:00"/>
    <n v="94"/>
    <n v="1316"/>
    <n v="196.00000000000003"/>
    <n v="1288"/>
    <m/>
    <m/>
    <m/>
    <m/>
    <m/>
    <m/>
    <m/>
    <m/>
    <m/>
    <m/>
    <m/>
    <m/>
    <m/>
    <m/>
    <m/>
    <m/>
    <m/>
  </r>
  <r>
    <x v="0"/>
    <x v="145"/>
    <m/>
    <s v="COTIZACION"/>
    <s v="AGOSTO"/>
    <d v="2023-08-17T00:00:00"/>
    <s v="C-3-EDDY FAZ PACHECO"/>
    <n v="34600"/>
    <s v="PRODUCTOS METÁLICOS"/>
    <s v="MINA"/>
    <s v="MARCELINO VASQUEZ GUZMAN"/>
    <s v="ADQ/MINA-051/2023"/>
    <d v="2023-08-23T00:00:00"/>
    <m/>
    <n v="751"/>
    <s v="BIEN"/>
    <x v="144"/>
    <n v="38400"/>
    <x v="0"/>
    <x v="886"/>
    <x v="4"/>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1"/>
    <s v="BOTELLON DE OXIGENO DE 6 M3_x000a_PARA USO INDUSTRIAL. "/>
    <s v="Piezas"/>
    <n v="8"/>
    <m/>
    <n v="0"/>
    <m/>
    <m/>
    <n v="473"/>
    <n v="0"/>
    <n v="0"/>
    <n v="0"/>
    <n v="0"/>
    <n v="0"/>
    <d v="1899-12-30T00:00:00"/>
    <s v="FEBRERO"/>
    <s v="09/05/2476"/>
    <n v="125"/>
    <n v="2555"/>
    <n v="110"/>
    <d v="2024-08-26T00:00:00"/>
    <n v="210511"/>
    <n v="0"/>
    <n v="0"/>
    <n v="0"/>
    <m/>
    <m/>
    <m/>
    <m/>
    <m/>
    <m/>
    <m/>
    <m/>
    <m/>
    <m/>
    <m/>
    <m/>
    <m/>
    <m/>
    <m/>
    <m/>
    <m/>
  </r>
  <r>
    <x v="0"/>
    <x v="145"/>
    <m/>
    <s v="COTIZACION"/>
    <s v="AGOSTO"/>
    <d v="2023-08-17T00:00:00"/>
    <s v="C-3-EDDY FAZ PACHECO"/>
    <n v="34600"/>
    <s v="PRODUCTOS METÁLICOS"/>
    <s v="MINA"/>
    <s v="MARCELINO VASQUEZ GUZMAN"/>
    <s v="ADQ/MINA-051/2023"/>
    <d v="2023-08-23T00:00:00"/>
    <m/>
    <n v="751"/>
    <s v="BIEN"/>
    <x v="144"/>
    <n v="38400"/>
    <x v="1"/>
    <x v="887"/>
    <x v="8"/>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2"/>
    <s v="BOTELLON DE ACETILENO DE 5 KG. "/>
    <s v="Piezas"/>
    <n v="6"/>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0"/>
    <x v="888"/>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1"/>
    <s v="Perno con cabeza hexagonal de ½¨ x 1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1"/>
    <x v="889"/>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2"/>
    <s v="Perno con cabeza hexagonal de ½¨ x 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2"/>
    <x v="890"/>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3"/>
    <s v="Perno con cabeza hexagonal de ½¨ x 4¨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3"/>
    <x v="891"/>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4"/>
    <s v="Volandas Planas orificio ½¨, espesor = 2.5 mm, ancho 35 mm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4"/>
    <x v="892"/>
    <x v="22"/>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5"/>
    <s v="Pernos de Expansión de 1,2 mts. Para sostenimiento, completo "/>
    <s v="Piezas"/>
    <n v="3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5"/>
    <x v="893"/>
    <x v="36"/>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6"/>
    <s v="Perno rielero 5/8&quot; * 2,1/2 para línea cauville de 30 LB. "/>
    <s v="Piezas"/>
    <n v="10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6"/>
    <x v="894"/>
    <x v="113"/>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7"/>
    <s v="Perno rielero 3/4&quot; * 3 para línea cauville de  60 LB. "/>
    <s v="Piezas"/>
    <n v="1800"/>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0"/>
    <x v="895"/>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
    <s v="GRASERA NEUMATICA DE 13 KG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1"/>
    <x v="896"/>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
    <s v="BALDE DE ACEITE 250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2"/>
    <x v="897"/>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3"/>
    <s v="BALDE DE GRASA LITHIUM EP2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3"/>
    <x v="898"/>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4"/>
    <s v="LLAVES COMBINADAS 6-32 MM "/>
    <s v="JGO."/>
    <n v="1"/>
    <m/>
    <n v="0"/>
    <m/>
    <m/>
    <n v="474"/>
    <n v="0"/>
    <n v="0"/>
    <n v="0"/>
    <n v="0"/>
    <n v="0"/>
    <d v="1899-12-30T00:00:00"/>
    <s v="MARZO"/>
    <s v="09/05/2477"/>
    <n v="125"/>
    <n v="2555"/>
    <n v="110"/>
    <d v="2024-08-27T00:00:00"/>
    <n v="210876"/>
    <n v="0"/>
    <n v="0"/>
    <n v="0"/>
    <m/>
    <m/>
    <m/>
    <m/>
    <m/>
    <m/>
    <m/>
    <m/>
    <m/>
    <m/>
    <m/>
    <m/>
    <m/>
    <m/>
    <m/>
    <m/>
    <m/>
  </r>
  <r>
    <x v="0"/>
    <x v="147"/>
    <m/>
    <s v="COTIZACION"/>
    <s v="AGOSTO"/>
    <d v="2023-08-17T00:00:00"/>
    <s v="C-3-EDDY FAZ PACHECO"/>
    <n v="34800"/>
    <s v="HERRAMIENTAS MENORES"/>
    <s v="MINA"/>
    <s v="MARCELINO VASQUEZ GUZMAN"/>
    <s v="ADQ/MINA-055/2023"/>
    <d v="2023-08-23T00:00:00"/>
    <m/>
    <n v="749"/>
    <s v="BIEN"/>
    <x v="146"/>
    <n v="81100"/>
    <x v="4"/>
    <x v="899"/>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5"/>
    <s v="JUEGO DE 26 PZAS. FAMAX 8-34 MM "/>
    <s v="JGO."/>
    <n v="1"/>
    <m/>
    <n v="0"/>
    <m/>
    <m/>
    <n v="475"/>
    <n v="0"/>
    <n v="0"/>
    <n v="0"/>
    <n v="0"/>
    <n v="0"/>
    <d v="1899-12-30T00:00:00"/>
    <s v="ABRIL"/>
    <s v="09/05/2478"/>
    <n v="125"/>
    <n v="2555"/>
    <n v="110"/>
    <d v="2024-08-28T00:00:00"/>
    <n v="211241"/>
    <n v="0"/>
    <n v="0"/>
    <n v="0"/>
    <m/>
    <m/>
    <m/>
    <m/>
    <m/>
    <m/>
    <m/>
    <m/>
    <m/>
    <m/>
    <m/>
    <m/>
    <m/>
    <m/>
    <m/>
    <m/>
    <m/>
  </r>
  <r>
    <x v="0"/>
    <x v="147"/>
    <m/>
    <s v="COTIZACION"/>
    <s v="AGOSTO"/>
    <d v="2023-08-17T00:00:00"/>
    <s v="C-3-EDDY FAZ PACHECO"/>
    <n v="34800"/>
    <s v="HERRAMIENTAS MENORES"/>
    <s v="MINA"/>
    <s v="MARCELINO VASQUEZ GUZMAN"/>
    <s v="ADQ/MINA-055/2023"/>
    <d v="2023-08-23T00:00:00"/>
    <m/>
    <n v="749"/>
    <s v="BIEN"/>
    <x v="146"/>
    <n v="81100"/>
    <x v="5"/>
    <x v="900"/>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6"/>
    <s v="CALIBRE PIE DE REY "/>
    <s v="PZA"/>
    <n v="1"/>
    <m/>
    <n v="0"/>
    <m/>
    <m/>
    <n v="476"/>
    <n v="0"/>
    <n v="0"/>
    <n v="0"/>
    <n v="0"/>
    <n v="0"/>
    <d v="1899-12-30T00:00:00"/>
    <s v="MAYO"/>
    <s v="09/05/2479"/>
    <n v="125"/>
    <n v="2555"/>
    <n v="110"/>
    <d v="2024-08-29T00:00:00"/>
    <n v="211606"/>
    <n v="0"/>
    <n v="0"/>
    <n v="0"/>
    <m/>
    <m/>
    <m/>
    <m/>
    <m/>
    <m/>
    <m/>
    <m/>
    <m/>
    <m/>
    <m/>
    <m/>
    <m/>
    <m/>
    <m/>
    <m/>
    <m/>
  </r>
  <r>
    <x v="0"/>
    <x v="147"/>
    <m/>
    <s v="COTIZACION"/>
    <s v="AGOSTO"/>
    <d v="2023-08-17T00:00:00"/>
    <s v="C-3-EDDY FAZ PACHECO"/>
    <n v="34800"/>
    <s v="HERRAMIENTAS MENORES"/>
    <s v="MINA"/>
    <s v="MARCELINO VASQUEZ GUZMAN"/>
    <s v="ADQ/MINA-055/2023"/>
    <d v="2023-08-23T00:00:00"/>
    <m/>
    <n v="749"/>
    <s v="BIEN"/>
    <x v="146"/>
    <n v="81100"/>
    <x v="6"/>
    <x v="901"/>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7"/>
    <s v="JUEGO DE DESTORNILLADORES 100 V "/>
    <s v="JGO."/>
    <n v="1"/>
    <m/>
    <n v="0"/>
    <m/>
    <m/>
    <n v="477"/>
    <n v="0"/>
    <n v="0"/>
    <n v="0"/>
    <n v="0"/>
    <n v="0"/>
    <d v="1899-12-30T00:00:00"/>
    <s v="JUNIO"/>
    <s v="09/05/2480"/>
    <n v="125"/>
    <n v="2555"/>
    <n v="110"/>
    <d v="2024-08-30T00:00:00"/>
    <n v="211972"/>
    <n v="0"/>
    <n v="0"/>
    <n v="0"/>
    <m/>
    <m/>
    <m/>
    <m/>
    <m/>
    <m/>
    <m/>
    <m/>
    <m/>
    <m/>
    <m/>
    <m/>
    <m/>
    <m/>
    <m/>
    <m/>
    <m/>
  </r>
  <r>
    <x v="0"/>
    <x v="147"/>
    <m/>
    <s v="COTIZACION"/>
    <s v="AGOSTO"/>
    <d v="2023-08-17T00:00:00"/>
    <s v="C-3-EDDY FAZ PACHECO"/>
    <n v="34800"/>
    <s v="HERRAMIENTAS MENORES"/>
    <s v="MINA"/>
    <s v="MARCELINO VASQUEZ GUZMAN"/>
    <s v="ADQ/MINA-055/2023"/>
    <d v="2023-08-23T00:00:00"/>
    <m/>
    <n v="749"/>
    <s v="BIEN"/>
    <x v="146"/>
    <n v="81100"/>
    <x v="7"/>
    <x v="902"/>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8"/>
    <s v="CAJA METALICA ROJA 19&quot; CON BANDEJA PARA HERRAMIENTAS "/>
    <s v="PZA"/>
    <n v="1"/>
    <m/>
    <n v="0"/>
    <m/>
    <m/>
    <n v="478"/>
    <n v="0"/>
    <n v="0"/>
    <n v="0"/>
    <n v="0"/>
    <n v="0"/>
    <d v="1899-12-30T00:00:00"/>
    <s v="JULIO"/>
    <s v="09/05/2481"/>
    <n v="125"/>
    <n v="2555"/>
    <n v="110"/>
    <d v="2024-08-31T00:00:00"/>
    <n v="212337"/>
    <n v="0"/>
    <n v="0"/>
    <n v="0"/>
    <m/>
    <m/>
    <m/>
    <m/>
    <m/>
    <m/>
    <m/>
    <m/>
    <m/>
    <m/>
    <m/>
    <m/>
    <m/>
    <m/>
    <m/>
    <m/>
    <m/>
  </r>
  <r>
    <x v="0"/>
    <x v="147"/>
    <m/>
    <s v="COTIZACION"/>
    <s v="AGOSTO"/>
    <d v="2023-08-17T00:00:00"/>
    <s v="C-3-EDDY FAZ PACHECO"/>
    <n v="34800"/>
    <s v="HERRAMIENTAS MENORES"/>
    <s v="MINA"/>
    <s v="MARCELINO VASQUEZ GUZMAN"/>
    <s v="ADQ/MINA-055/2023"/>
    <d v="2023-08-23T00:00:00"/>
    <m/>
    <n v="749"/>
    <s v="BIEN"/>
    <x v="146"/>
    <n v="81100"/>
    <x v="8"/>
    <x v="903"/>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9"/>
    <s v="AMOLADORA DE 5&quot; 1300 W GSM13 "/>
    <s v="PZA"/>
    <n v="1"/>
    <m/>
    <n v="0"/>
    <m/>
    <m/>
    <n v="479"/>
    <n v="0"/>
    <n v="0"/>
    <n v="0"/>
    <n v="0"/>
    <n v="0"/>
    <d v="1899-12-30T00:00:00"/>
    <s v="AGOSTO"/>
    <s v="09/05/2482"/>
    <n v="125"/>
    <n v="2555"/>
    <n v="110"/>
    <d v="2024-09-01T00:00:00"/>
    <n v="212702"/>
    <n v="0"/>
    <n v="0"/>
    <n v="0"/>
    <m/>
    <m/>
    <m/>
    <m/>
    <m/>
    <m/>
    <m/>
    <m/>
    <m/>
    <m/>
    <m/>
    <m/>
    <m/>
    <m/>
    <m/>
    <m/>
    <m/>
  </r>
  <r>
    <x v="0"/>
    <x v="147"/>
    <m/>
    <s v="COTIZACION"/>
    <s v="AGOSTO"/>
    <d v="2023-08-17T00:00:00"/>
    <s v="C-3-EDDY FAZ PACHECO"/>
    <n v="34800"/>
    <s v="HERRAMIENTAS MENORES"/>
    <s v="MINA"/>
    <s v="MARCELINO VASQUEZ GUZMAN"/>
    <s v="ADQ/MINA-055/2023"/>
    <d v="2023-08-23T00:00:00"/>
    <m/>
    <n v="749"/>
    <s v="BIEN"/>
    <x v="146"/>
    <n v="81100"/>
    <x v="9"/>
    <x v="904"/>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0"/>
    <s v="TALADRO C/PERC 1/2&quot; 650 W "/>
    <s v="PZA"/>
    <n v="1"/>
    <m/>
    <n v="0"/>
    <m/>
    <m/>
    <n v="480"/>
    <n v="0"/>
    <n v="0"/>
    <n v="0"/>
    <n v="0"/>
    <n v="0"/>
    <d v="1899-12-30T00:00:00"/>
    <s v="SEPTIEMBRE"/>
    <s v="09/05/2483"/>
    <n v="125"/>
    <n v="2555"/>
    <n v="110"/>
    <d v="2024-09-02T00:00:00"/>
    <n v="213067"/>
    <n v="0"/>
    <n v="0"/>
    <n v="0"/>
    <m/>
    <m/>
    <m/>
    <m/>
    <m/>
    <m/>
    <m/>
    <m/>
    <m/>
    <m/>
    <m/>
    <m/>
    <m/>
    <m/>
    <m/>
    <m/>
    <m/>
  </r>
  <r>
    <x v="0"/>
    <x v="147"/>
    <m/>
    <s v="COTIZACION"/>
    <s v="AGOSTO"/>
    <d v="2023-08-17T00:00:00"/>
    <s v="C-3-EDDY FAZ PACHECO"/>
    <n v="34800"/>
    <s v="HERRAMIENTAS MENORES"/>
    <s v="MINA"/>
    <s v="MARCELINO VASQUEZ GUZMAN"/>
    <s v="ADQ/MINA-055/2023"/>
    <d v="2023-08-23T00:00:00"/>
    <m/>
    <n v="749"/>
    <s v="BIEN"/>
    <x v="146"/>
    <n v="81100"/>
    <x v="10"/>
    <x v="905"/>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1"/>
    <s v="JUEGO DE LLAVES MIXTAS DE 1/4 A 1&quot; "/>
    <s v="JGO."/>
    <n v="1"/>
    <m/>
    <n v="0"/>
    <m/>
    <m/>
    <n v="481"/>
    <n v="0"/>
    <n v="0"/>
    <n v="0"/>
    <n v="0"/>
    <n v="0"/>
    <d v="1899-12-30T00:00:00"/>
    <s v="OCTUBRE"/>
    <s v="09/05/2484"/>
    <n v="125"/>
    <n v="2555"/>
    <n v="110"/>
    <d v="2024-09-03T00:00:00"/>
    <n v="213433"/>
    <n v="0"/>
    <n v="0"/>
    <n v="0"/>
    <m/>
    <m/>
    <m/>
    <m/>
    <m/>
    <m/>
    <m/>
    <m/>
    <m/>
    <m/>
    <m/>
    <m/>
    <m/>
    <m/>
    <m/>
    <m/>
    <m/>
  </r>
  <r>
    <x v="0"/>
    <x v="147"/>
    <m/>
    <s v="COTIZACION"/>
    <s v="AGOSTO"/>
    <d v="2023-08-17T00:00:00"/>
    <s v="C-3-EDDY FAZ PACHECO"/>
    <n v="34800"/>
    <s v="HERRAMIENTAS MENORES"/>
    <s v="MINA"/>
    <s v="MARCELINO VASQUEZ GUZMAN"/>
    <s v="ADQ/MINA-055/2023"/>
    <d v="2023-08-23T00:00:00"/>
    <m/>
    <n v="749"/>
    <s v="BIEN"/>
    <x v="146"/>
    <n v="81100"/>
    <x v="11"/>
    <x v="906"/>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2"/>
    <s v="JUEGO DE DADOS DESDE 6 MM A 32 MM "/>
    <s v="JGO."/>
    <n v="1"/>
    <m/>
    <n v="0"/>
    <m/>
    <m/>
    <n v="482"/>
    <n v="0"/>
    <n v="0"/>
    <n v="0"/>
    <n v="0"/>
    <n v="0"/>
    <d v="1899-12-30T00:00:00"/>
    <s v="NOVIEMBRE"/>
    <s v="09/05/2485"/>
    <n v="125"/>
    <n v="2555"/>
    <n v="110"/>
    <d v="2024-09-04T00:00:00"/>
    <n v="213798"/>
    <n v="0"/>
    <n v="0"/>
    <n v="0"/>
    <m/>
    <m/>
    <m/>
    <m/>
    <m/>
    <m/>
    <m/>
    <m/>
    <m/>
    <m/>
    <m/>
    <m/>
    <m/>
    <m/>
    <m/>
    <m/>
    <m/>
  </r>
  <r>
    <x v="0"/>
    <x v="147"/>
    <m/>
    <s v="COTIZACION"/>
    <s v="AGOSTO"/>
    <d v="2023-08-17T00:00:00"/>
    <s v="C-3-EDDY FAZ PACHECO"/>
    <n v="34800"/>
    <s v="HERRAMIENTAS MENORES"/>
    <s v="MINA"/>
    <s v="MARCELINO VASQUEZ GUZMAN"/>
    <s v="ADQ/MINA-055/2023"/>
    <d v="2023-08-23T00:00:00"/>
    <m/>
    <n v="749"/>
    <s v="BIEN"/>
    <x v="146"/>
    <n v="81100"/>
    <x v="12"/>
    <x v="907"/>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3"/>
    <s v="PAR DE LLAVES MIXTAS DE 1 1/8&quot; "/>
    <s v="PZA"/>
    <n v="1"/>
    <m/>
    <n v="0"/>
    <m/>
    <m/>
    <n v="483"/>
    <n v="0"/>
    <n v="0"/>
    <n v="0"/>
    <n v="0"/>
    <n v="0"/>
    <d v="1899-12-30T00:00:00"/>
    <s v="DICIEMBRE"/>
    <s v="09/05/2486"/>
    <n v="125"/>
    <n v="2555"/>
    <n v="110"/>
    <d v="2024-09-05T00:00:00"/>
    <n v="214163"/>
    <n v="0"/>
    <n v="0"/>
    <n v="0"/>
    <m/>
    <m/>
    <m/>
    <m/>
    <m/>
    <m/>
    <m/>
    <m/>
    <m/>
    <m/>
    <m/>
    <m/>
    <m/>
    <m/>
    <m/>
    <m/>
    <m/>
  </r>
  <r>
    <x v="0"/>
    <x v="147"/>
    <m/>
    <s v="COTIZACION"/>
    <s v="AGOSTO"/>
    <d v="2023-08-17T00:00:00"/>
    <s v="C-3-EDDY FAZ PACHECO"/>
    <n v="34800"/>
    <s v="HERRAMIENTAS MENORES"/>
    <s v="MINA"/>
    <s v="MARCELINO VASQUEZ GUZMAN"/>
    <s v="ADQ/MINA-055/2023"/>
    <d v="2023-08-23T00:00:00"/>
    <m/>
    <n v="749"/>
    <s v="BIEN"/>
    <x v="146"/>
    <n v="81100"/>
    <x v="13"/>
    <x v="908"/>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4"/>
    <s v="MULTIMETRO "/>
    <s v="PZA"/>
    <n v="1"/>
    <m/>
    <n v="0"/>
    <m/>
    <m/>
    <n v="484"/>
    <n v="0"/>
    <n v="0"/>
    <n v="0"/>
    <n v="0"/>
    <n v="0"/>
    <d v="1899-12-30T00:00:00"/>
    <s v="ENERO"/>
    <s v="09/05/2487"/>
    <n v="125"/>
    <n v="2555"/>
    <n v="110"/>
    <d v="2024-09-06T00:00:00"/>
    <n v="214528"/>
    <n v="0"/>
    <n v="0"/>
    <n v="0"/>
    <m/>
    <m/>
    <m/>
    <m/>
    <m/>
    <m/>
    <m/>
    <m/>
    <m/>
    <m/>
    <m/>
    <m/>
    <m/>
    <m/>
    <m/>
    <m/>
    <m/>
  </r>
  <r>
    <x v="0"/>
    <x v="147"/>
    <m/>
    <s v="COTIZACION"/>
    <s v="AGOSTO"/>
    <d v="2023-08-17T00:00:00"/>
    <s v="C-3-EDDY FAZ PACHECO"/>
    <n v="34800"/>
    <s v="HERRAMIENTAS MENORES"/>
    <s v="MINA"/>
    <s v="MARCELINO VASQUEZ GUZMAN"/>
    <s v="ADQ/MINA-055/2023"/>
    <d v="2023-08-23T00:00:00"/>
    <m/>
    <n v="749"/>
    <s v="BIEN"/>
    <x v="146"/>
    <n v="81100"/>
    <x v="14"/>
    <x v="909"/>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5"/>
    <s v="DESARMADORES DIELECTRICOS "/>
    <s v="JGO."/>
    <n v="1"/>
    <m/>
    <n v="0"/>
    <m/>
    <m/>
    <n v="485"/>
    <n v="0"/>
    <n v="0"/>
    <n v="0"/>
    <n v="0"/>
    <n v="0"/>
    <d v="1899-12-30T00:00:00"/>
    <s v="FEBRERO"/>
    <s v="09/05/2488"/>
    <n v="125"/>
    <n v="2555"/>
    <n v="110"/>
    <d v="2024-09-07T00:00:00"/>
    <n v="214894"/>
    <n v="0"/>
    <n v="0"/>
    <n v="0"/>
    <m/>
    <m/>
    <m/>
    <m/>
    <m/>
    <m/>
    <m/>
    <m/>
    <m/>
    <m/>
    <m/>
    <m/>
    <m/>
    <m/>
    <m/>
    <m/>
    <m/>
  </r>
  <r>
    <x v="0"/>
    <x v="147"/>
    <m/>
    <s v="COTIZACION"/>
    <s v="AGOSTO"/>
    <d v="2023-08-17T00:00:00"/>
    <s v="C-3-EDDY FAZ PACHECO"/>
    <n v="34800"/>
    <s v="HERRAMIENTAS MENORES"/>
    <s v="MINA"/>
    <s v="MARCELINO VASQUEZ GUZMAN"/>
    <s v="ADQ/MINA-055/2023"/>
    <d v="2023-08-23T00:00:00"/>
    <m/>
    <n v="749"/>
    <s v="BIEN"/>
    <x v="146"/>
    <n v="81100"/>
    <x v="15"/>
    <x v="910"/>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6"/>
    <s v="ALICATE DE CORTE AISLADO "/>
    <s v="PZA"/>
    <n v="1"/>
    <m/>
    <n v="0"/>
    <m/>
    <m/>
    <n v="486"/>
    <n v="0"/>
    <n v="0"/>
    <n v="0"/>
    <n v="0"/>
    <n v="0"/>
    <d v="1899-12-30T00:00:00"/>
    <s v="MARZO"/>
    <s v="09/05/2489"/>
    <n v="125"/>
    <n v="2555"/>
    <n v="110"/>
    <d v="2024-09-08T00:00:00"/>
    <n v="215259"/>
    <n v="0"/>
    <n v="0"/>
    <n v="0"/>
    <m/>
    <m/>
    <m/>
    <m/>
    <m/>
    <m/>
    <m/>
    <m/>
    <m/>
    <m/>
    <m/>
    <m/>
    <m/>
    <m/>
    <m/>
    <m/>
    <m/>
  </r>
  <r>
    <x v="0"/>
    <x v="147"/>
    <m/>
    <s v="COTIZACION"/>
    <s v="AGOSTO"/>
    <d v="2023-08-17T00:00:00"/>
    <s v="C-3-EDDY FAZ PACHECO"/>
    <n v="34800"/>
    <s v="HERRAMIENTAS MENORES"/>
    <s v="MINA"/>
    <s v="MARCELINO VASQUEZ GUZMAN"/>
    <s v="ADQ/MINA-055/2023"/>
    <d v="2023-08-23T00:00:00"/>
    <m/>
    <n v="749"/>
    <s v="BIEN"/>
    <x v="146"/>
    <n v="81100"/>
    <x v="16"/>
    <x v="911"/>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7"/>
    <s v="CUCHILLA DE CORTE "/>
    <s v="PZA"/>
    <n v="1"/>
    <m/>
    <n v="0"/>
    <m/>
    <m/>
    <n v="487"/>
    <n v="0"/>
    <n v="0"/>
    <n v="0"/>
    <n v="0"/>
    <n v="0"/>
    <d v="1899-12-30T00:00:00"/>
    <s v="ABRIL"/>
    <s v="09/05/2490"/>
    <n v="125"/>
    <n v="2555"/>
    <n v="110"/>
    <d v="2024-09-09T00:00:00"/>
    <n v="215624"/>
    <n v="0"/>
    <n v="0"/>
    <n v="0"/>
    <m/>
    <m/>
    <m/>
    <m/>
    <m/>
    <m/>
    <m/>
    <m/>
    <m/>
    <m/>
    <m/>
    <m/>
    <m/>
    <m/>
    <m/>
    <m/>
    <m/>
  </r>
  <r>
    <x v="0"/>
    <x v="147"/>
    <m/>
    <s v="COTIZACION"/>
    <s v="AGOSTO"/>
    <d v="2023-08-17T00:00:00"/>
    <s v="C-3-EDDY FAZ PACHECO"/>
    <n v="34800"/>
    <s v="HERRAMIENTAS MENORES"/>
    <s v="MINA"/>
    <s v="MARCELINO VASQUEZ GUZMAN"/>
    <s v="ADQ/MINA-055/2023"/>
    <d v="2023-08-23T00:00:00"/>
    <m/>
    <n v="749"/>
    <s v="BIEN"/>
    <x v="146"/>
    <n v="81100"/>
    <x v="17"/>
    <x v="912"/>
    <x v="45"/>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8"/>
    <s v="JUEGO DE ALICATES "/>
    <s v="PZA"/>
    <n v="3"/>
    <m/>
    <n v="0"/>
    <m/>
    <m/>
    <n v="488"/>
    <n v="0"/>
    <n v="0"/>
    <n v="0"/>
    <n v="0"/>
    <n v="0"/>
    <d v="1899-12-30T00:00:00"/>
    <s v="MAYO"/>
    <s v="09/05/2491"/>
    <n v="125"/>
    <n v="2555"/>
    <n v="110"/>
    <d v="2024-09-10T00:00:00"/>
    <n v="215989"/>
    <n v="0"/>
    <n v="0"/>
    <n v="0"/>
    <m/>
    <m/>
    <m/>
    <m/>
    <m/>
    <m/>
    <m/>
    <m/>
    <m/>
    <m/>
    <m/>
    <m/>
    <m/>
    <m/>
    <m/>
    <m/>
    <m/>
  </r>
  <r>
    <x v="0"/>
    <x v="147"/>
    <m/>
    <s v="COTIZACION"/>
    <s v="AGOSTO"/>
    <d v="2023-08-17T00:00:00"/>
    <s v="C-3-EDDY FAZ PACHECO"/>
    <n v="34800"/>
    <s v="HERRAMIENTAS MENORES"/>
    <s v="MINA"/>
    <s v="MARCELINO VASQUEZ GUZMAN"/>
    <s v="ADQ/MINA-055/2023"/>
    <d v="2023-08-23T00:00:00"/>
    <m/>
    <n v="749"/>
    <s v="BIEN"/>
    <x v="146"/>
    <n v="81100"/>
    <x v="18"/>
    <x v="913"/>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9"/>
    <s v="JUEGO DE DESTORNILLADORES DE GOLPE "/>
    <s v="PZA"/>
    <n v="12"/>
    <m/>
    <n v="0"/>
    <m/>
    <m/>
    <n v="489"/>
    <n v="0"/>
    <n v="0"/>
    <n v="0"/>
    <n v="0"/>
    <n v="0"/>
    <d v="1899-12-30T00:00:00"/>
    <s v="JUNIO"/>
    <s v="09/05/2492"/>
    <n v="125"/>
    <n v="2555"/>
    <n v="110"/>
    <d v="2024-09-11T00:00:00"/>
    <n v="216355"/>
    <n v="0"/>
    <n v="0"/>
    <n v="0"/>
    <m/>
    <m/>
    <m/>
    <m/>
    <m/>
    <m/>
    <m/>
    <m/>
    <m/>
    <m/>
    <m/>
    <m/>
    <m/>
    <m/>
    <m/>
    <m/>
    <m/>
  </r>
  <r>
    <x v="0"/>
    <x v="147"/>
    <m/>
    <s v="COTIZACION"/>
    <s v="AGOSTO"/>
    <d v="2023-08-17T00:00:00"/>
    <s v="C-3-EDDY FAZ PACHECO"/>
    <n v="34800"/>
    <s v="HERRAMIENTAS MENORES"/>
    <s v="MINA"/>
    <s v="MARCELINO VASQUEZ GUZMAN"/>
    <s v="ADQ/MINA-055/2023"/>
    <d v="2023-08-23T00:00:00"/>
    <m/>
    <n v="749"/>
    <s v="BIEN"/>
    <x v="146"/>
    <n v="81100"/>
    <x v="19"/>
    <x v="914"/>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0"/>
    <s v="CINTA AISLANTE "/>
    <s v="PZA"/>
    <n v="12"/>
    <m/>
    <n v="0"/>
    <m/>
    <m/>
    <n v="490"/>
    <n v="0"/>
    <n v="0"/>
    <n v="0"/>
    <n v="0"/>
    <n v="0"/>
    <d v="1899-12-30T00:00:00"/>
    <s v="JULIO"/>
    <s v="09/05/2493"/>
    <n v="125"/>
    <n v="2555"/>
    <n v="110"/>
    <d v="2024-09-12T00:00:00"/>
    <n v="216720"/>
    <n v="0"/>
    <n v="0"/>
    <n v="0"/>
    <m/>
    <m/>
    <m/>
    <m/>
    <m/>
    <m/>
    <m/>
    <m/>
    <m/>
    <m/>
    <m/>
    <m/>
    <m/>
    <m/>
    <m/>
    <m/>
    <m/>
  </r>
  <r>
    <x v="0"/>
    <x v="147"/>
    <m/>
    <s v="COTIZACION"/>
    <s v="AGOSTO"/>
    <d v="2023-08-17T00:00:00"/>
    <s v="C-3-EDDY FAZ PACHECO"/>
    <n v="34800"/>
    <s v="HERRAMIENTAS MENORES"/>
    <s v="MINA"/>
    <s v="MARCELINO VASQUEZ GUZMAN"/>
    <s v="ADQ/MINA-055/2023"/>
    <d v="2023-08-23T00:00:00"/>
    <m/>
    <n v="749"/>
    <s v="BIEN"/>
    <x v="146"/>
    <n v="81100"/>
    <x v="20"/>
    <x v="915"/>
    <x v="8"/>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1"/>
    <s v="CINTA VULCANIZANTE "/>
    <s v="PZA"/>
    <n v="6"/>
    <m/>
    <n v="0"/>
    <m/>
    <m/>
    <n v="491"/>
    <n v="0"/>
    <n v="0"/>
    <n v="0"/>
    <n v="0"/>
    <n v="0"/>
    <d v="1899-12-30T00:00:00"/>
    <s v="AGOSTO"/>
    <s v="09/05/2494"/>
    <n v="125"/>
    <n v="2555"/>
    <n v="110"/>
    <d v="2024-09-13T00:00:00"/>
    <n v="217085"/>
    <n v="0"/>
    <n v="0"/>
    <n v="0"/>
    <m/>
    <m/>
    <m/>
    <m/>
    <m/>
    <m/>
    <m/>
    <m/>
    <m/>
    <m/>
    <m/>
    <m/>
    <m/>
    <m/>
    <m/>
    <m/>
    <m/>
  </r>
  <r>
    <x v="0"/>
    <x v="148"/>
    <m/>
    <s v="COTIZACION"/>
    <s v="AGOSTO"/>
    <d v="2023-08-17T00:00:00"/>
    <s v="C-3-EDDY FAZ PACHECO"/>
    <n v="43700"/>
    <s v="OTRAS MAQUINARIAS Y EQUIPO"/>
    <s v="MINA"/>
    <s v="MARCELINO VASQUEZ GUZMAN"/>
    <s v="ADQ/MINA-052/2023"/>
    <d v="2023-08-23T00:00:00"/>
    <m/>
    <n v="746"/>
    <s v="BIEN"/>
    <x v="147"/>
    <n v="266000"/>
    <x v="0"/>
    <x v="916"/>
    <x v="7"/>
    <x v="56"/>
    <x v="0"/>
    <x v="0"/>
    <x v="0"/>
    <s v="31/08/2023"/>
    <s v="31/08/2023"/>
    <s v="14:30"/>
    <s v="15:00"/>
    <s v="JOSE ALFREDO MIRANDA TICONA "/>
    <s v="MARIA JAQUELINE DURAN COSSIO"/>
    <s v="JOSE ALFREDO MIRANDA TICONA "/>
    <m/>
    <m/>
    <m/>
    <m/>
    <m/>
    <m/>
    <m/>
    <m/>
    <m/>
    <m/>
    <m/>
    <m/>
    <m/>
    <m/>
    <m/>
    <m/>
    <s v="COLQUIRI"/>
    <m/>
    <m/>
    <s v="CLQ-23-CD-364/2023 ADQUISICION DE VENTILADOR AXIAL MINERO DE 30 HP."/>
    <s v="ADQ/MINA-052/2023"/>
    <n v="43700"/>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m/>
    <m/>
    <n v="492"/>
    <n v="0"/>
    <n v="0"/>
    <n v="0"/>
    <n v="0"/>
    <n v="0"/>
    <d v="1899-12-30T00:00:00"/>
    <s v="SEPTIEMBRE"/>
    <s v="09/05/2495"/>
    <n v="125"/>
    <n v="2555"/>
    <n v="110"/>
    <d v="2024-09-14T00:00:00"/>
    <n v="2174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0"/>
    <x v="91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
    <s v="Acople de Inodoro para tubo de 4&quot;  CALI "/>
    <s v="pza"/>
    <n v="25"/>
    <m/>
    <n v="0"/>
    <m/>
    <m/>
    <n v="493"/>
    <n v="0"/>
    <n v="0"/>
    <n v="0"/>
    <n v="0"/>
    <n v="0"/>
    <d v="1899-12-30T00:00:00"/>
    <s v="OCTUBRE"/>
    <s v="09/05/2496"/>
    <n v="125"/>
    <n v="2555"/>
    <n v="110"/>
    <d v="2024-09-15T00:00:00"/>
    <n v="2178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
    <x v="918"/>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
    <s v="Adaptador CPVC DN 3/4&quot;  PAVCO "/>
    <s v="pza"/>
    <n v="10"/>
    <m/>
    <n v="0"/>
    <m/>
    <m/>
    <n v="494"/>
    <n v="0"/>
    <n v="0"/>
    <n v="0"/>
    <n v="0"/>
    <n v="0"/>
    <d v="1899-12-30T00:00:00"/>
    <s v="NOVIEMBRE"/>
    <s v="09/05/2497"/>
    <n v="125"/>
    <n v="2555"/>
    <n v="110"/>
    <d v="2024-09-16T00:00:00"/>
    <n v="2181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
    <x v="919"/>
    <x v="2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
    <s v="Adaptador CPVC DN 3/4&quot; - 1/2&quot;  PAVCO "/>
    <s v="pza"/>
    <n v="20"/>
    <m/>
    <n v="0"/>
    <m/>
    <m/>
    <n v="495"/>
    <n v="0"/>
    <n v="0"/>
    <n v="0"/>
    <n v="0"/>
    <n v="0"/>
    <d v="1899-12-30T00:00:00"/>
    <s v="DICIEMBRE"/>
    <s v="09/05/2498"/>
    <n v="125"/>
    <n v="2555"/>
    <n v="110"/>
    <d v="2024-09-17T00:00:00"/>
    <n v="2185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
    <x v="920"/>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
    <s v="Adaptador macho PVC 1/2&quot;   "/>
    <s v="pza"/>
    <n v="50"/>
    <m/>
    <n v="0"/>
    <m/>
    <m/>
    <n v="496"/>
    <n v="0"/>
    <n v="0"/>
    <n v="0"/>
    <n v="0"/>
    <n v="0"/>
    <d v="1899-12-30T00:00:00"/>
    <s v="ENERO"/>
    <s v="09/05/2499"/>
    <n v="125"/>
    <n v="2555"/>
    <n v="110"/>
    <d v="2024-09-18T00:00:00"/>
    <n v="2189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
    <x v="921"/>
    <x v="5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
    <s v="Adaptador macho PVC 3/4&quot;   "/>
    <s v="pza"/>
    <n v="15"/>
    <m/>
    <n v="0"/>
    <m/>
    <m/>
    <n v="497"/>
    <n v="0"/>
    <n v="0"/>
    <n v="0"/>
    <n v="0"/>
    <n v="0"/>
    <d v="1899-12-30T00:00:00"/>
    <s v="FEBRERO"/>
    <s v="09/05/2500"/>
    <n v="125"/>
    <n v="2555"/>
    <n v="110"/>
    <d v="2024-09-19T00:00:00"/>
    <n v="2192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
    <x v="92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
    <s v="Brida Rosc sin agujero 1/2&quot;   "/>
    <s v="pza"/>
    <n v="25"/>
    <m/>
    <n v="0"/>
    <m/>
    <m/>
    <n v="498"/>
    <n v="0"/>
    <n v="0"/>
    <n v="0"/>
    <n v="0"/>
    <n v="0"/>
    <d v="1899-12-30T00:00:00"/>
    <s v="MARZO"/>
    <s v="09/05/2501"/>
    <n v="125"/>
    <n v="2555"/>
    <n v="110"/>
    <d v="2024-09-20T00:00:00"/>
    <n v="21964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
    <x v="923"/>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7"/>
    <s v="Brida Rosc sin agujero 3/4&quot;   "/>
    <s v="pza"/>
    <n v="10"/>
    <m/>
    <n v="0"/>
    <m/>
    <m/>
    <n v="499"/>
    <n v="0"/>
    <n v="0"/>
    <n v="0"/>
    <n v="0"/>
    <n v="0"/>
    <d v="1899-12-30T00:00:00"/>
    <s v="ABRIL"/>
    <s v="09/05/2502"/>
    <n v="125"/>
    <n v="2555"/>
    <n v="110"/>
    <d v="2024-09-21T00:00:00"/>
    <n v="22000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
    <x v="92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8"/>
    <s v="Caja sifonada sanitaria 10cm x 10cm PVC   "/>
    <s v="pza"/>
    <n v="25"/>
    <m/>
    <n v="0"/>
    <m/>
    <m/>
    <n v="500"/>
    <n v="0"/>
    <n v="0"/>
    <n v="0"/>
    <n v="0"/>
    <n v="0"/>
    <d v="1899-12-30T00:00:00"/>
    <s v="MAYO"/>
    <s v="09/05/2503"/>
    <n v="125"/>
    <n v="2555"/>
    <n v="110"/>
    <d v="2024-09-22T00:00:00"/>
    <n v="22037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8"/>
    <x v="92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9"/>
    <s v="Caja sifonada sanitaria 15cm x 15cm PVC   "/>
    <s v="pza"/>
    <n v="25"/>
    <m/>
    <n v="0"/>
    <m/>
    <m/>
    <n v="501"/>
    <n v="0"/>
    <n v="0"/>
    <n v="0"/>
    <n v="0"/>
    <n v="0"/>
    <d v="1899-12-30T00:00:00"/>
    <s v="JUNIO"/>
    <s v="09/05/2504"/>
    <n v="125"/>
    <n v="2555"/>
    <n v="110"/>
    <d v="2024-09-23T00:00:00"/>
    <n v="2207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9"/>
    <x v="92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0"/>
    <s v="Caja sifonada sanitaria 4x2x 1 1/2&quot; PVC  PLAMAT "/>
    <s v="pza"/>
    <n v="25"/>
    <m/>
    <n v="0"/>
    <m/>
    <m/>
    <n v="502"/>
    <n v="0"/>
    <n v="0"/>
    <n v="0"/>
    <n v="0"/>
    <n v="0"/>
    <d v="1899-12-30T00:00:00"/>
    <s v="JULIO"/>
    <s v="09/05/2505"/>
    <n v="125"/>
    <n v="2555"/>
    <n v="110"/>
    <d v="2024-09-24T00:00:00"/>
    <n v="22110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0"/>
    <x v="92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1"/>
    <s v="Caja sifonada sanitaria 6x3x 1 1/2&quot; PVC  PLAMAT "/>
    <s v="pza"/>
    <n v="25"/>
    <m/>
    <n v="0"/>
    <m/>
    <m/>
    <n v="503"/>
    <n v="0"/>
    <n v="0"/>
    <n v="0"/>
    <n v="0"/>
    <n v="0"/>
    <d v="1899-12-30T00:00:00"/>
    <s v="AGOSTO"/>
    <s v="09/05/2506"/>
    <n v="125"/>
    <n v="2555"/>
    <n v="110"/>
    <d v="2024-09-25T00:00:00"/>
    <n v="2214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1"/>
    <x v="928"/>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2"/>
    <s v="Caja rectangular PVC 4&quot;x2&quot; "/>
    <s v="pza"/>
    <n v="200"/>
    <m/>
    <n v="0"/>
    <m/>
    <m/>
    <n v="504"/>
    <n v="0"/>
    <n v="0"/>
    <n v="0"/>
    <n v="0"/>
    <n v="0"/>
    <d v="1899-12-30T00:00:00"/>
    <s v="SEPTIEMBRE"/>
    <s v="09/05/2507"/>
    <n v="125"/>
    <n v="2555"/>
    <n v="110"/>
    <d v="2024-09-26T00:00:00"/>
    <n v="22183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2"/>
    <x v="929"/>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3"/>
    <s v="Caja eléctrica octogonal  PVC  4&quot; "/>
    <s v="pza"/>
    <n v="50"/>
    <m/>
    <n v="0"/>
    <m/>
    <m/>
    <n v="505"/>
    <n v="0"/>
    <n v="0"/>
    <n v="0"/>
    <n v="0"/>
    <n v="0"/>
    <d v="1899-12-30T00:00:00"/>
    <s v="OCTUBRE"/>
    <s v="09/05/2508"/>
    <n v="125"/>
    <n v="2555"/>
    <n v="110"/>
    <d v="2024-09-27T00:00:00"/>
    <n v="2221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3"/>
    <x v="930"/>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4"/>
    <s v="Caja de Paso Electrica PVC redonda  "/>
    <s v="pza"/>
    <n v="50"/>
    <m/>
    <n v="0"/>
    <m/>
    <m/>
    <n v="506"/>
    <n v="0"/>
    <n v="0"/>
    <n v="0"/>
    <n v="0"/>
    <n v="0"/>
    <d v="1899-12-30T00:00:00"/>
    <s v="NOVIEMBRE"/>
    <s v="09/05/2509"/>
    <n v="125"/>
    <n v="2555"/>
    <n v="110"/>
    <d v="2024-09-28T00:00:00"/>
    <n v="22256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4"/>
    <x v="931"/>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5"/>
    <s v="Chicotillo 1/2&quot; x 40 cm PVC  PAVCO "/>
    <s v="pza"/>
    <n v="50"/>
    <m/>
    <n v="0"/>
    <m/>
    <m/>
    <n v="507"/>
    <n v="0"/>
    <n v="0"/>
    <n v="0"/>
    <n v="0"/>
    <n v="0"/>
    <d v="1899-12-30T00:00:00"/>
    <s v="DICIEMBRE"/>
    <s v="09/05/2510"/>
    <n v="125"/>
    <n v="2555"/>
    <n v="110"/>
    <d v="2024-09-29T00:00:00"/>
    <n v="22292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5"/>
    <x v="932"/>
    <x v="36"/>
    <x v="68"/>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6"/>
    <s v="Cinta sella rosca 3/4&quot;   "/>
    <s v="pza. (50 metros)"/>
    <n v="1000"/>
    <m/>
    <n v="0"/>
    <m/>
    <m/>
    <n v="508"/>
    <n v="0"/>
    <n v="0"/>
    <n v="0"/>
    <n v="0"/>
    <n v="0"/>
    <d v="1899-12-30T00:00:00"/>
    <s v="ENERO"/>
    <s v="09/05/2511"/>
    <n v="125"/>
    <n v="2555"/>
    <n v="110"/>
    <d v="2024-09-30T00:00:00"/>
    <n v="22329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6"/>
    <x v="93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7"/>
    <s v="Codo 45°   2&quot; Soldable PVC  PAVCO "/>
    <s v="pza"/>
    <n v="25"/>
    <m/>
    <n v="0"/>
    <m/>
    <m/>
    <n v="509"/>
    <n v="0"/>
    <n v="0"/>
    <n v="0"/>
    <n v="0"/>
    <n v="0"/>
    <d v="1899-12-30T00:00:00"/>
    <s v="FEBRERO"/>
    <s v="09/05/2512"/>
    <n v="125"/>
    <n v="2555"/>
    <n v="110"/>
    <d v="2024-10-01T00:00:00"/>
    <n v="2236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7"/>
    <x v="934"/>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8"/>
    <s v="Codo 45°  1/2&quot; PVC   "/>
    <s v="pza"/>
    <n v="100"/>
    <m/>
    <n v="0"/>
    <m/>
    <m/>
    <n v="510"/>
    <n v="0"/>
    <n v="0"/>
    <n v="0"/>
    <n v="0"/>
    <n v="0"/>
    <d v="1899-12-30T00:00:00"/>
    <s v="MARZO"/>
    <s v="09/05/2513"/>
    <n v="125"/>
    <n v="2555"/>
    <n v="110"/>
    <d v="2024-10-02T00:00:00"/>
    <n v="22402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8"/>
    <x v="93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9"/>
    <s v="Codo 45°  4&quot; PVC  PLAMAT "/>
    <s v="pza"/>
    <n v="25"/>
    <m/>
    <n v="0"/>
    <m/>
    <m/>
    <n v="511"/>
    <n v="0"/>
    <n v="0"/>
    <n v="0"/>
    <n v="0"/>
    <n v="0"/>
    <d v="1899-12-30T00:00:00"/>
    <s v="ABRIL"/>
    <s v="09/05/2514"/>
    <n v="125"/>
    <n v="2555"/>
    <n v="110"/>
    <d v="2024-10-03T00:00:00"/>
    <n v="2243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9"/>
    <x v="93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0"/>
    <s v="Codo 45°  4&quot; PVC  PAVCO "/>
    <s v="pza"/>
    <n v="25"/>
    <m/>
    <n v="0"/>
    <m/>
    <m/>
    <n v="512"/>
    <n v="0"/>
    <n v="0"/>
    <n v="0"/>
    <n v="0"/>
    <n v="0"/>
    <d v="1899-12-30T00:00:00"/>
    <s v="MAYO"/>
    <s v="09/05/2515"/>
    <n v="125"/>
    <n v="2555"/>
    <n v="110"/>
    <d v="2024-10-04T00:00:00"/>
    <n v="22475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0"/>
    <x v="937"/>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1"/>
    <s v="Codo 45° 1 1/2&quot; PVC  PAVCO "/>
    <s v="pza"/>
    <n v="50"/>
    <m/>
    <n v="0"/>
    <m/>
    <m/>
    <n v="513"/>
    <n v="0"/>
    <n v="0"/>
    <n v="0"/>
    <n v="0"/>
    <n v="0"/>
    <d v="1899-12-30T00:00:00"/>
    <s v="JUNIO"/>
    <s v="09/05/2516"/>
    <n v="125"/>
    <n v="2555"/>
    <n v="110"/>
    <d v="2024-10-05T00:00:00"/>
    <n v="2251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1"/>
    <x v="93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2"/>
    <s v="Codo 45° 3/4&quot; PVC   "/>
    <s v="pza"/>
    <n v="25"/>
    <m/>
    <n v="0"/>
    <m/>
    <m/>
    <n v="514"/>
    <n v="0"/>
    <n v="0"/>
    <n v="0"/>
    <n v="0"/>
    <n v="0"/>
    <d v="1899-12-30T00:00:00"/>
    <s v="JULIO"/>
    <s v="09/05/2517"/>
    <n v="125"/>
    <n v="2555"/>
    <n v="110"/>
    <d v="2024-10-06T00:00:00"/>
    <n v="22548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2"/>
    <x v="93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3"/>
    <s v="Codo 45° CPVC DN 3/4&quot;  PAVCO "/>
    <s v="pza"/>
    <n v="25"/>
    <m/>
    <n v="0"/>
    <m/>
    <m/>
    <n v="515"/>
    <n v="0"/>
    <n v="0"/>
    <n v="0"/>
    <n v="0"/>
    <n v="0"/>
    <d v="1899-12-30T00:00:00"/>
    <s v="AGOSTO"/>
    <s v="09/05/2518"/>
    <n v="125"/>
    <n v="2555"/>
    <n v="110"/>
    <d v="2024-10-07T00:00:00"/>
    <n v="2258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3"/>
    <x v="94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4"/>
    <s v="Codo 45°sanitario 2&quot; PVC  PLAMAT "/>
    <s v="pza"/>
    <n v="25"/>
    <m/>
    <n v="0"/>
    <m/>
    <m/>
    <n v="516"/>
    <n v="0"/>
    <n v="0"/>
    <n v="0"/>
    <n v="0"/>
    <n v="0"/>
    <d v="1899-12-30T00:00:00"/>
    <s v="SEPTIEMBRE"/>
    <s v="09/05/2519"/>
    <n v="125"/>
    <n v="2555"/>
    <n v="110"/>
    <d v="2024-10-08T00:00:00"/>
    <n v="22621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4"/>
    <x v="941"/>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5"/>
    <s v="Codo 90 ° 1 1/2&quot; PVC  PAVCO "/>
    <s v="pza"/>
    <n v="30"/>
    <m/>
    <n v="0"/>
    <m/>
    <m/>
    <n v="517"/>
    <n v="0"/>
    <n v="0"/>
    <n v="0"/>
    <n v="0"/>
    <n v="0"/>
    <d v="1899-12-30T00:00:00"/>
    <s v="OCTUBRE"/>
    <s v="09/05/2520"/>
    <n v="125"/>
    <n v="2555"/>
    <n v="110"/>
    <d v="2024-10-09T00:00:00"/>
    <n v="2265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5"/>
    <x v="94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6"/>
    <s v="Codo 90°   2&quot; PVC  PAVCO "/>
    <s v="pza"/>
    <n v="25"/>
    <m/>
    <n v="0"/>
    <m/>
    <m/>
    <n v="518"/>
    <n v="0"/>
    <n v="0"/>
    <n v="0"/>
    <n v="0"/>
    <n v="0"/>
    <d v="1899-12-30T00:00:00"/>
    <s v="NOVIEMBRE"/>
    <s v="09/05/2521"/>
    <n v="125"/>
    <n v="2555"/>
    <n v="110"/>
    <d v="2024-10-10T00:00:00"/>
    <n v="2269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6"/>
    <x v="94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7"/>
    <s v="Codo 90°  4&quot; PVC  PAVCO "/>
    <s v="pza"/>
    <n v="25"/>
    <m/>
    <n v="0"/>
    <m/>
    <m/>
    <n v="519"/>
    <n v="0"/>
    <n v="0"/>
    <n v="0"/>
    <n v="0"/>
    <n v="0"/>
    <d v="1899-12-30T00:00:00"/>
    <s v="DICIEMBRE"/>
    <s v="09/05/2522"/>
    <n v="125"/>
    <n v="2555"/>
    <n v="110"/>
    <d v="2024-10-11T00:00:00"/>
    <n v="2273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7"/>
    <x v="944"/>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8"/>
    <s v="Codo 90° CPVC DN 3/4&quot;  PAVCO "/>
    <s v="pza"/>
    <n v="30"/>
    <m/>
    <n v="0"/>
    <m/>
    <m/>
    <n v="520"/>
    <n v="0"/>
    <n v="0"/>
    <n v="0"/>
    <n v="0"/>
    <n v="0"/>
    <d v="1899-12-30T00:00:00"/>
    <s v="ENERO"/>
    <s v="09/05/2523"/>
    <n v="125"/>
    <n v="2555"/>
    <n v="110"/>
    <d v="2024-10-12T00:00:00"/>
    <n v="2276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8"/>
    <x v="945"/>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9"/>
    <s v="Codo 90° rosca 1/2&quot; PVC   "/>
    <s v="pza"/>
    <n v="200"/>
    <m/>
    <n v="0"/>
    <m/>
    <m/>
    <n v="521"/>
    <n v="0"/>
    <n v="0"/>
    <n v="0"/>
    <n v="0"/>
    <n v="0"/>
    <d v="1899-12-30T00:00:00"/>
    <s v="FEBRERO"/>
    <s v="09/05/2524"/>
    <n v="125"/>
    <n v="2555"/>
    <n v="110"/>
    <d v="2024-10-13T00:00:00"/>
    <n v="2280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9"/>
    <x v="946"/>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0"/>
    <s v="Codo 90° rosca 3/4&quot; PVc   "/>
    <s v="pza"/>
    <n v="50"/>
    <m/>
    <n v="0"/>
    <m/>
    <m/>
    <n v="522"/>
    <n v="0"/>
    <n v="0"/>
    <n v="0"/>
    <n v="0"/>
    <n v="0"/>
    <d v="1899-12-30T00:00:00"/>
    <s v="MARZO"/>
    <s v="09/05/2525"/>
    <n v="125"/>
    <n v="2555"/>
    <n v="110"/>
    <d v="2024-10-14T00:00:00"/>
    <n v="22840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0"/>
    <x v="94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1"/>
    <s v="Codos 90° 2&quot; PVC  PLAMAT "/>
    <s v="pza"/>
    <n v="25"/>
    <m/>
    <n v="0"/>
    <m/>
    <m/>
    <n v="523"/>
    <n v="0"/>
    <n v="0"/>
    <n v="0"/>
    <n v="0"/>
    <n v="0"/>
    <d v="1899-12-30T00:00:00"/>
    <s v="ABRIL"/>
    <s v="09/05/2526"/>
    <n v="125"/>
    <n v="2555"/>
    <n v="110"/>
    <d v="2024-10-15T00:00:00"/>
    <n v="2287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1"/>
    <x v="94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2"/>
    <s v="Codos 90° 4&quot; PVC  PLAMAT "/>
    <s v="pza"/>
    <n v="25"/>
    <m/>
    <n v="0"/>
    <m/>
    <m/>
    <n v="524"/>
    <n v="0"/>
    <n v="0"/>
    <n v="0"/>
    <n v="0"/>
    <n v="0"/>
    <d v="1899-12-30T00:00:00"/>
    <s v="MAYO"/>
    <s v="09/05/2527"/>
    <n v="125"/>
    <n v="2555"/>
    <n v="110"/>
    <d v="2024-10-16T00:00:00"/>
    <n v="2291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2"/>
    <x v="94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3"/>
    <s v="Copla CPVC DN 3/4&quot;  PAVCO "/>
    <s v="pza"/>
    <n v="25"/>
    <m/>
    <n v="0"/>
    <m/>
    <m/>
    <n v="525"/>
    <n v="0"/>
    <n v="0"/>
    <n v="0"/>
    <n v="0"/>
    <n v="0"/>
    <d v="1899-12-30T00:00:00"/>
    <s v="JUNIO"/>
    <s v="09/05/2528"/>
    <n v="125"/>
    <n v="2555"/>
    <n v="110"/>
    <d v="2024-10-17T00:00:00"/>
    <n v="2295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3"/>
    <x v="950"/>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4"/>
    <s v="Copla rosca 1/2&quot; PVC   "/>
    <s v="pza"/>
    <n v="100"/>
    <m/>
    <n v="0"/>
    <m/>
    <m/>
    <n v="526"/>
    <n v="0"/>
    <n v="0"/>
    <n v="0"/>
    <n v="0"/>
    <n v="0"/>
    <d v="1899-12-30T00:00:00"/>
    <s v="JULIO"/>
    <s v="09/05/2529"/>
    <n v="125"/>
    <n v="2555"/>
    <n v="110"/>
    <d v="2024-10-18T00:00:00"/>
    <n v="22986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4"/>
    <x v="95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5"/>
    <s v="Cupla rosca 3/4&quot; PVC   "/>
    <s v="pza"/>
    <n v="25"/>
    <m/>
    <n v="0"/>
    <m/>
    <m/>
    <n v="527"/>
    <n v="0"/>
    <n v="0"/>
    <n v="0"/>
    <n v="0"/>
    <n v="0"/>
    <d v="1899-12-30T00:00:00"/>
    <s v="AGOSTO"/>
    <s v="09/05/2530"/>
    <n v="125"/>
    <n v="2555"/>
    <n v="110"/>
    <d v="2024-10-19T00:00:00"/>
    <n v="23023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5"/>
    <x v="95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6"/>
    <s v="Flotador Esseti C/Boya de Plastico 1/2&quot;  PAVCO "/>
    <s v="pza"/>
    <n v="25"/>
    <m/>
    <n v="0"/>
    <m/>
    <m/>
    <n v="528"/>
    <n v="0"/>
    <n v="0"/>
    <n v="0"/>
    <n v="0"/>
    <n v="0"/>
    <d v="1899-12-30T00:00:00"/>
    <s v="SEPTIEMBRE"/>
    <s v="09/05/2531"/>
    <n v="125"/>
    <n v="2555"/>
    <n v="110"/>
    <d v="2024-10-20T00:00:00"/>
    <n v="2305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6"/>
    <x v="95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7"/>
    <s v="Flotador Esseti C/Boya de Plastico 3/4&quot;  PAVCO "/>
    <s v="pza"/>
    <n v="25"/>
    <m/>
    <n v="0"/>
    <m/>
    <m/>
    <n v="529"/>
    <n v="0"/>
    <n v="0"/>
    <n v="0"/>
    <n v="0"/>
    <n v="0"/>
    <d v="1899-12-30T00:00:00"/>
    <s v="OCTUBRE"/>
    <s v="09/05/2532"/>
    <n v="125"/>
    <n v="2555"/>
    <n v="110"/>
    <d v="2024-10-21T00:00:00"/>
    <n v="2309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7"/>
    <x v="95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8"/>
    <s v="Limpiador PVC 760 ml Pavco  PAVCO "/>
    <s v="pza"/>
    <n v="25"/>
    <m/>
    <n v="0"/>
    <m/>
    <m/>
    <n v="530"/>
    <n v="0"/>
    <n v="0"/>
    <n v="0"/>
    <n v="0"/>
    <n v="0"/>
    <d v="1899-12-30T00:00:00"/>
    <s v="NOVIEMBRE"/>
    <s v="09/05/2533"/>
    <n v="125"/>
    <n v="2555"/>
    <n v="110"/>
    <d v="2024-10-22T00:00:00"/>
    <n v="23132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8"/>
    <x v="95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9"/>
    <s v="Limpiador para CPVC 760 grs.  PAVCO "/>
    <s v="pza"/>
    <n v="25"/>
    <m/>
    <n v="0"/>
    <m/>
    <m/>
    <n v="531"/>
    <n v="0"/>
    <n v="0"/>
    <n v="0"/>
    <n v="0"/>
    <n v="0"/>
    <d v="1899-12-30T00:00:00"/>
    <s v="DICIEMBRE"/>
    <s v="09/05/2534"/>
    <n v="125"/>
    <n v="2555"/>
    <n v="110"/>
    <d v="2024-10-23T00:00:00"/>
    <n v="2316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9"/>
    <x v="956"/>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0"/>
    <s v="Niple rosca 1/2&quot; PVc   "/>
    <s v="pza"/>
    <n v="150"/>
    <m/>
    <n v="0"/>
    <m/>
    <m/>
    <n v="532"/>
    <n v="0"/>
    <n v="0"/>
    <n v="0"/>
    <n v="0"/>
    <n v="0"/>
    <d v="1899-12-30T00:00:00"/>
    <s v="ENERO"/>
    <s v="09/05/2535"/>
    <n v="125"/>
    <n v="2555"/>
    <n v="110"/>
    <d v="2024-10-24T00:00:00"/>
    <n v="2320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0"/>
    <x v="957"/>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1"/>
    <s v="Niple rosca 3/4&quot; PVc   "/>
    <s v="pza"/>
    <n v="50"/>
    <m/>
    <n v="0"/>
    <m/>
    <m/>
    <n v="533"/>
    <n v="0"/>
    <n v="0"/>
    <n v="0"/>
    <n v="0"/>
    <n v="0"/>
    <d v="1899-12-30T00:00:00"/>
    <s v="FEBRERO"/>
    <s v="09/05/2536"/>
    <n v="125"/>
    <n v="2555"/>
    <n v="110"/>
    <d v="2024-10-25T00:00:00"/>
    <n v="23242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1"/>
    <x v="95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2"/>
    <s v="Reducción 2&quot; - 1 1/2&quot; PVc  PAVCO "/>
    <s v="pza"/>
    <n v="50"/>
    <m/>
    <n v="0"/>
    <m/>
    <m/>
    <n v="534"/>
    <n v="0"/>
    <n v="0"/>
    <n v="0"/>
    <n v="0"/>
    <n v="0"/>
    <d v="1899-12-30T00:00:00"/>
    <s v="MARZO"/>
    <s v="09/05/2537"/>
    <n v="125"/>
    <n v="2555"/>
    <n v="110"/>
    <d v="2024-10-26T00:00:00"/>
    <n v="23279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2"/>
    <x v="95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3"/>
    <s v="Reducción de 4&quot; a 2&quot; PVc  PLAMAT "/>
    <s v="pza"/>
    <n v="25"/>
    <m/>
    <n v="0"/>
    <m/>
    <m/>
    <n v="535"/>
    <n v="0"/>
    <n v="0"/>
    <n v="0"/>
    <n v="0"/>
    <n v="0"/>
    <d v="1899-12-30T00:00:00"/>
    <s v="ABRIL"/>
    <s v="09/05/2538"/>
    <n v="125"/>
    <n v="2555"/>
    <n v="110"/>
    <d v="2024-10-27T00:00:00"/>
    <n v="2331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3"/>
    <x v="96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4"/>
    <s v="Reducción de 4&quot; a 2&quot; PVc  PAVCO "/>
    <s v="pza"/>
    <n v="25"/>
    <m/>
    <n v="0"/>
    <m/>
    <m/>
    <n v="536"/>
    <n v="0"/>
    <n v="0"/>
    <n v="0"/>
    <n v="0"/>
    <n v="0"/>
    <d v="1899-12-30T00:00:00"/>
    <s v="MAYO"/>
    <s v="09/05/2539"/>
    <n v="125"/>
    <n v="2555"/>
    <n v="110"/>
    <d v="2024-10-28T00:00:00"/>
    <n v="2335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4"/>
    <x v="96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5"/>
    <s v="Reducción Rosca 3/4&quot;- 1/2&quot; PVc   "/>
    <s v="pza"/>
    <n v="25"/>
    <m/>
    <n v="0"/>
    <m/>
    <m/>
    <n v="537"/>
    <n v="0"/>
    <n v="0"/>
    <n v="0"/>
    <n v="0"/>
    <n v="0"/>
    <d v="1899-12-30T00:00:00"/>
    <s v="JUNIO"/>
    <s v="09/05/2540"/>
    <n v="125"/>
    <n v="2555"/>
    <n v="110"/>
    <d v="2024-10-29T00:00:00"/>
    <n v="2338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5"/>
    <x v="962"/>
    <x v="78"/>
    <x v="69"/>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6"/>
    <s v="SELLAROSCA H3 POMO 125cc   "/>
    <s v="pomo"/>
    <n v="25"/>
    <m/>
    <n v="0"/>
    <m/>
    <m/>
    <n v="538"/>
    <n v="0"/>
    <n v="0"/>
    <n v="0"/>
    <n v="0"/>
    <n v="0"/>
    <d v="1899-12-30T00:00:00"/>
    <s v="JULIO"/>
    <s v="09/05/2541"/>
    <n v="125"/>
    <n v="2555"/>
    <n v="110"/>
    <d v="2024-10-30T00:00:00"/>
    <n v="23425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6"/>
    <x v="96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7"/>
    <s v="Tapa de Inodoro universal Calidad Extra   "/>
    <s v="pza"/>
    <n v="25"/>
    <m/>
    <n v="0"/>
    <m/>
    <m/>
    <n v="539"/>
    <n v="0"/>
    <n v="0"/>
    <n v="0"/>
    <n v="0"/>
    <n v="0"/>
    <d v="1899-12-30T00:00:00"/>
    <s v="AGOSTO"/>
    <s v="09/05/2542"/>
    <n v="125"/>
    <n v="2555"/>
    <n v="110"/>
    <d v="2024-10-31T00:00:00"/>
    <n v="2346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7"/>
    <x v="964"/>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8"/>
    <s v="Tapon rosca macho 1/2&quot; PVc   "/>
    <s v="pza"/>
    <n v="100"/>
    <m/>
    <n v="0"/>
    <m/>
    <m/>
    <n v="540"/>
    <n v="0"/>
    <n v="0"/>
    <n v="0"/>
    <n v="0"/>
    <n v="0"/>
    <d v="1899-12-30T00:00:00"/>
    <s v="SEPTIEMBRE"/>
    <s v="09/05/2543"/>
    <n v="125"/>
    <n v="2555"/>
    <n v="110"/>
    <d v="2024-11-01T00:00:00"/>
    <n v="2349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8"/>
    <x v="96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9"/>
    <s v="Tapon rosca macho 3/4&quot; PVc   "/>
    <s v="pza"/>
    <n v="25"/>
    <m/>
    <n v="0"/>
    <m/>
    <m/>
    <n v="541"/>
    <n v="0"/>
    <n v="0"/>
    <n v="0"/>
    <n v="0"/>
    <n v="0"/>
    <d v="1899-12-30T00:00:00"/>
    <s v="OCTUBRE"/>
    <s v="09/05/2544"/>
    <n v="125"/>
    <n v="2555"/>
    <n v="110"/>
    <d v="2024-11-02T00:00:00"/>
    <n v="23534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9"/>
    <x v="96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0"/>
    <s v="Tee 1 1/2&quot; PVC   "/>
    <s v="pza"/>
    <n v="25"/>
    <m/>
    <n v="0"/>
    <m/>
    <m/>
    <n v="542"/>
    <n v="0"/>
    <n v="0"/>
    <n v="0"/>
    <n v="0"/>
    <n v="0"/>
    <d v="1899-12-30T00:00:00"/>
    <s v="NOVIEMBRE"/>
    <s v="09/05/2545"/>
    <n v="125"/>
    <n v="2555"/>
    <n v="110"/>
    <d v="2024-11-03T00:00:00"/>
    <n v="23571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0"/>
    <x v="96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1"/>
    <s v="Tee 2&quot; PVC   "/>
    <s v="pza"/>
    <n v="25"/>
    <m/>
    <n v="0"/>
    <m/>
    <m/>
    <n v="543"/>
    <n v="0"/>
    <n v="0"/>
    <n v="0"/>
    <n v="0"/>
    <n v="0"/>
    <d v="1899-12-30T00:00:00"/>
    <s v="DICIEMBRE"/>
    <s v="09/05/2546"/>
    <n v="125"/>
    <n v="2555"/>
    <n v="110"/>
    <d v="2024-11-04T00:00:00"/>
    <n v="23607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1"/>
    <x v="968"/>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2"/>
    <s v="Tee CPVC DN 3/4&quot;  PAVCO "/>
    <s v="pza"/>
    <n v="100"/>
    <m/>
    <n v="0"/>
    <m/>
    <m/>
    <n v="544"/>
    <n v="0"/>
    <n v="0"/>
    <n v="0"/>
    <n v="0"/>
    <n v="0"/>
    <d v="1899-12-30T00:00:00"/>
    <s v="ENERO"/>
    <s v="09/05/2547"/>
    <n v="125"/>
    <n v="2555"/>
    <n v="110"/>
    <d v="2024-11-05T00:00:00"/>
    <n v="2364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2"/>
    <x v="969"/>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3"/>
    <s v="Tee rosca 1/2&quot; PVc   "/>
    <s v="pza"/>
    <n v="150"/>
    <m/>
    <n v="0"/>
    <m/>
    <m/>
    <n v="545"/>
    <n v="0"/>
    <n v="0"/>
    <n v="0"/>
    <n v="0"/>
    <n v="0"/>
    <d v="1899-12-30T00:00:00"/>
    <s v="FEBRERO"/>
    <s v="09/05/2548"/>
    <n v="125"/>
    <n v="2555"/>
    <n v="110"/>
    <d v="2024-11-06T00:00:00"/>
    <n v="23680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3"/>
    <x v="970"/>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4"/>
    <s v="Tee rosca 3/4&quot; PVC   "/>
    <s v="pza"/>
    <n v="50"/>
    <m/>
    <n v="0"/>
    <m/>
    <m/>
    <n v="546"/>
    <n v="0"/>
    <n v="0"/>
    <n v="0"/>
    <n v="0"/>
    <n v="0"/>
    <d v="1899-12-30T00:00:00"/>
    <s v="MARZO"/>
    <s v="09/05/2549"/>
    <n v="125"/>
    <n v="2555"/>
    <n v="110"/>
    <d v="2024-11-07T00:00:00"/>
    <n v="23717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4"/>
    <x v="971"/>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5"/>
    <s v="Tee Sanitario 4&quot; PVC  PLAMAT "/>
    <s v="pza"/>
    <n v="30"/>
    <m/>
    <n v="0"/>
    <m/>
    <m/>
    <n v="547"/>
    <n v="0"/>
    <n v="0"/>
    <n v="0"/>
    <n v="0"/>
    <n v="0"/>
    <d v="1899-12-30T00:00:00"/>
    <s v="ABRIL"/>
    <s v="09/05/2550"/>
    <n v="125"/>
    <n v="2555"/>
    <n v="110"/>
    <d v="2024-11-08T00:00:00"/>
    <n v="23753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5"/>
    <x v="972"/>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6"/>
    <s v="Tee Sanitario 4&quot; PVC  PAVCO "/>
    <s v="pza"/>
    <n v="30"/>
    <m/>
    <n v="0"/>
    <m/>
    <m/>
    <n v="548"/>
    <n v="0"/>
    <n v="0"/>
    <n v="0"/>
    <n v="0"/>
    <n v="0"/>
    <d v="1899-12-30T00:00:00"/>
    <s v="MAYO"/>
    <s v="09/05/2551"/>
    <n v="125"/>
    <n v="2555"/>
    <n v="110"/>
    <d v="2024-11-09T00:00:00"/>
    <n v="2379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6"/>
    <x v="973"/>
    <x v="27"/>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7"/>
    <s v="Tuberia 6&quot; (150mm)   PLAMAT "/>
    <s v="Barra"/>
    <n v="5"/>
    <m/>
    <n v="0"/>
    <m/>
    <m/>
    <n v="549"/>
    <n v="0"/>
    <n v="0"/>
    <n v="0"/>
    <n v="0"/>
    <n v="0"/>
    <d v="1899-12-30T00:00:00"/>
    <s v="JUNIO"/>
    <s v="09/05/2552"/>
    <n v="125"/>
    <n v="2555"/>
    <n v="110"/>
    <d v="2024-11-10T00:00:00"/>
    <n v="23826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7"/>
    <x v="974"/>
    <x v="26"/>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8"/>
    <s v="Tuberia clase 6    1 1/2&quot;   "/>
    <s v="Barra"/>
    <n v="20"/>
    <m/>
    <n v="0"/>
    <m/>
    <m/>
    <n v="550"/>
    <n v="0"/>
    <n v="0"/>
    <n v="0"/>
    <n v="0"/>
    <n v="0"/>
    <d v="1899-12-30T00:00:00"/>
    <s v="JULIO"/>
    <s v="09/05/2553"/>
    <n v="125"/>
    <n v="2555"/>
    <n v="110"/>
    <d v="2024-11-11T00:00:00"/>
    <n v="2386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8"/>
    <x v="975"/>
    <x v="26"/>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9"/>
    <s v="Tuberia clase 6    2&quot;   "/>
    <s v="Barra"/>
    <n v="20"/>
    <m/>
    <n v="0"/>
    <m/>
    <m/>
    <n v="551"/>
    <n v="0"/>
    <n v="0"/>
    <n v="0"/>
    <n v="0"/>
    <n v="0"/>
    <d v="1899-12-30T00:00:00"/>
    <s v="AGOSTO"/>
    <s v="09/05/2554"/>
    <n v="125"/>
    <n v="2555"/>
    <n v="110"/>
    <d v="2024-11-12T00:00:00"/>
    <n v="23899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9"/>
    <x v="976"/>
    <x v="26"/>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0"/>
    <s v="Tuberia clase 6    4&quot;   "/>
    <s v="Barra"/>
    <n v="20"/>
    <m/>
    <n v="0"/>
    <m/>
    <m/>
    <n v="552"/>
    <n v="0"/>
    <n v="0"/>
    <n v="0"/>
    <n v="0"/>
    <n v="0"/>
    <d v="1899-12-30T00:00:00"/>
    <s v="SEPTIEMBRE"/>
    <s v="09/05/2555"/>
    <n v="125"/>
    <n v="2555"/>
    <n v="110"/>
    <d v="2024-11-13T00:00:00"/>
    <n v="2393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0"/>
    <x v="977"/>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1"/>
    <x v="978"/>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2"/>
    <x v="979"/>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3"/>
    <x v="980"/>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4"/>
    <x v="981"/>
    <x v="78"/>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5"/>
    <x v="982"/>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6"/>
    <x v="983"/>
    <x v="59"/>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7"/>
    <x v="984"/>
    <x v="59"/>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8"/>
    <x v="985"/>
    <x v="9"/>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9"/>
    <x v="986"/>
    <x v="5"/>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0"/>
    <x v="987"/>
    <x v="5"/>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1"/>
    <x v="988"/>
    <x v="5"/>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2"/>
    <x v="989"/>
    <x v="33"/>
    <x v="18"/>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3"/>
    <x v="990"/>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4"/>
    <x v="991"/>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5"/>
    <x v="992"/>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6"/>
    <x v="993"/>
    <x v="65"/>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0"/>
    <x v="994"/>
    <x v="8"/>
    <x v="5"/>
    <x v="83"/>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1"/>
    <x v="995"/>
    <x v="8"/>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2"/>
    <x v="996"/>
    <x v="29"/>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0"/>
    <x v="997"/>
    <x v="91"/>
    <x v="10"/>
    <x v="84"/>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1"/>
    <x v="998"/>
    <x v="23"/>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2"/>
    <x v="999"/>
    <x v="114"/>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0"/>
    <x v="1000"/>
    <x v="115"/>
    <x v="56"/>
    <x v="85"/>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1"/>
    <x v="1001"/>
    <x v="115"/>
    <x v="56"/>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0"/>
    <x v="1002"/>
    <x v="29"/>
    <x v="5"/>
    <x v="48"/>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1"/>
    <x v="1003"/>
    <x v="7"/>
    <x v="5"/>
    <x v="0"/>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2"/>
    <x v="1004"/>
    <x v="45"/>
    <x v="5"/>
    <x v="0"/>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3"/>
    <x v="1005"/>
    <x v="16"/>
    <x v="5"/>
    <x v="0"/>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0"/>
    <x v="1006"/>
    <x v="16"/>
    <x v="5"/>
    <x v="86"/>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
    <x v="1007"/>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
    <x v="1008"/>
    <x v="2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3"/>
    <x v="1009"/>
    <x v="2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4"/>
    <x v="1010"/>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5"/>
    <x v="1011"/>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6"/>
    <x v="1012"/>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7"/>
    <x v="1013"/>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8"/>
    <x v="1014"/>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9"/>
    <x v="1015"/>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0"/>
    <x v="1016"/>
    <x v="74"/>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1"/>
    <x v="1017"/>
    <x v="5"/>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2"/>
    <x v="1018"/>
    <x v="5"/>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3"/>
    <x v="1019"/>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4"/>
    <x v="1020"/>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5"/>
    <x v="1021"/>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6"/>
    <x v="1022"/>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7"/>
    <x v="1023"/>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8"/>
    <x v="1024"/>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9"/>
    <x v="1025"/>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0"/>
    <x v="1026"/>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1"/>
    <x v="1027"/>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2"/>
    <x v="1028"/>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3"/>
    <x v="1029"/>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4"/>
    <x v="1030"/>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5"/>
    <x v="1031"/>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0"/>
    <x v="1032"/>
    <x v="16"/>
    <x v="70"/>
    <x v="44"/>
    <x v="8"/>
    <x v="0"/>
    <s v="14/09/2023"/>
    <s v="14/09/2023"/>
    <s v="14:30"/>
    <s v="15:00"/>
    <s v="OSCAR MIRKO MIRANDA ROMERO "/>
    <s v="FREDDY VILLARROEL FERNANDEZ "/>
    <s v="OSCAR MIRKO MIRANDA ROMERO "/>
    <m/>
    <m/>
    <m/>
    <m/>
    <m/>
    <m/>
    <m/>
    <m/>
    <m/>
    <m/>
    <m/>
    <m/>
    <m/>
    <m/>
    <m/>
    <m/>
    <m/>
    <m/>
    <m/>
    <m/>
    <m/>
    <m/>
    <m/>
    <m/>
    <m/>
    <m/>
    <m/>
    <m/>
    <m/>
    <m/>
    <m/>
    <m/>
    <m/>
    <m/>
    <m/>
    <m/>
    <m/>
    <m/>
    <m/>
    <m/>
    <m/>
    <m/>
    <m/>
    <m/>
    <m/>
    <m/>
    <m/>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1"/>
    <x v="1033"/>
    <x v="16"/>
    <x v="70"/>
    <x v="0"/>
    <x v="8"/>
    <x v="0"/>
    <s v="14/09/2023"/>
    <s v="14/09/2023"/>
    <s v="14:30"/>
    <s v="15:00"/>
    <s v="OSCAR MIRKO MIRANDA ROMERO "/>
    <s v="FREDDY VILLARROEL FERNANDEZ "/>
    <s v="OSCAR MIRKO MIRANDA ROMERO "/>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0"/>
    <x v="1034"/>
    <x v="72"/>
    <x v="5"/>
    <x v="87"/>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
    <x v="1035"/>
    <x v="4"/>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2"/>
    <x v="1036"/>
    <x v="4"/>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3"/>
    <x v="1037"/>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4"/>
    <x v="1038"/>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5"/>
    <x v="1039"/>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6"/>
    <x v="1040"/>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7"/>
    <x v="1041"/>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8"/>
    <x v="1042"/>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9"/>
    <x v="1043"/>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0"/>
    <x v="1044"/>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1"/>
    <x v="1045"/>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2"/>
    <x v="1046"/>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3"/>
    <x v="1047"/>
    <x v="2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4"/>
    <x v="1048"/>
    <x v="2"/>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5"/>
    <x v="1049"/>
    <x v="2"/>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0"/>
    <x v="1050"/>
    <x v="26"/>
    <x v="61"/>
    <x v="88"/>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1"/>
    <x v="1051"/>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2"/>
    <x v="1052"/>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3"/>
    <x v="1053"/>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4"/>
    <x v="1054"/>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5"/>
    <x v="1055"/>
    <x v="7"/>
    <x v="5"/>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6"/>
    <x v="1056"/>
    <x v="29"/>
    <x v="5"/>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7"/>
    <x v="1057"/>
    <x v="29"/>
    <x v="5"/>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0"/>
    <x v="1058"/>
    <x v="16"/>
    <x v="18"/>
    <x v="89"/>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
    <x v="1059"/>
    <x v="7"/>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2"/>
    <x v="1060"/>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3"/>
    <x v="1061"/>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4"/>
    <x v="1062"/>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5"/>
    <x v="1063"/>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6"/>
    <x v="1064"/>
    <x v="78"/>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7"/>
    <x v="1065"/>
    <x v="78"/>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8"/>
    <x v="1066"/>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9"/>
    <x v="1067"/>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0"/>
    <x v="1068"/>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1"/>
    <x v="1069"/>
    <x v="9"/>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2"/>
    <x v="1070"/>
    <x v="9"/>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3"/>
    <x v="1071"/>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4"/>
    <x v="1072"/>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5"/>
    <x v="1073"/>
    <x v="27"/>
    <x v="5"/>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6"/>
    <x v="1074"/>
    <x v="10"/>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9"/>
    <m/>
    <s v="COTIZACION"/>
    <s v="AGOSTO"/>
    <d v="2023-08-31T00:00:00"/>
    <s v="C-3-EDDY FAZ PACHECO"/>
    <n v="25900"/>
    <s v="SERVICIOS MANUALES"/>
    <s v="INGENIERIA Y PLANIFICACION"/>
    <s v="HILARION PEÑARANDA COLQUE"/>
    <s v="CMB/EMC/O CIV-ADQ/051/2105"/>
    <d v="2023-09-06T00:00:00"/>
    <m/>
    <n v="822"/>
    <s v="SERVICIO"/>
    <x v="158"/>
    <n v="309499.93"/>
    <x v="0"/>
    <x v="1075"/>
    <x v="16"/>
    <x v="54"/>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60"/>
    <m/>
    <s v="COTIZACION"/>
    <s v="AGOSTO"/>
    <d v="2023-08-31T00:00:00"/>
    <s v="C-3-EDDY FAZ PACHECO"/>
    <n v="24110"/>
    <s v="MANTENIMIENTO DE OFICINAS Y REPARACIONES VARIAS, MATENIMIENTO CAMPAMENTOS"/>
    <s v="INGENIERIA Y PLANIFICACION"/>
    <s v="HILARION PEÑARANDA COLQUE"/>
    <s v="CMB/EMC/O CIV-ADQ/052/2106"/>
    <d v="2023-09-06T00:00:00"/>
    <m/>
    <n v="818"/>
    <s v="SERVICIO"/>
    <x v="159"/>
    <n v="492750"/>
    <x v="0"/>
    <x v="1076"/>
    <x v="16"/>
    <x v="54"/>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61"/>
    <m/>
    <s v="COTIZACION"/>
    <s v="AGOSTO"/>
    <d v="2023-08-30T00:00:00"/>
    <s v="C-3-EDDY FAZ PACHECO"/>
    <n v="33300"/>
    <s v="PRENDAS DE VESTIR"/>
    <s v="SEGURIDAD INDUSTRIAL Y MEDIO AMBIENTE"/>
    <s v="DAVID BAGNER ZAMBRANA PINTO "/>
    <s v="SIMA-058/2023"/>
    <d v="2023-09-07T00:00:00"/>
    <m/>
    <n v="192"/>
    <s v="BIEN"/>
    <x v="160"/>
    <n v="37796.699999999997"/>
    <x v="7"/>
    <x v="1077"/>
    <x v="116"/>
    <x v="8"/>
    <x v="90"/>
    <x v="0"/>
    <x v="0"/>
    <s v="15/09/2023"/>
    <s v="15/09/2023"/>
    <s v="14:30"/>
    <s v="15:00"/>
    <s v="DAVID BAGNER ZAMBRANA PINTO"/>
    <s v="MARTIN DAVID TALLACAGUA POLOMINO"/>
    <s v="DAVID BAGNER ZAMBRANA PINTO"/>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
    <x v="1078"/>
    <x v="9"/>
    <x v="5"/>
    <x v="44"/>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5"/>
    <x v="1079"/>
    <x v="9"/>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6"/>
    <x v="1080"/>
    <x v="27"/>
    <x v="19"/>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7"/>
    <x v="1078"/>
    <x v="2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8"/>
    <x v="1081"/>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9"/>
    <x v="1082"/>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0"/>
    <x v="1083"/>
    <x v="3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1"/>
    <x v="1084"/>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2"/>
    <x v="1085"/>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3"/>
    <x v="1086"/>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4"/>
    <x v="1087"/>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5"/>
    <x v="1088"/>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6"/>
    <x v="1089"/>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7"/>
    <x v="1090"/>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8"/>
    <x v="1091"/>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9"/>
    <x v="1092"/>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0"/>
    <x v="1093"/>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1"/>
    <x v="1094"/>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2"/>
    <x v="1095"/>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3"/>
    <x v="1096"/>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4"/>
    <x v="1097"/>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5"/>
    <x v="1098"/>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6"/>
    <x v="1099"/>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7"/>
    <x v="1100"/>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8"/>
    <x v="1101"/>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9"/>
    <x v="1102"/>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0"/>
    <x v="1103"/>
    <x v="24"/>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1"/>
    <x v="1104"/>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2"/>
    <x v="1105"/>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3"/>
    <x v="1106"/>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4"/>
    <x v="1107"/>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5"/>
    <x v="1106"/>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6"/>
    <x v="1108"/>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7"/>
    <x v="1109"/>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8"/>
    <x v="1110"/>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9"/>
    <x v="1111"/>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0"/>
    <x v="1112"/>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1"/>
    <x v="1113"/>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2"/>
    <x v="1114"/>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3"/>
    <x v="1115"/>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4"/>
    <x v="1116"/>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5"/>
    <x v="1117"/>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6"/>
    <x v="1118"/>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7"/>
    <x v="1119"/>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8"/>
    <x v="1120"/>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9"/>
    <x v="1121"/>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3"/>
    <m/>
    <s v="COTIZACION"/>
    <s v="SEPTIEMBRE"/>
    <d v="2023-09-11T00:00:00"/>
    <s v="C-3-EDDY FAZ PACHECO"/>
    <n v="42230"/>
    <s v="OTRAS CONSTRUCCIONES Y MEJORAS DE BIENES PUBLICOS DE DOMINIO PRIVADO"/>
    <s v="MANTENIMIENTO Y SERVICIOS"/>
    <s v="WILBER CHUCA OJEDA "/>
    <s v="CMB/EMC/O CIV-ADQ/053/2116"/>
    <d v="2023-09-13T00:00:00"/>
    <m/>
    <n v="842"/>
    <s v="SERVICIO"/>
    <x v="162"/>
    <n v="418200"/>
    <x v="0"/>
    <x v="1122"/>
    <x v="16"/>
    <x v="54"/>
    <x v="91"/>
    <x v="0"/>
    <x v="1"/>
    <s v="13/09/2023"/>
    <s v="21/09/2023"/>
    <s v="14:30"/>
    <s v="15:00"/>
    <s v="EDMY LYDIA MAGNE GUTIERREZ"/>
    <s v="MARIA JAQUELINE DURAN COSSIO"/>
    <s v="EDMY LIDYA MAGNE GUTIERREZ"/>
    <m/>
    <m/>
    <m/>
    <m/>
    <m/>
    <m/>
    <m/>
    <m/>
    <m/>
    <m/>
    <m/>
    <m/>
    <m/>
    <m/>
    <m/>
    <m/>
    <m/>
    <m/>
    <m/>
    <m/>
    <m/>
    <m/>
    <m/>
    <m/>
    <m/>
    <m/>
    <m/>
    <m/>
    <m/>
    <m/>
    <m/>
    <m/>
    <m/>
    <m/>
    <m/>
    <m/>
    <m/>
    <m/>
    <m/>
    <m/>
    <m/>
    <m/>
    <m/>
    <m/>
    <m/>
    <m/>
    <m/>
    <m/>
    <m/>
    <m/>
    <m/>
    <m/>
    <m/>
    <m/>
    <m/>
    <m/>
    <m/>
    <m/>
    <m/>
    <m/>
    <m/>
    <m/>
    <m/>
    <m/>
  </r>
  <r>
    <x v="0"/>
    <x v="164"/>
    <m/>
    <s v="COTIZACION"/>
    <s v="SEPTIEMBRE"/>
    <d v="2023-09-13T00:00:00"/>
    <s v="C-3-EDDY FAZ PACHECO"/>
    <n v="43700"/>
    <s v="OTRAS MAQUINARIAS Y EQUIPO"/>
    <s v="MANTENIMIENTO Y SERVICIOS"/>
    <s v="PERCY BORIS ROJAS BILBAO"/>
    <s v="ADQ.MANTTO Y SERV. 155/2023"/>
    <d v="2023-09-19T00:00:00"/>
    <m/>
    <n v="847"/>
    <s v="BIEN"/>
    <x v="163"/>
    <n v="78064"/>
    <x v="0"/>
    <x v="1123"/>
    <x v="16"/>
    <x v="5"/>
    <x v="92"/>
    <x v="8"/>
    <x v="0"/>
    <s v="27/09/2023"/>
    <s v="27/09/2023"/>
    <s v="14:30"/>
    <s v="15:00"/>
    <s v="CLOVIS VELASCO HINOJOZA "/>
    <s v="OSCAR ZABALA SOLIZ"/>
    <s v="CLOVIS VELASCO HINOJOZA"/>
    <m/>
    <m/>
    <m/>
    <m/>
    <m/>
    <m/>
    <m/>
    <m/>
    <m/>
    <m/>
    <m/>
    <m/>
    <m/>
    <m/>
    <m/>
    <m/>
    <m/>
    <m/>
    <m/>
    <m/>
    <m/>
    <m/>
    <m/>
    <m/>
    <m/>
    <m/>
    <m/>
    <m/>
    <m/>
    <m/>
    <m/>
    <m/>
    <m/>
    <m/>
    <m/>
    <m/>
    <m/>
    <m/>
    <m/>
    <m/>
    <m/>
    <m/>
    <m/>
    <m/>
    <m/>
    <m/>
    <m/>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0"/>
    <x v="1124"/>
    <x v="16"/>
    <x v="5"/>
    <x v="93"/>
    <x v="8"/>
    <x v="0"/>
    <s v="27/09/2023"/>
    <s v="27/09/2023"/>
    <s v="14:30"/>
    <s v="15:00"/>
    <s v="ARMANDO GAMARRA NAVARRO"/>
    <s v="OSCAR ZABALA SOLIZ"/>
    <s v="ARMANDO GAMARRA NAVARRO"/>
    <m/>
    <m/>
    <m/>
    <m/>
    <m/>
    <m/>
    <m/>
    <m/>
    <m/>
    <m/>
    <m/>
    <m/>
    <m/>
    <m/>
    <m/>
    <m/>
    <m/>
    <m/>
    <m/>
    <m/>
    <m/>
    <m/>
    <m/>
    <m/>
    <m/>
    <m/>
    <m/>
    <m/>
    <m/>
    <m/>
    <m/>
    <m/>
    <m/>
    <m/>
    <m/>
    <m/>
    <m/>
    <m/>
    <m/>
    <m/>
    <m/>
    <m/>
    <m/>
    <m/>
    <m/>
    <m/>
    <m/>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1"/>
    <x v="1125"/>
    <x v="1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2"/>
    <x v="1126"/>
    <x v="1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3"/>
    <x v="1127"/>
    <x v="1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0"/>
    <x v="1128"/>
    <x v="29"/>
    <x v="5"/>
    <x v="33"/>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
    <x v="1129"/>
    <x v="16"/>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
    <x v="1130"/>
    <x v="7"/>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3"/>
    <x v="1131"/>
    <x v="7"/>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4"/>
    <x v="1132"/>
    <x v="7"/>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5"/>
    <x v="1133"/>
    <x v="29"/>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6"/>
    <x v="1134"/>
    <x v="29"/>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7"/>
    <x v="1135"/>
    <x v="29"/>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8"/>
    <x v="1136"/>
    <x v="29"/>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9"/>
    <x v="1137"/>
    <x v="3"/>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0"/>
    <x v="1138"/>
    <x v="16"/>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1"/>
    <x v="1139"/>
    <x v="26"/>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2"/>
    <x v="1140"/>
    <x v="3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3"/>
    <x v="1141"/>
    <x v="3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4"/>
    <x v="1142"/>
    <x v="8"/>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5"/>
    <x v="1143"/>
    <x v="8"/>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6"/>
    <x v="1144"/>
    <x v="8"/>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7"/>
    <x v="1145"/>
    <x v="4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8"/>
    <x v="1146"/>
    <x v="4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9"/>
    <x v="1147"/>
    <x v="4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0"/>
    <x v="1148"/>
    <x v="4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1"/>
    <x v="1149"/>
    <x v="16"/>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2"/>
    <x v="1150"/>
    <x v="16"/>
    <x v="5"/>
    <x v="0"/>
    <x v="8"/>
    <x v="0"/>
    <s v="27/09/2023"/>
    <s v="27/09/2023"/>
    <s v="14:30"/>
    <s v="15:00"/>
    <s v="ERNESTO TOLEDO VARGAS"/>
    <s v="OSCAR ZABALA SOLIZ"/>
    <s v="ERNESTO TOLEDO VARGAS"/>
    <m/>
    <m/>
    <m/>
    <m/>
    <m/>
    <m/>
    <m/>
    <m/>
    <m/>
    <m/>
    <m/>
    <m/>
    <m/>
    <m/>
    <m/>
    <m/>
    <m/>
    <m/>
    <m/>
    <m/>
    <m/>
    <m/>
    <m/>
    <m/>
    <m/>
    <m/>
    <m/>
    <m/>
    <m/>
    <m/>
    <m/>
    <m/>
    <m/>
    <m/>
    <m/>
    <m/>
    <m/>
    <m/>
    <m/>
    <m/>
    <m/>
    <m/>
    <m/>
    <m/>
    <m/>
    <m/>
    <m/>
    <m/>
    <m/>
    <m/>
    <m/>
    <m/>
    <m/>
    <m/>
    <m/>
    <m/>
    <m/>
    <m/>
    <m/>
    <m/>
    <m/>
    <m/>
    <m/>
    <m/>
  </r>
  <r>
    <x v="0"/>
    <x v="167"/>
    <m/>
    <s v="COTIZACION"/>
    <s v="SEPTIEMBRE"/>
    <d v="2023-09-13T00:00:00"/>
    <s v="C-3-EDDY FAZ PACHECO"/>
    <n v="43700"/>
    <s v="OTRAS MAQUINARIAS Y EQUIPO"/>
    <s v="MANTENIMIENTO Y SERVICIOS"/>
    <s v="PERCY BORIS ROJAS BILBAO"/>
    <s v="ADQ.MANTTO Y SERV. 174/2023"/>
    <d v="2023-09-19T00:00:00"/>
    <m/>
    <n v="864"/>
    <s v="BIEN"/>
    <x v="166"/>
    <n v="276000"/>
    <x v="0"/>
    <x v="1151"/>
    <x v="16"/>
    <x v="5"/>
    <x v="33"/>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67"/>
    <m/>
    <s v="COTIZACION"/>
    <s v="SEPTIEMBRE"/>
    <d v="2023-09-13T00:00:00"/>
    <s v="C-3-EDDY FAZ PACHECO"/>
    <n v="43700"/>
    <s v="OTRAS MAQUINARIAS Y EQUIPO"/>
    <s v="MANTENIMIENTO Y SERVICIOS"/>
    <s v="PERCY BORIS ROJAS BILBAO"/>
    <s v="ADQ.MANTTO Y SERV. 174/2023"/>
    <d v="2023-09-19T00:00:00"/>
    <m/>
    <n v="864"/>
    <s v="BIEN"/>
    <x v="166"/>
    <n v="276000"/>
    <x v="1"/>
    <x v="1152"/>
    <x v="25"/>
    <x v="5"/>
    <x v="0"/>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68"/>
    <m/>
    <s v="COTIZACION"/>
    <s v="SEPTIEMBRE"/>
    <d v="2023-09-13T00:00:00"/>
    <s v="C-3-EDDY FAZ PACHECO"/>
    <n v="34300"/>
    <s v="LLANTAS Y NEUMÁTICOS"/>
    <s v="MANTENIMIENTO Y SERVICIOS"/>
    <s v="PERCY BORIS ROJAS BILBAO"/>
    <s v="ADQ.MANTTO Y SERV. 169/2023"/>
    <d v="2023-09-19T00:00:00"/>
    <m/>
    <n v="853"/>
    <s v="BIEN"/>
    <x v="167"/>
    <n v="42240"/>
    <x v="0"/>
    <x v="1153"/>
    <x v="8"/>
    <x v="5"/>
    <x v="94"/>
    <x v="8"/>
    <x v="0"/>
    <s v="27/09/2023"/>
    <s v="27/09/2023"/>
    <s v="14:30"/>
    <s v="15:00"/>
    <s v="WALDO BELLOT VILLARROEL"/>
    <s v="OSCAR ZABALA SOLIZ"/>
    <s v="WALDO BELLOT VILLARROEL "/>
    <m/>
    <m/>
    <m/>
    <m/>
    <m/>
    <m/>
    <m/>
    <m/>
    <m/>
    <m/>
    <m/>
    <m/>
    <m/>
    <m/>
    <m/>
    <m/>
    <m/>
    <m/>
    <m/>
    <m/>
    <m/>
    <m/>
    <m/>
    <m/>
    <m/>
    <m/>
    <m/>
    <m/>
    <m/>
    <m/>
    <m/>
    <m/>
    <m/>
    <m/>
    <m/>
    <m/>
    <m/>
    <m/>
    <m/>
    <m/>
    <m/>
    <m/>
    <m/>
    <m/>
    <m/>
    <m/>
    <m/>
    <m/>
    <m/>
    <m/>
    <m/>
    <m/>
    <m/>
    <m/>
    <m/>
    <m/>
    <m/>
    <m/>
    <m/>
    <m/>
    <m/>
    <m/>
    <m/>
    <m/>
  </r>
  <r>
    <x v="0"/>
    <x v="168"/>
    <m/>
    <s v="COTIZACION"/>
    <s v="SEPTIEMBRE"/>
    <d v="2023-09-13T00:00:00"/>
    <s v="C-3-EDDY FAZ PACHECO"/>
    <n v="34300"/>
    <s v="LLANTAS Y NEUMÁTICOS"/>
    <s v="MANTENIMIENTO Y SERVICIOS"/>
    <s v="PERCY BORIS ROJAS BILBAO"/>
    <s v="ADQ.MANTTO Y SERV. 169/2023"/>
    <d v="2023-09-19T00:00:00"/>
    <m/>
    <n v="853"/>
    <s v="BIEN"/>
    <x v="167"/>
    <n v="42240"/>
    <x v="1"/>
    <x v="1154"/>
    <x v="8"/>
    <x v="5"/>
    <x v="0"/>
    <x v="8"/>
    <x v="0"/>
    <s v="27/09/2023"/>
    <s v="27/09/2023"/>
    <s v="14:30"/>
    <s v="15:00"/>
    <s v="WALDO BELLOT VILLARROEL"/>
    <s v="OSCAR ZABALA SOLIZ"/>
    <s v="WALDO BELLOT VILLARROEL "/>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0"/>
    <x v="1155"/>
    <x v="66"/>
    <x v="5"/>
    <x v="95"/>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
    <x v="1156"/>
    <x v="6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
    <x v="1157"/>
    <x v="6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
    <x v="1158"/>
    <x v="6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
    <x v="1159"/>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
    <x v="1160"/>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6"/>
    <x v="1161"/>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7"/>
    <x v="1162"/>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8"/>
    <x v="1163"/>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9"/>
    <x v="1164"/>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0"/>
    <x v="1165"/>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1"/>
    <x v="1166"/>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2"/>
    <x v="1167"/>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3"/>
    <x v="1168"/>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4"/>
    <x v="1169"/>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5"/>
    <x v="1170"/>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6"/>
    <x v="1171"/>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7"/>
    <x v="1172"/>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8"/>
    <x v="1173"/>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9"/>
    <x v="1174"/>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0"/>
    <x v="1175"/>
    <x v="23"/>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1"/>
    <x v="1176"/>
    <x v="23"/>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2"/>
    <x v="1177"/>
    <x v="23"/>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3"/>
    <x v="1178"/>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4"/>
    <x v="1179"/>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5"/>
    <x v="1180"/>
    <x v="3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6"/>
    <x v="1181"/>
    <x v="14"/>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7"/>
    <x v="1182"/>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8"/>
    <x v="1183"/>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9"/>
    <x v="1184"/>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0"/>
    <x v="1185"/>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1"/>
    <x v="1186"/>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2"/>
    <x v="1187"/>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3"/>
    <x v="1188"/>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4"/>
    <x v="1189"/>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5"/>
    <x v="1190"/>
    <x v="23"/>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6"/>
    <x v="1191"/>
    <x v="23"/>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7"/>
    <x v="1192"/>
    <x v="5"/>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8"/>
    <x v="1193"/>
    <x v="5"/>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9"/>
    <x v="1194"/>
    <x v="1"/>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0"/>
    <x v="1195"/>
    <x v="1"/>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1"/>
    <x v="1196"/>
    <x v="1"/>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2"/>
    <x v="1197"/>
    <x v="6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3"/>
    <x v="1198"/>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4"/>
    <x v="1199"/>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5"/>
    <x v="1200"/>
    <x v="3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6"/>
    <x v="1201"/>
    <x v="6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7"/>
    <x v="1202"/>
    <x v="23"/>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8"/>
    <x v="1203"/>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9"/>
    <x v="1204"/>
    <x v="6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0"/>
    <x v="1205"/>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1"/>
    <x v="1206"/>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2"/>
    <x v="1207"/>
    <x v="3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3"/>
    <x v="1208"/>
    <x v="66"/>
    <x v="5"/>
    <x v="0"/>
    <x v="8"/>
    <x v="0"/>
    <s v="27/09/2023"/>
    <s v="27/09/2023"/>
    <s v="14:30"/>
    <s v="15:00"/>
    <s v="ARMANDO GAMARRA NAVARRO"/>
    <s v="OSCAR ZABALA SOLIZ"/>
    <s v="ARMANDO GAMARRA NAVARRO"/>
    <m/>
    <m/>
    <m/>
    <m/>
    <m/>
    <m/>
    <m/>
    <m/>
    <m/>
    <m/>
    <m/>
    <m/>
    <m/>
    <m/>
    <m/>
    <m/>
    <m/>
    <m/>
    <m/>
    <m/>
    <m/>
    <m/>
    <m/>
    <m/>
    <m/>
    <m/>
    <m/>
    <m/>
    <m/>
    <m/>
    <m/>
    <m/>
    <m/>
    <m/>
    <m/>
    <m/>
    <m/>
    <m/>
    <m/>
    <m/>
    <m/>
    <m/>
    <m/>
    <m/>
    <m/>
    <m/>
    <m/>
    <m/>
    <m/>
    <m/>
    <m/>
    <m/>
    <m/>
    <m/>
    <m/>
    <m/>
    <m/>
    <m/>
    <m/>
    <m/>
    <m/>
    <m/>
    <m/>
    <m/>
  </r>
  <r>
    <x v="1"/>
    <x v="170"/>
    <m/>
    <m/>
    <m/>
    <m/>
    <m/>
    <m/>
    <m/>
    <m/>
    <m/>
    <m/>
    <m/>
    <m/>
    <m/>
    <m/>
    <x v="169"/>
    <m/>
    <x v="54"/>
    <x v="1209"/>
    <x v="23"/>
    <x v="5"/>
    <x v="0"/>
    <x v="13"/>
    <x v="5"/>
    <m/>
    <m/>
    <m/>
    <m/>
    <m/>
    <m/>
    <m/>
    <m/>
    <m/>
    <m/>
    <m/>
    <m/>
    <m/>
    <m/>
    <m/>
    <m/>
    <m/>
    <m/>
    <m/>
    <m/>
    <m/>
    <m/>
    <m/>
    <m/>
    <m/>
    <m/>
    <m/>
    <m/>
    <m/>
    <m/>
    <m/>
    <m/>
    <m/>
    <m/>
    <m/>
    <m/>
    <m/>
    <m/>
    <m/>
    <m/>
    <m/>
    <m/>
    <m/>
    <m/>
    <m/>
    <m/>
    <m/>
    <m/>
    <m/>
    <m/>
    <m/>
    <m/>
    <m/>
    <m/>
    <m/>
    <m/>
    <m/>
    <m/>
    <m/>
    <m/>
    <m/>
    <m/>
    <m/>
    <m/>
    <m/>
    <m/>
    <m/>
    <m/>
    <m/>
    <m/>
    <m/>
  </r>
  <r>
    <x v="1"/>
    <x v="170"/>
    <m/>
    <m/>
    <m/>
    <m/>
    <m/>
    <m/>
    <m/>
    <m/>
    <m/>
    <m/>
    <m/>
    <m/>
    <m/>
    <m/>
    <x v="169"/>
    <m/>
    <x v="55"/>
    <x v="1210"/>
    <x v="22"/>
    <x v="5"/>
    <x v="0"/>
    <x v="13"/>
    <x v="5"/>
    <m/>
    <m/>
    <m/>
    <m/>
    <m/>
    <m/>
    <m/>
    <m/>
    <m/>
    <m/>
    <m/>
    <m/>
    <m/>
    <m/>
    <m/>
    <m/>
    <m/>
    <m/>
    <m/>
    <m/>
    <m/>
    <m/>
    <m/>
    <m/>
    <m/>
    <m/>
    <m/>
    <m/>
    <m/>
    <m/>
    <m/>
    <m/>
    <m/>
    <m/>
    <m/>
    <m/>
    <m/>
    <m/>
    <m/>
    <m/>
    <m/>
    <m/>
    <m/>
    <m/>
    <m/>
    <m/>
    <m/>
    <m/>
    <m/>
    <m/>
    <m/>
    <m/>
    <m/>
    <m/>
    <m/>
    <m/>
    <m/>
    <m/>
    <m/>
    <m/>
    <m/>
    <m/>
    <m/>
    <m/>
    <m/>
    <m/>
    <m/>
    <m/>
    <m/>
    <m/>
    <m/>
  </r>
  <r>
    <x v="1"/>
    <x v="170"/>
    <m/>
    <m/>
    <m/>
    <m/>
    <m/>
    <m/>
    <m/>
    <m/>
    <m/>
    <m/>
    <m/>
    <m/>
    <m/>
    <m/>
    <x v="169"/>
    <m/>
    <x v="56"/>
    <x v="1211"/>
    <x v="5"/>
    <x v="5"/>
    <x v="0"/>
    <x v="13"/>
    <x v="5"/>
    <m/>
    <m/>
    <m/>
    <m/>
    <m/>
    <m/>
    <m/>
    <m/>
    <m/>
    <m/>
    <m/>
    <m/>
    <m/>
    <m/>
    <m/>
    <m/>
    <m/>
    <m/>
    <m/>
    <m/>
    <m/>
    <m/>
    <m/>
    <m/>
    <m/>
    <m/>
    <m/>
    <m/>
    <m/>
    <m/>
    <m/>
    <m/>
    <m/>
    <m/>
    <m/>
    <m/>
    <m/>
    <m/>
    <m/>
    <m/>
    <m/>
    <m/>
    <m/>
    <m/>
    <m/>
    <m/>
    <m/>
    <m/>
    <m/>
    <m/>
    <m/>
    <m/>
    <m/>
    <m/>
    <m/>
    <m/>
    <m/>
    <m/>
    <m/>
    <m/>
    <m/>
    <m/>
    <m/>
    <m/>
    <m/>
    <m/>
    <m/>
    <m/>
    <m/>
    <m/>
    <m/>
  </r>
  <r>
    <x v="1"/>
    <x v="170"/>
    <m/>
    <m/>
    <m/>
    <m/>
    <m/>
    <m/>
    <m/>
    <m/>
    <m/>
    <m/>
    <m/>
    <m/>
    <m/>
    <m/>
    <x v="169"/>
    <m/>
    <x v="57"/>
    <x v="38"/>
    <x v="46"/>
    <x v="20"/>
    <x v="0"/>
    <x v="13"/>
    <x v="5"/>
    <m/>
    <m/>
    <m/>
    <m/>
    <m/>
    <m/>
    <m/>
    <m/>
    <m/>
    <m/>
    <m/>
    <m/>
    <m/>
    <m/>
    <m/>
    <m/>
    <m/>
    <m/>
    <m/>
    <m/>
    <m/>
    <m/>
    <m/>
    <m/>
    <m/>
    <m/>
    <m/>
    <m/>
    <m/>
    <m/>
    <m/>
    <m/>
    <m/>
    <m/>
    <m/>
    <m/>
    <m/>
    <m/>
    <m/>
    <m/>
    <m/>
    <m/>
    <m/>
    <m/>
    <m/>
    <m/>
    <m/>
    <m/>
    <m/>
    <m/>
    <m/>
    <m/>
    <m/>
    <m/>
    <m/>
    <m/>
    <m/>
    <m/>
    <m/>
    <m/>
    <m/>
    <m/>
    <m/>
    <m/>
    <m/>
    <m/>
    <m/>
    <m/>
    <m/>
    <m/>
    <m/>
  </r>
  <r>
    <x v="1"/>
    <x v="170"/>
    <m/>
    <m/>
    <m/>
    <m/>
    <m/>
    <m/>
    <m/>
    <m/>
    <m/>
    <m/>
    <m/>
    <m/>
    <m/>
    <m/>
    <x v="169"/>
    <m/>
    <x v="58"/>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s v="                                                                                                                                                                                                                                                                                                                                                                                                                                                                                                                                                                                                                                                                                                                                                                                         "/>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s v="                                                  "/>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n v="7.4753699999999998"/>
    <n v="0"/>
    <m/>
    <m/>
    <m/>
    <m/>
    <m/>
    <m/>
    <m/>
    <m/>
    <m/>
    <m/>
    <m/>
    <m/>
    <m/>
    <m/>
    <m/>
    <m/>
    <m/>
    <m/>
    <m/>
    <m/>
    <m/>
    <m/>
    <m/>
    <m/>
    <m/>
    <m/>
    <m/>
    <m/>
    <m/>
    <m/>
    <m/>
    <m/>
    <m/>
    <m/>
    <m/>
  </r>
  <r>
    <x v="0"/>
    <x v="170"/>
    <m/>
    <m/>
    <m/>
    <m/>
    <m/>
    <m/>
    <m/>
    <m/>
    <m/>
    <m/>
    <m/>
    <m/>
    <m/>
    <m/>
    <x v="169"/>
    <m/>
    <x v="77"/>
    <x v="38"/>
    <x v="46"/>
    <x v="20"/>
    <x v="0"/>
    <x v="13"/>
    <x v="5"/>
    <m/>
    <m/>
    <m/>
    <m/>
    <m/>
    <m/>
    <m/>
    <m/>
    <m/>
    <m/>
    <m/>
    <m/>
    <m/>
    <m/>
    <m/>
    <m/>
    <m/>
    <m/>
    <m/>
    <m/>
    <m/>
    <m/>
    <m/>
    <m/>
    <m/>
    <m/>
    <m/>
    <m/>
    <m/>
    <m/>
    <m/>
    <m/>
    <m/>
    <m/>
    <m/>
    <n v="0"/>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4"/>
    <x v="1209"/>
    <x v="23"/>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5"/>
    <x v="1210"/>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6"/>
    <x v="1211"/>
    <x v="5"/>
    <x v="5"/>
    <x v="0"/>
    <x v="8"/>
    <x v="0"/>
    <s v="27/09/2023"/>
    <s v="27/09/2023"/>
    <s v="14:30"/>
    <s v="15:00"/>
    <s v="ARMANDO GAMARRA NAVARRO"/>
    <s v="OSCAR ZABALA SOLIZ"/>
    <s v="ARMANDO GAMARRA NAVARRO"/>
    <m/>
    <m/>
    <m/>
    <m/>
    <m/>
    <m/>
    <m/>
    <m/>
    <m/>
    <m/>
    <m/>
    <m/>
    <m/>
    <m/>
    <m/>
    <m/>
    <m/>
    <m/>
    <m/>
    <m/>
    <m/>
    <m/>
    <m/>
    <m/>
    <m/>
    <m/>
    <m/>
    <m/>
    <m/>
    <m/>
    <m/>
    <m/>
    <m/>
    <m/>
    <m/>
    <m/>
    <m/>
    <m/>
    <m/>
    <m/>
    <m/>
    <m/>
    <m/>
    <m/>
    <m/>
    <m/>
    <m/>
    <m/>
    <m/>
    <m/>
    <m/>
    <m/>
    <m/>
    <m/>
    <m/>
    <m/>
    <m/>
    <m/>
    <m/>
    <m/>
    <m/>
    <m/>
    <m/>
    <m/>
  </r>
  <r>
    <x v="0"/>
    <x v="171"/>
    <m/>
    <s v="COTIZACION"/>
    <s v="SEPTIEMBRE"/>
    <d v="2023-09-13T00:00:00"/>
    <s v="C-3-EDDY FAZ PACHECO"/>
    <n v="43700"/>
    <s v="OTRAS MAQUINARIAS Y EQUIPO"/>
    <s v="MANTENIMIENTO Y SERVICIOS"/>
    <s v="PERCY BORIS ROJAS BILBAO"/>
    <s v="ADQ.MANTTO Y SERV. 163/2023"/>
    <d v="2023-09-19T00:00:00"/>
    <m/>
    <n v="855"/>
    <s v="BIEN"/>
    <x v="170"/>
    <n v="240130.65"/>
    <x v="0"/>
    <x v="1212"/>
    <x v="16"/>
    <x v="5"/>
    <x v="96"/>
    <x v="8"/>
    <x v="0"/>
    <s v="27/09/2023"/>
    <s v="27/09/2023"/>
    <s v="14:30"/>
    <s v="15:00"/>
    <s v="ARMANDO GAMARRA NAVARRO"/>
    <s v="OSCAR ZABALA SOLIZ"/>
    <s v="ARMANDO GAMARRA NAVARRO"/>
    <m/>
    <m/>
    <m/>
    <m/>
    <m/>
    <m/>
    <m/>
    <m/>
    <m/>
    <m/>
    <m/>
    <m/>
    <m/>
    <m/>
    <m/>
    <m/>
    <m/>
    <m/>
    <m/>
    <m/>
    <m/>
    <m/>
    <m/>
    <m/>
    <m/>
    <m/>
    <m/>
    <m/>
    <m/>
    <m/>
    <m/>
    <m/>
    <m/>
    <m/>
    <m/>
    <m/>
    <m/>
    <m/>
    <m/>
    <m/>
    <m/>
    <m/>
    <m/>
    <m/>
    <m/>
    <m/>
    <m/>
    <m/>
    <m/>
    <m/>
    <m/>
    <m/>
    <m/>
    <m/>
    <m/>
    <m/>
    <m/>
    <m/>
    <m/>
    <m/>
    <m/>
    <m/>
    <m/>
    <m/>
  </r>
  <r>
    <x v="0"/>
    <x v="171"/>
    <m/>
    <s v="COTIZACION"/>
    <s v="SEPTIEMBRE"/>
    <d v="2023-09-13T00:00:00"/>
    <s v="C-3-EDDY FAZ PACHECO"/>
    <n v="43700"/>
    <s v="OTRAS MAQUINARIAS Y EQUIPO"/>
    <s v="MANTENIMIENTO Y SERVICIOS"/>
    <s v="PERCY BORIS ROJAS BILBAO"/>
    <s v="ADQ.MANTTO Y SERV. 163/2023"/>
    <d v="2023-09-19T00:00:00"/>
    <m/>
    <n v="855"/>
    <s v="BIEN"/>
    <x v="170"/>
    <n v="240130.65"/>
    <x v="1"/>
    <x v="1213"/>
    <x v="16"/>
    <x v="71"/>
    <x v="0"/>
    <x v="8"/>
    <x v="0"/>
    <s v="27/09/2023"/>
    <s v="27/09/2023"/>
    <s v="14:30"/>
    <s v="15:00"/>
    <s v="ARMANDO GAMARRA NAVARRO"/>
    <s v="OSCAR ZABALA SOLIZ"/>
    <s v="ARMANDO GAMARRA NAVARRO"/>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715D500-9D6E-432F-9493-90F618BB31CD}" name="Tabla dinámica1" cacheId="701"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7"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21">
        <item x="17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91"/>
        <item x="100"/>
        <item m="1" x="199"/>
        <item m="1" x="202"/>
        <item m="1" x="205"/>
        <item m="1" x="207"/>
        <item m="1" x="208"/>
        <item m="1" x="180"/>
        <item m="1" x="182"/>
        <item m="1" x="185"/>
        <item x="101"/>
        <item m="1" x="192"/>
        <item m="1" x="194"/>
        <item m="1" x="196"/>
        <item x="104"/>
        <item x="105"/>
        <item m="1" x="219"/>
        <item m="1" x="175"/>
        <item m="1" x="178"/>
        <item m="1" x="179"/>
        <item m="1" x="181"/>
        <item m="1" x="183"/>
        <item m="1" x="186"/>
        <item m="1" x="188"/>
        <item m="1" x="190"/>
        <item m="1" x="193"/>
        <item x="106"/>
        <item x="110"/>
        <item m="1" x="215"/>
        <item m="1" x="217"/>
        <item m="1" x="173"/>
        <item m="1" x="176"/>
        <item x="107"/>
        <item x="108"/>
        <item x="109"/>
        <item m="1" x="184"/>
        <item m="1" x="209"/>
        <item m="1" x="210"/>
        <item m="1" x="211"/>
        <item x="111"/>
        <item x="112"/>
        <item m="1" x="213"/>
        <item m="1" x="216"/>
        <item m="1" x="218"/>
        <item m="1" x="174"/>
        <item m="1" x="177"/>
        <item m="1" x="200"/>
        <item m="1" x="203"/>
        <item m="1" x="206"/>
        <item x="113"/>
        <item x="114"/>
        <item x="115"/>
        <item m="1" x="212"/>
        <item x="120"/>
        <item x="116"/>
        <item m="1" x="214"/>
        <item x="121"/>
        <item m="1" x="195"/>
        <item m="1" x="197"/>
        <item m="1" x="198"/>
        <item m="1" x="201"/>
        <item m="1" x="204"/>
        <item x="69"/>
        <item x="46"/>
        <item m="1" x="189"/>
        <item m="1" x="187"/>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m="1" x="172"/>
        <item x="161"/>
        <item x="162"/>
        <item x="163"/>
        <item x="164"/>
        <item x="165"/>
        <item x="166"/>
        <item x="167"/>
        <item x="168"/>
        <item x="169"/>
        <item x="171"/>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80">
        <item x="169"/>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75"/>
        <item x="54"/>
        <item x="55"/>
        <item x="56"/>
        <item x="57"/>
        <item x="58"/>
        <item m="1" x="174"/>
        <item x="60"/>
        <item x="61"/>
        <item x="62"/>
        <item x="63"/>
        <item x="64"/>
        <item m="1" x="171"/>
        <item x="66"/>
        <item x="69"/>
        <item x="70"/>
        <item x="71"/>
        <item x="72"/>
        <item x="73"/>
        <item m="1" x="173"/>
        <item x="75"/>
        <item x="76"/>
        <item x="77"/>
        <item x="78"/>
        <item m="1" x="177"/>
        <item x="80"/>
        <item x="81"/>
        <item x="82"/>
        <item x="83"/>
        <item m="1" x="172"/>
        <item x="85"/>
        <item x="67"/>
        <item x="86"/>
        <item x="87"/>
        <item x="88"/>
        <item x="89"/>
        <item x="90"/>
        <item x="91"/>
        <item x="92"/>
        <item x="93"/>
        <item x="94"/>
        <item x="95"/>
        <item x="96"/>
        <item x="97"/>
        <item sd="0" x="98"/>
        <item x="68"/>
        <item x="99"/>
        <item x="100"/>
        <item x="84"/>
        <item m="1" x="176"/>
        <item x="45"/>
        <item x="101"/>
        <item x="102"/>
        <item x="103"/>
        <item x="104"/>
        <item m="1" x="178"/>
        <item x="65"/>
        <item x="105"/>
        <item x="106"/>
        <item x="107"/>
        <item x="108"/>
        <item x="109"/>
        <item x="110"/>
        <item x="74"/>
        <item m="1" x="179"/>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70"/>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701">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437"/>
        <item m="1" x="1505"/>
        <item m="1" x="1572"/>
        <item m="1" x="1411"/>
        <item m="1" x="1657"/>
        <item x="246"/>
        <item x="247"/>
        <item x="248"/>
        <item m="1" x="1576"/>
        <item x="250"/>
        <item x="251"/>
        <item x="252"/>
        <item x="258"/>
        <item x="259"/>
        <item x="260"/>
        <item x="261"/>
        <item x="262"/>
        <item x="263"/>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x="281"/>
        <item x="282"/>
        <item m="1" x="1453"/>
        <item m="1" x="1626"/>
        <item m="1" x="1679"/>
        <item x="293"/>
        <item m="1" x="1573"/>
        <item m="1" x="1454"/>
        <item m="1" x="1423"/>
        <item m="1" x="1532"/>
        <item m="1" x="1449"/>
        <item m="1" x="1537"/>
        <item m="1" x="1415"/>
        <item m="1" x="1356"/>
        <item m="1" x="1364"/>
        <item m="1" x="1401"/>
        <item x="298"/>
        <item x="253"/>
        <item x="254"/>
        <item x="255"/>
        <item x="256"/>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m="1" x="1419"/>
        <item m="1" x="1584"/>
        <item m="1" x="1493"/>
        <item m="1" x="1506"/>
        <item m="1" x="1660"/>
        <item m="1" x="1424"/>
        <item m="1" x="1488"/>
        <item m="1" x="1456"/>
        <item m="1" x="1444"/>
        <item m="1" x="1641"/>
        <item m="1" x="1491"/>
        <item m="1" x="1581"/>
        <item m="1" x="1393"/>
        <item m="1" x="1387"/>
        <item m="1" x="1358"/>
        <item m="1" x="1402"/>
        <item m="1" x="1457"/>
        <item m="1" x="1429"/>
        <item m="1" x="1500"/>
        <item m="1" x="1499"/>
        <item m="1" x="1498"/>
        <item m="1" x="1496"/>
        <item m="1" x="1599"/>
        <item m="1" x="1412"/>
        <item m="1" x="1538"/>
        <item m="1" x="1596"/>
        <item m="1" x="1585"/>
        <item m="1" x="1676"/>
        <item m="1" x="1510"/>
        <item m="1" x="1503"/>
        <item m="1" x="1680"/>
        <item m="1" x="1406"/>
        <item m="1" x="1604"/>
        <item m="1" x="1662"/>
        <item m="1" x="1575"/>
        <item m="1" x="1485"/>
        <item m="1" x="1225"/>
        <item m="1" x="1226"/>
        <item m="1" x="1227"/>
        <item m="1" x="1228"/>
        <item m="1" x="1229"/>
        <item m="1" x="1230"/>
        <item m="1" x="1231"/>
        <item m="1" x="1232"/>
        <item m="1" x="1233"/>
        <item m="1" x="1234"/>
        <item m="1" x="1235"/>
        <item m="1" x="1236"/>
        <item m="1" x="1237"/>
        <item m="1" x="1238"/>
        <item m="1" x="1239"/>
        <item m="1" x="1240"/>
        <item m="1" x="1241"/>
        <item m="1" x="1242"/>
        <item m="1" x="1243"/>
        <item m="1" x="1244"/>
        <item m="1" x="1245"/>
        <item m="1" x="1246"/>
        <item m="1" x="1247"/>
        <item m="1" x="1248"/>
        <item m="1" x="1249"/>
        <item m="1" x="1250"/>
        <item m="1" x="1251"/>
        <item m="1" x="1252"/>
        <item m="1" x="1253"/>
        <item m="1" x="1254"/>
        <item m="1" x="1255"/>
        <item m="1" x="1256"/>
        <item m="1" x="1257"/>
        <item m="1" x="1258"/>
        <item m="1" x="1259"/>
        <item m="1" x="1260"/>
        <item sd="0" m="1" x="1261"/>
        <item m="1" x="1262"/>
        <item m="1" x="1263"/>
        <item m="1" x="1264"/>
        <item m="1" x="1265"/>
        <item m="1" x="1266"/>
        <item m="1" x="1267"/>
        <item m="1" x="1268"/>
        <item m="1" x="1269"/>
        <item m="1" x="1270"/>
        <item m="1" x="1271"/>
        <item x="405"/>
        <item x="406"/>
        <item x="407"/>
        <item x="408"/>
        <item x="409"/>
        <item x="410"/>
        <item x="411"/>
        <item x="412"/>
        <item m="1" x="1490"/>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89"/>
        <item x="290"/>
        <item x="291"/>
        <item x="292"/>
        <item m="1" x="1568"/>
        <item m="1" x="1670"/>
        <item m="1" x="1589"/>
        <item m="1" x="1562"/>
        <item m="1" x="1489"/>
        <item m="1" x="1533"/>
        <item m="1" x="1633"/>
        <item m="1" x="1632"/>
        <item m="1" x="1631"/>
        <item m="1" x="1438"/>
        <item x="241"/>
        <item x="242"/>
        <item x="243"/>
        <item x="244"/>
        <item x="245"/>
        <item x="376"/>
        <item x="377"/>
        <item x="378"/>
        <item x="379"/>
        <item x="380"/>
        <item m="1" x="1468"/>
        <item m="1" x="1620"/>
        <item m="1" x="1700"/>
        <item m="1" x="1451"/>
        <item m="1" x="1561"/>
        <item m="1" x="1519"/>
        <item x="430"/>
        <item m="1" x="1651"/>
        <item x="283"/>
        <item x="284"/>
        <item x="299"/>
        <item x="300"/>
        <item m="1" x="1443"/>
        <item m="1" x="1514"/>
        <item m="1" x="1442"/>
        <item m="1" x="1601"/>
        <item m="1" x="1613"/>
        <item m="1" x="1473"/>
        <item m="1" x="1637"/>
        <item m="1" x="1638"/>
        <item m="1" x="1474"/>
        <item m="1" x="1606"/>
        <item m="1" x="1602"/>
        <item m="1" x="1607"/>
        <item m="1" x="1605"/>
        <item x="882"/>
        <item x="883"/>
        <item m="1" x="1698"/>
        <item m="1" x="1597"/>
        <item m="1" x="1598"/>
        <item m="1" x="1492"/>
        <item m="1" x="1542"/>
        <item m="1" x="1635"/>
        <item m="1" x="1654"/>
        <item m="1" x="1697"/>
        <item m="1" x="1348"/>
        <item m="1" x="1563"/>
        <item m="1" x="1629"/>
        <item m="1" x="1564"/>
        <item m="1" x="1427"/>
        <item m="1" x="1531"/>
        <item m="1" x="1567"/>
        <item m="1" x="1560"/>
        <item m="1" x="1349"/>
        <item m="1" x="1636"/>
        <item m="1" x="1455"/>
        <item m="1" x="1591"/>
        <item m="1" x="1399"/>
        <item m="1" x="1593"/>
        <item m="1" x="1397"/>
        <item m="1" x="1445"/>
        <item m="1" x="1509"/>
        <item m="1" x="1357"/>
        <item m="1" x="1388"/>
        <item m="1" x="1522"/>
        <item m="1" x="1681"/>
        <item m="1" x="1410"/>
        <item m="1" x="1362"/>
        <item x="476"/>
        <item x="884"/>
        <item x="477"/>
        <item x="478"/>
        <item x="479"/>
        <item x="480"/>
        <item m="1" x="1624"/>
        <item m="1" x="1516"/>
        <item m="1" x="1547"/>
        <item x="485"/>
        <item x="486"/>
        <item x="487"/>
        <item x="488"/>
        <item x="489"/>
        <item x="490"/>
        <item m="1" x="1535"/>
        <item x="492"/>
        <item m="1" x="1434"/>
        <item x="494"/>
        <item x="495"/>
        <item x="496"/>
        <item x="497"/>
        <item x="498"/>
        <item x="499"/>
        <item x="223"/>
        <item x="224"/>
        <item m="1" x="1644"/>
        <item m="1" x="1645"/>
        <item m="1" x="1646"/>
        <item m="1" x="1647"/>
        <item m="1" x="1648"/>
        <item m="1" x="1413"/>
        <item m="1" x="1439"/>
        <item m="1" x="1414"/>
        <item m="1" x="1425"/>
        <item m="1" x="1674"/>
        <item m="1" x="1677"/>
        <item m="1" x="1689"/>
        <item m="1" x="1347"/>
        <item m="1" x="1355"/>
        <item m="1" x="1361"/>
        <item m="1" x="1376"/>
        <item m="1" x="1395"/>
        <item m="1" x="1630"/>
        <item m="1" x="1616"/>
        <item m="1" x="1603"/>
        <item m="1" x="1588"/>
        <item m="1" x="1582"/>
        <item m="1" x="1407"/>
        <item m="1" x="1574"/>
        <item m="1" x="1400"/>
        <item m="1" x="1569"/>
        <item m="1" x="1394"/>
        <item m="1" x="1390"/>
        <item m="1" x="1426"/>
        <item m="1" x="1428"/>
        <item m="1" x="1432"/>
        <item m="1" x="1571"/>
        <item x="1078"/>
        <item m="1" x="1614"/>
        <item m="1" x="1578"/>
        <item m="1" x="1480"/>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221"/>
        <item x="287"/>
        <item x="340"/>
        <item x="341"/>
        <item x="342"/>
        <item m="1" x="1609"/>
        <item m="1" x="1507"/>
        <item m="1" x="1600"/>
        <item m="1" x="1546"/>
        <item m="1" x="1594"/>
        <item m="1" x="1587"/>
        <item m="1" x="1621"/>
        <item m="1" x="1612"/>
        <item m="1" x="1548"/>
        <item m="1" x="1684"/>
        <item m="1" x="1527"/>
        <item m="1" x="1379"/>
        <item m="1" x="1380"/>
        <item m="1" x="1381"/>
        <item m="1" x="1382"/>
        <item m="1" x="1384"/>
        <item m="1" x="1471"/>
        <item m="1" x="1472"/>
        <item m="1" x="1475"/>
        <item m="1" x="1476"/>
        <item m="1" x="1477"/>
        <item m="1" x="1478"/>
        <item m="1" x="1479"/>
        <item m="1" x="1481"/>
        <item m="1" x="1482"/>
        <item m="1" x="1483"/>
        <item m="1" x="1549"/>
        <item m="1" x="1550"/>
        <item m="1" x="1551"/>
        <item m="1" x="1552"/>
        <item m="1" x="1553"/>
        <item m="1" x="1554"/>
        <item m="1" x="1555"/>
        <item m="1" x="1557"/>
        <item m="1" x="1558"/>
        <item m="1" x="1559"/>
        <item m="1" x="1639"/>
        <item m="1" x="1640"/>
        <item m="1" x="1642"/>
        <item m="1" x="1643"/>
        <item m="1" x="1649"/>
        <item m="1" x="1650"/>
        <item m="1" x="1652"/>
        <item m="1" x="1653"/>
        <item m="1" x="1655"/>
        <item m="1" x="1656"/>
        <item m="1" x="1365"/>
        <item m="1" x="1367"/>
        <item m="1" x="1368"/>
        <item m="1" x="1369"/>
        <item m="1" x="1370"/>
        <item m="1" x="1371"/>
        <item m="1" x="1372"/>
        <item m="1" x="1374"/>
        <item m="1" x="1375"/>
        <item m="1" x="1378"/>
        <item m="1" x="1458"/>
        <item m="1" x="1459"/>
        <item m="1" x="1460"/>
        <item m="1" x="1461"/>
        <item m="1" x="1462"/>
        <item m="1" x="1464"/>
        <item m="1" x="1465"/>
        <item m="1" x="1466"/>
        <item m="1" x="1467"/>
        <item m="1" x="1469"/>
        <item m="1" x="1539"/>
        <item m="1" x="1540"/>
        <item m="1" x="1541"/>
        <item m="1" x="1543"/>
        <item m="1" x="1544"/>
        <item m="1" x="1545"/>
        <item m="1" x="1664"/>
        <item m="1" x="1699"/>
        <item m="1" x="1450"/>
        <item m="1" x="1666"/>
        <item m="1" x="1422"/>
        <item m="1" x="1433"/>
        <item m="1" x="1661"/>
        <item m="1" x="1359"/>
        <item m="1" x="1608"/>
        <item m="1" x="1673"/>
        <item m="1" x="1353"/>
        <item m="1" x="1691"/>
        <item m="1" x="1431"/>
        <item m="1" x="1675"/>
        <item m="1" x="1517"/>
        <item m="1" x="1513"/>
        <item m="1" x="1556"/>
        <item m="1" x="1511"/>
        <item m="1" x="1672"/>
        <item m="1" x="1692"/>
        <item m="1" x="1658"/>
        <item m="1" x="1386"/>
        <item m="1" x="1694"/>
        <item m="1" x="1634"/>
        <item m="1" x="1625"/>
        <item m="1" x="1627"/>
        <item m="1" x="1409"/>
        <item m="1" x="1529"/>
        <item m="1" x="1392"/>
        <item m="1" x="1383"/>
        <item m="1" x="1430"/>
        <item m="1" x="1350"/>
        <item m="1" x="1497"/>
        <item m="1" x="1495"/>
        <item m="1" x="1354"/>
        <item m="1" x="1408"/>
        <item m="1" x="1566"/>
        <item m="1" x="1682"/>
        <item m="1" x="1615"/>
        <item x="226"/>
        <item m="1" x="1403"/>
        <item m="1" x="1611"/>
        <item m="1" x="1494"/>
        <item m="1" x="1391"/>
        <item m="1" x="1523"/>
        <item m="1" x="1663"/>
        <item m="1" x="1586"/>
        <item m="1" x="1366"/>
        <item m="1" x="1463"/>
        <item m="1" x="1417"/>
        <item m="1" x="1405"/>
        <item m="1" x="1521"/>
        <item m="1" x="1617"/>
        <item m="1" x="1418"/>
        <item m="1" x="1404"/>
        <item m="1" x="1385"/>
        <item m="1" x="1623"/>
        <item m="1" x="1389"/>
        <item m="1" x="1452"/>
        <item m="1" x="1398"/>
        <item m="1" x="1448"/>
        <item m="1" x="1565"/>
        <item m="1" x="1502"/>
        <item m="1" x="1686"/>
        <item m="1" x="1530"/>
        <item m="1" x="1528"/>
        <item m="1" x="1592"/>
        <item m="1" x="1363"/>
        <item m="1" x="1436"/>
        <item m="1" x="1577"/>
        <item m="1" x="1373"/>
        <item m="1" x="1508"/>
        <item m="1" x="1515"/>
        <item m="1" x="1518"/>
        <item m="1" x="1352"/>
        <item x="234"/>
        <item x="235"/>
        <item x="236"/>
        <item x="237"/>
        <item x="238"/>
        <item m="1" x="1580"/>
        <item m="1" x="1619"/>
        <item x="344"/>
        <item x="345"/>
        <item x="346"/>
        <item x="347"/>
        <item x="348"/>
        <item x="349"/>
        <item x="350"/>
        <item x="351"/>
        <item x="352"/>
        <item x="353"/>
        <item x="354"/>
        <item x="355"/>
        <item x="356"/>
        <item x="357"/>
        <item x="358"/>
        <item x="359"/>
        <item x="360"/>
        <item x="361"/>
        <item x="362"/>
        <item x="363"/>
        <item x="364"/>
        <item x="365"/>
        <item x="366"/>
        <item x="367"/>
        <item x="368"/>
        <item x="369"/>
        <item x="373"/>
        <item x="374"/>
        <item x="375"/>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m="1" x="1441"/>
        <item m="1" x="1618"/>
        <item x="622"/>
        <item m="1" x="1667"/>
        <item m="1" x="1416"/>
        <item m="1" x="1536"/>
        <item m="1" x="1671"/>
        <item x="627"/>
        <item m="1" x="1504"/>
        <item m="1" x="1583"/>
        <item x="285"/>
        <item x="286"/>
        <item m="1" x="1512"/>
        <item x="413"/>
        <item x="531"/>
        <item x="532"/>
        <item x="533"/>
        <item x="534"/>
        <item x="535"/>
        <item x="536"/>
        <item x="537"/>
        <item x="538"/>
        <item x="539"/>
        <item x="540"/>
        <item x="541"/>
        <item x="542"/>
        <item x="543"/>
        <item x="544"/>
        <item x="545"/>
        <item m="1" x="1534"/>
        <item x="294"/>
        <item x="295"/>
        <item x="296"/>
        <item x="297"/>
        <item x="481"/>
        <item x="482"/>
        <item x="483"/>
        <item x="484"/>
        <item x="491"/>
        <item x="493"/>
        <item x="623"/>
        <item x="630"/>
        <item x="631"/>
        <item x="632"/>
        <item x="633"/>
        <item x="634"/>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8"/>
        <item x="589"/>
        <item x="590"/>
        <item x="591"/>
        <item x="592"/>
        <item x="593"/>
        <item x="594"/>
        <item x="595"/>
        <item x="596"/>
        <item x="597"/>
        <item x="598"/>
        <item x="599"/>
        <item x="600"/>
        <item x="601"/>
        <item x="602"/>
        <item x="603"/>
        <item x="604"/>
        <item x="605"/>
        <item x="606"/>
        <item x="607"/>
        <item x="608"/>
        <item x="609"/>
        <item x="610"/>
        <item x="611"/>
        <item x="612"/>
        <item x="613"/>
        <item x="614"/>
        <item x="635"/>
        <item x="636"/>
        <item x="637"/>
        <item x="638"/>
        <item x="639"/>
        <item x="640"/>
        <item x="641"/>
        <item x="642"/>
        <item x="643"/>
        <item x="644"/>
        <item x="645"/>
        <item x="646"/>
        <item x="647"/>
        <item x="648"/>
        <item x="649"/>
        <item m="1" x="1525"/>
        <item x="414"/>
        <item x="415"/>
        <item x="416"/>
        <item x="417"/>
        <item x="418"/>
        <item x="419"/>
        <item x="424"/>
        <item x="425"/>
        <item x="426"/>
        <item x="427"/>
        <item x="585"/>
        <item x="651"/>
        <item x="652"/>
        <item m="1" x="1396"/>
        <item m="1" x="1486"/>
        <item m="1" x="1685"/>
        <item x="655"/>
        <item x="656"/>
        <item x="657"/>
        <item x="658"/>
        <item x="659"/>
        <item x="660"/>
        <item x="661"/>
        <item x="662"/>
        <item x="663"/>
        <item x="664"/>
        <item x="665"/>
        <item x="666"/>
        <item x="667"/>
        <item x="668"/>
        <item x="669"/>
        <item x="670"/>
        <item x="671"/>
        <item x="672"/>
        <item x="673"/>
        <item x="674"/>
        <item x="675"/>
        <item x="676"/>
        <item x="677"/>
        <item x="678"/>
        <item x="679"/>
        <item x="680"/>
        <item x="681"/>
        <item m="1" x="1590"/>
        <item m="1" x="1470"/>
        <item m="1" x="1526"/>
        <item m="1" x="1683"/>
        <item m="1" x="1420"/>
        <item m="1" x="1595"/>
        <item m="1" x="1665"/>
        <item m="1" x="1570"/>
        <item m="1" x="1484"/>
        <item m="1" x="1377"/>
        <item m="1" x="1628"/>
        <item m="1" x="1696"/>
        <item m="1" x="1695"/>
        <item m="1" x="1688"/>
        <item m="1" x="1351"/>
        <item m="1" x="1669"/>
        <item m="1" x="1668"/>
        <item m="1" x="1440"/>
        <item m="1" x="1487"/>
        <item m="1" x="1360"/>
        <item m="1" x="1435"/>
        <item m="1" x="1421"/>
        <item m="1" x="1687"/>
        <item m="1" x="1524"/>
        <item m="1" x="1446"/>
        <item m="1" x="1678"/>
        <item m="1" x="1659"/>
        <item m="1" x="1447"/>
        <item m="1" x="1501"/>
        <item m="1" x="1579"/>
        <item m="1" x="1690"/>
        <item m="1" x="1610"/>
        <item m="1" x="1622"/>
        <item m="1" x="1520"/>
        <item m="1" x="1693"/>
        <item x="421"/>
        <item x="422"/>
        <item x="423"/>
        <item x="428"/>
        <item x="429"/>
        <item x="431"/>
        <item x="370"/>
        <item x="371"/>
        <item x="372"/>
        <item x="420"/>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239"/>
        <item x="240"/>
        <item x="288"/>
        <item x="586"/>
        <item x="587"/>
        <item x="615"/>
        <item x="616"/>
        <item x="617"/>
        <item x="618"/>
        <item x="619"/>
        <item x="620"/>
        <item x="621"/>
        <item x="624"/>
        <item x="625"/>
        <item x="626"/>
        <item x="628"/>
        <item x="629"/>
        <item x="685"/>
        <item x="686"/>
        <item x="725"/>
        <item m="1" x="1272"/>
        <item m="1" x="1273"/>
        <item m="1" x="1274"/>
        <item m="1" x="1275"/>
        <item m="1" x="1276"/>
        <item m="1" x="1277"/>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m="1" x="1278"/>
        <item m="1" x="1279"/>
        <item m="1" x="1302"/>
        <item m="1" x="1303"/>
        <item m="1" x="1304"/>
        <item m="1" x="1305"/>
        <item m="1" x="1306"/>
        <item m="1" x="1307"/>
        <item m="1" x="1308"/>
        <item m="1" x="1309"/>
        <item m="1" x="1310"/>
        <item m="1" x="1311"/>
        <item m="1" x="1312"/>
        <item m="1" x="1313"/>
        <item m="1" x="1314"/>
        <item m="1" x="1315"/>
        <item m="1" x="1316"/>
        <item m="1" x="1317"/>
        <item m="1" x="1318"/>
        <item m="1" x="1319"/>
        <item m="1" x="132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343"/>
        <item x="875"/>
        <item x="876"/>
        <item x="877"/>
        <item x="878"/>
        <item x="879"/>
        <item x="880"/>
        <item x="881"/>
        <item x="249"/>
        <item x="650"/>
        <item x="653"/>
        <item x="654"/>
        <item x="682"/>
        <item x="683"/>
        <item x="684"/>
        <item x="687"/>
        <item x="688"/>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264"/>
        <item x="265"/>
        <item x="266"/>
        <item x="267"/>
        <item x="268"/>
        <item x="269"/>
        <item x="270"/>
        <item x="271"/>
        <item x="272"/>
        <item x="273"/>
        <item x="274"/>
        <item x="275"/>
        <item x="276"/>
        <item x="277"/>
        <item x="278"/>
        <item x="279"/>
        <item x="280"/>
        <item x="772"/>
        <item x="773"/>
        <item x="774"/>
        <item x="775"/>
        <item x="776"/>
        <item x="777"/>
        <item x="778"/>
        <item x="779"/>
        <item m="1" x="1214"/>
        <item m="1" x="1215"/>
        <item m="1" x="1216"/>
        <item m="1" x="1217"/>
        <item m="1" x="1218"/>
        <item m="1" x="1219"/>
        <item m="1" x="1220"/>
        <item m="1" x="1221"/>
        <item m="1" x="1222"/>
        <item m="1" x="1223"/>
        <item m="1" x="1224"/>
        <item x="1122"/>
        <item x="381"/>
        <item x="382"/>
        <item x="383"/>
        <item x="384"/>
        <item x="385"/>
        <item x="386"/>
        <item x="387"/>
        <item x="388"/>
        <item x="389"/>
        <item x="390"/>
        <item x="391"/>
        <item x="392"/>
        <item x="393"/>
        <item x="394"/>
        <item x="395"/>
        <item x="396"/>
        <item x="397"/>
        <item x="398"/>
        <item x="399"/>
        <item x="400"/>
        <item x="401"/>
        <item x="402"/>
        <item x="403"/>
        <item x="404"/>
        <item x="726"/>
        <item x="727"/>
        <item x="728"/>
        <item x="729"/>
        <item x="730"/>
        <item x="731"/>
        <item x="770"/>
        <item x="771"/>
        <item x="1123"/>
        <item x="1124"/>
        <item x="1125"/>
        <item x="1126"/>
        <item x="1127"/>
        <item x="780"/>
        <item x="781"/>
        <item x="782"/>
        <item x="783"/>
        <item x="784"/>
        <item x="785"/>
        <item x="786"/>
        <item x="787"/>
        <item x="788"/>
        <item x="789"/>
        <item x="790"/>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s>
    </pivotField>
    <pivotField axis="axisRow" compact="0" outline="0" showAll="0" defaultSubtotal="0">
      <items count="174">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6"/>
        <item m="1" x="137"/>
        <item m="1" x="120"/>
        <item m="1" x="161"/>
        <item m="1" x="142"/>
        <item m="1" x="125"/>
        <item m="1" x="165"/>
        <item m="1" x="146"/>
        <item x="99"/>
        <item m="1" x="169"/>
        <item m="1" x="150"/>
        <item m="1" x="132"/>
        <item m="1" x="171"/>
        <item m="1" x="154"/>
        <item m="1" x="118"/>
        <item m="1" x="159"/>
        <item m="1" x="140"/>
        <item m="1" x="123"/>
        <item m="1" x="163"/>
        <item m="1" x="144"/>
        <item m="1" x="127"/>
        <item m="1" x="167"/>
        <item m="1" x="148"/>
        <item m="1" x="130"/>
        <item m="1" x="170"/>
        <item m="1" x="152"/>
        <item m="1" x="134"/>
        <item m="1" x="157"/>
        <item m="1" x="138"/>
        <item m="1" x="121"/>
        <item m="1" x="162"/>
        <item m="1" x="143"/>
        <item m="1" x="126"/>
        <item m="1" x="166"/>
        <item m="1" x="147"/>
        <item m="1" x="129"/>
        <item m="1" x="151"/>
        <item m="1" x="133"/>
        <item m="1" x="172"/>
        <item m="1" x="155"/>
        <item m="1" x="136"/>
        <item m="1" x="119"/>
        <item m="1" x="160"/>
        <item m="1" x="141"/>
        <item m="1" x="124"/>
        <item m="1" x="164"/>
        <item m="1" x="145"/>
        <item m="1" x="128"/>
        <item m="1" x="168"/>
        <item m="1" x="149"/>
        <item m="1" x="131"/>
        <item x="114"/>
        <item m="1" x="153"/>
        <item m="1" x="135"/>
        <item m="1" x="117"/>
        <item m="1" x="158"/>
        <item m="1" x="139"/>
        <item m="1" x="122"/>
        <item x="95"/>
        <item x="67"/>
        <item x="116"/>
        <item x="96"/>
        <item x="98"/>
        <item m="1" x="173"/>
        <item x="100"/>
        <item x="101"/>
        <item x="102"/>
        <item x="103"/>
        <item x="104"/>
        <item x="105"/>
        <item x="106"/>
        <item x="107"/>
        <item x="108"/>
        <item x="109"/>
        <item x="110"/>
        <item x="111"/>
        <item x="112"/>
        <item x="113"/>
        <item x="115"/>
      </items>
    </pivotField>
    <pivotField axis="axisRow" compact="0" outline="0" showAll="0" defaultSubtotal="0">
      <items count="7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s>
    </pivotField>
    <pivotField axis="axisRow" compact="0" outline="0" showAll="0">
      <items count="123">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m="1" x="98"/>
        <item m="1" x="107"/>
        <item x="36"/>
        <item x="37"/>
        <item x="38"/>
        <item x="39"/>
        <item x="40"/>
        <item m="1" x="121"/>
        <item x="41"/>
        <item x="42"/>
        <item m="1" x="112"/>
        <item m="1" x="105"/>
        <item m="1" x="106"/>
        <item x="43"/>
        <item m="1" x="110"/>
        <item x="44"/>
        <item x="45"/>
        <item x="46"/>
        <item m="1" x="115"/>
        <item m="1" x="113"/>
        <item x="47"/>
        <item x="48"/>
        <item x="49"/>
        <item x="50"/>
        <item x="51"/>
        <item x="52"/>
        <item x="53"/>
        <item x="54"/>
        <item x="55"/>
        <item m="1" x="109"/>
        <item m="1" x="108"/>
        <item x="56"/>
        <item x="27"/>
        <item m="1" x="118"/>
        <item x="57"/>
        <item x="58"/>
        <item m="1" x="114"/>
        <item x="29"/>
        <item m="1" x="116"/>
        <item m="1" x="111"/>
        <item x="59"/>
        <item m="1" x="119"/>
        <item x="60"/>
        <item m="1" x="117"/>
        <item x="61"/>
        <item x="62"/>
        <item x="63"/>
        <item x="64"/>
        <item x="65"/>
        <item x="66"/>
        <item x="67"/>
        <item m="1" x="120"/>
        <item x="35"/>
        <item m="1" x="97"/>
        <item x="68"/>
        <item x="69"/>
        <item x="70"/>
        <item x="71"/>
        <item x="72"/>
        <item x="73"/>
        <item x="74"/>
        <item x="75"/>
        <item m="1" x="99"/>
        <item m="1" x="100"/>
        <item x="76"/>
        <item x="77"/>
        <item x="78"/>
        <item x="79"/>
        <item x="80"/>
        <item x="81"/>
        <item x="82"/>
        <item x="83"/>
        <item x="84"/>
        <item m="1" x="104"/>
        <item x="85"/>
        <item m="1" x="103"/>
        <item x="86"/>
        <item x="87"/>
        <item m="1" x="102"/>
        <item x="88"/>
        <item x="89"/>
        <item m="1" x="101"/>
        <item x="90"/>
        <item x="91"/>
        <item x="92"/>
        <item x="93"/>
        <item x="94"/>
        <item x="95"/>
        <item x="96"/>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3">
    <i>
      <x v="179"/>
      <x/>
      <x/>
      <x v="7"/>
      <x v="1699"/>
      <x v="12"/>
      <x/>
      <x v="121"/>
    </i>
    <i r="1">
      <x v="1"/>
      <x/>
      <x v="71"/>
      <x v="1700"/>
      <x v="12"/>
      <x/>
      <x/>
    </i>
    <i t="grand">
      <x/>
    </i>
  </rowItems>
  <colItems count="1">
    <i/>
  </colItems>
  <pageFields count="2">
    <pageField fld="1" item="219"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599A6-569A-4E05-ABA3-C0A66D3EDF33}">
  <sheetPr codeName="Hoja27">
    <tabColor rgb="FF7030A0"/>
  </sheetPr>
  <dimension ref="B1:U155"/>
  <sheetViews>
    <sheetView tabSelected="1" zoomScale="80" zoomScaleNormal="80" zoomScaleSheetLayoutView="90" workbookViewId="0">
      <selection activeCell="E59" sqref="E5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v>
      </c>
      <c r="Q5" t="s">
        <v>16</v>
      </c>
      <c r="R5" t="s">
        <v>17</v>
      </c>
      <c r="S5" t="s">
        <v>18</v>
      </c>
      <c r="T5" t="s">
        <v>19</v>
      </c>
      <c r="U5" t="s">
        <v>20</v>
      </c>
    </row>
    <row r="6" spans="2:21" ht="35.25" customHeight="1" x14ac:dyDescent="0.25">
      <c r="C6" s="7"/>
      <c r="D6" s="8" t="str">
        <f>"N° "&amp;O1&amp;"/2023"</f>
        <v>N° CD-412/2023</v>
      </c>
      <c r="E6" s="9"/>
      <c r="F6" s="9"/>
      <c r="O6">
        <v>2</v>
      </c>
      <c r="P6">
        <v>1</v>
      </c>
      <c r="Q6" t="s">
        <v>21</v>
      </c>
      <c r="R6" t="s">
        <v>22</v>
      </c>
      <c r="S6" t="s">
        <v>18</v>
      </c>
      <c r="T6" t="s">
        <v>19</v>
      </c>
      <c r="U6" t="s">
        <v>23</v>
      </c>
    </row>
    <row r="7" spans="2:21" ht="90" customHeight="1" x14ac:dyDescent="0.25">
      <c r="B7" s="10" t="str">
        <f>N5</f>
        <v>CLQ-23-CD-412/2023 ADQUISICION DE MAQUINA PRENSADORA DE MANGUERA HIDRAULICA PARA LASECCION DE MANTENIMIENTO Y SERVICIOS DE LA EMPRESA MINERA COLQUIRI (MODALIDAD DE CONTRATACION DIRECTA)</v>
      </c>
      <c r="C7" s="10"/>
      <c r="D7" s="10"/>
      <c r="E7" s="10"/>
      <c r="F7" s="10"/>
      <c r="G7" s="10"/>
      <c r="H7" s="10"/>
      <c r="I7" s="10"/>
      <c r="J7" s="10"/>
      <c r="K7" s="10"/>
      <c r="L7" s="10"/>
      <c r="N7" t="s">
        <v>24</v>
      </c>
    </row>
    <row r="8" spans="2:21" ht="5.25" customHeight="1" x14ac:dyDescent="0.35">
      <c r="B8" s="11"/>
      <c r="C8" s="11"/>
      <c r="D8" s="11"/>
      <c r="E8" s="11"/>
      <c r="F8" s="11"/>
      <c r="G8" s="11"/>
      <c r="H8" s="11"/>
      <c r="I8" s="11"/>
      <c r="J8" s="11"/>
      <c r="K8" s="12"/>
      <c r="L8" s="12"/>
    </row>
    <row r="9" spans="2:21" s="7" customFormat="1" ht="28.5" customHeight="1" x14ac:dyDescent="0.25">
      <c r="B9" s="13"/>
      <c r="C9" s="14" t="s">
        <v>25</v>
      </c>
      <c r="D9" s="15"/>
      <c r="E9" s="16"/>
      <c r="F9" s="17" t="s">
        <v>26</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27</v>
      </c>
      <c r="D11" s="15"/>
      <c r="E11" s="16"/>
      <c r="F11" s="25" t="s">
        <v>28</v>
      </c>
      <c r="G11" s="26"/>
      <c r="H11" s="27" t="s">
        <v>29</v>
      </c>
      <c r="I11" s="28" t="s">
        <v>30</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31</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32</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33</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34</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35</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36</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37</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38</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39</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40</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41</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42</v>
      </c>
      <c r="D35" s="86"/>
      <c r="E35" s="86"/>
      <c r="F35" s="86"/>
      <c r="G35" s="86"/>
      <c r="H35" s="86"/>
      <c r="I35" s="86"/>
      <c r="J35" s="86"/>
      <c r="K35" s="87"/>
    </row>
    <row r="36" spans="2:21" ht="21" customHeight="1" x14ac:dyDescent="0.25">
      <c r="B36" s="41"/>
      <c r="C36" s="88" t="s">
        <v>43</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44</v>
      </c>
      <c r="D38" s="95"/>
      <c r="E38" s="95"/>
      <c r="F38" s="95"/>
      <c r="G38" s="96"/>
      <c r="H38" s="97"/>
      <c r="I38" s="97"/>
      <c r="J38" s="97"/>
      <c r="K38" s="98"/>
    </row>
    <row r="39" spans="2:21" ht="25.5" customHeight="1" x14ac:dyDescent="0.25">
      <c r="B39" s="41"/>
      <c r="C39" s="99" t="s">
        <v>45</v>
      </c>
      <c r="D39" s="75"/>
      <c r="E39" s="75"/>
      <c r="F39" s="75"/>
      <c r="G39" s="100"/>
      <c r="H39" s="83"/>
      <c r="I39" s="83"/>
      <c r="J39" s="83"/>
      <c r="K39" s="101"/>
    </row>
    <row r="40" spans="2:21" ht="25.5" customHeight="1" x14ac:dyDescent="0.25">
      <c r="B40" s="41"/>
      <c r="C40" s="102" t="s">
        <v>46</v>
      </c>
      <c r="D40" s="103"/>
      <c r="E40" s="103"/>
      <c r="F40" s="103"/>
      <c r="G40" s="103"/>
      <c r="H40" s="103"/>
      <c r="I40" s="103"/>
      <c r="J40" s="103"/>
      <c r="K40" s="104"/>
    </row>
    <row r="41" spans="2:21" ht="25.5" customHeight="1" x14ac:dyDescent="0.25">
      <c r="B41" s="41"/>
      <c r="C41" s="102" t="s">
        <v>47</v>
      </c>
      <c r="D41" s="103"/>
      <c r="E41" s="103"/>
      <c r="F41" s="103"/>
      <c r="G41" s="103"/>
      <c r="H41" s="103"/>
      <c r="I41" s="103"/>
      <c r="J41" s="103"/>
      <c r="K41" s="104"/>
    </row>
    <row r="42" spans="2:21" ht="25.5" customHeight="1" x14ac:dyDescent="0.25">
      <c r="B42" s="41"/>
      <c r="C42" s="102" t="s">
        <v>48</v>
      </c>
      <c r="D42" s="103"/>
      <c r="E42" s="103"/>
      <c r="F42" s="103"/>
      <c r="G42" s="103"/>
      <c r="H42" s="103"/>
      <c r="I42" s="103"/>
      <c r="J42" s="103"/>
      <c r="K42" s="104"/>
    </row>
    <row r="43" spans="2:21" ht="25.5" customHeight="1" x14ac:dyDescent="0.25">
      <c r="B43" s="41"/>
      <c r="C43" s="102" t="s">
        <v>49</v>
      </c>
      <c r="D43" s="103"/>
      <c r="E43" s="103"/>
      <c r="F43" s="103"/>
      <c r="G43" s="103"/>
      <c r="H43" s="103"/>
      <c r="I43" s="103"/>
      <c r="J43" s="103"/>
      <c r="K43" s="104"/>
    </row>
    <row r="44" spans="2:21" ht="25.5" customHeight="1" x14ac:dyDescent="0.25">
      <c r="B44" s="41"/>
      <c r="C44" s="102" t="s">
        <v>50</v>
      </c>
      <c r="D44" s="103"/>
      <c r="E44" s="103"/>
      <c r="F44" s="103"/>
      <c r="G44" s="103"/>
      <c r="H44" s="103"/>
      <c r="I44" s="103"/>
      <c r="J44" s="103"/>
      <c r="K44" s="104"/>
    </row>
    <row r="45" spans="2:21" ht="25.5" customHeight="1" x14ac:dyDescent="0.25">
      <c r="B45" s="41"/>
      <c r="C45" s="102" t="s">
        <v>51</v>
      </c>
      <c r="D45" s="103"/>
      <c r="E45" s="103"/>
      <c r="F45" s="103"/>
      <c r="G45" s="103"/>
      <c r="H45" s="103"/>
      <c r="I45" s="103"/>
      <c r="J45" s="103"/>
      <c r="K45" s="104"/>
    </row>
    <row r="46" spans="2:21" ht="25.5" customHeight="1" x14ac:dyDescent="0.25">
      <c r="B46" s="41"/>
      <c r="C46" s="102" t="s">
        <v>52</v>
      </c>
      <c r="D46" s="103"/>
      <c r="E46" s="103"/>
      <c r="F46" s="103"/>
      <c r="G46" s="103"/>
      <c r="H46" s="103"/>
      <c r="I46" s="103"/>
      <c r="J46" s="103"/>
      <c r="K46" s="104"/>
    </row>
    <row r="47" spans="2:21" ht="25.5" customHeight="1" x14ac:dyDescent="0.25">
      <c r="B47" s="41"/>
      <c r="C47" s="102" t="s">
        <v>53</v>
      </c>
      <c r="D47" s="103"/>
      <c r="E47" s="103"/>
      <c r="F47" s="103"/>
      <c r="G47" s="103"/>
      <c r="H47" s="103"/>
      <c r="I47" s="103"/>
      <c r="J47" s="103"/>
      <c r="K47" s="104"/>
    </row>
    <row r="48" spans="2:21" ht="25.5" customHeight="1" x14ac:dyDescent="0.25">
      <c r="C48" s="105" t="s">
        <v>54</v>
      </c>
      <c r="D48" s="106"/>
      <c r="E48" s="106"/>
      <c r="F48" s="106"/>
      <c r="G48" s="106"/>
      <c r="H48" s="106"/>
      <c r="I48" s="106"/>
      <c r="J48" s="106"/>
      <c r="K48" s="107"/>
    </row>
    <row r="49" spans="2:21" ht="86.25" customHeight="1" x14ac:dyDescent="0.25"/>
    <row r="50" spans="2:21" ht="39" customHeight="1" x14ac:dyDescent="0.3">
      <c r="B50" s="108" t="s">
        <v>55</v>
      </c>
      <c r="C50" s="108"/>
      <c r="D50" s="108"/>
      <c r="E50" s="108"/>
      <c r="F50" s="108"/>
      <c r="G50" s="108"/>
      <c r="H50" s="108"/>
      <c r="I50" s="108"/>
      <c r="J50" s="108"/>
      <c r="K50" s="108"/>
      <c r="L50" s="108"/>
    </row>
    <row r="53" spans="2:21" ht="23.25" x14ac:dyDescent="0.35">
      <c r="B53" s="109" t="s">
        <v>56</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57</v>
      </c>
      <c r="C57" s="119"/>
      <c r="D57" s="119"/>
      <c r="E57" s="119"/>
      <c r="F57" s="120"/>
      <c r="G57" s="121" t="s">
        <v>58</v>
      </c>
      <c r="H57" s="122"/>
      <c r="I57" s="122"/>
      <c r="J57" s="122"/>
      <c r="K57" s="122"/>
      <c r="L57" s="123"/>
    </row>
    <row r="58" spans="2:21" s="33" customFormat="1" ht="25.5" x14ac:dyDescent="0.25">
      <c r="B58" s="124" t="s">
        <v>59</v>
      </c>
      <c r="C58" s="125" t="s">
        <v>60</v>
      </c>
      <c r="D58" s="126" t="s">
        <v>61</v>
      </c>
      <c r="E58" s="126" t="s">
        <v>62</v>
      </c>
      <c r="F58" s="126" t="s">
        <v>63</v>
      </c>
      <c r="G58" s="126" t="s">
        <v>64</v>
      </c>
      <c r="H58" s="126" t="s">
        <v>65</v>
      </c>
      <c r="I58" s="126" t="s">
        <v>66</v>
      </c>
      <c r="J58" s="126" t="s">
        <v>67</v>
      </c>
      <c r="K58" s="126" t="s">
        <v>68</v>
      </c>
      <c r="L58" s="127" t="s">
        <v>69</v>
      </c>
      <c r="N58"/>
      <c r="O58"/>
      <c r="P58"/>
      <c r="Q58"/>
      <c r="R58"/>
      <c r="S58"/>
      <c r="T58"/>
      <c r="U58"/>
    </row>
    <row r="59" spans="2:21" ht="258.75" customHeight="1" x14ac:dyDescent="0.25">
      <c r="B59" s="128">
        <f>O5</f>
        <v>1</v>
      </c>
      <c r="C59" s="129">
        <f>P5</f>
        <v>1</v>
      </c>
      <c r="D59" s="130" t="str">
        <f>Q5</f>
        <v>PZA</v>
      </c>
      <c r="E59" s="131" t="str">
        <f>R5</f>
        <v>PRENSADORA PARA MANGUERA HIDRAULICA de 1/4" a 2", 5000PSI,</v>
      </c>
      <c r="F59" s="194" t="str">
        <f>U5</f>
        <v>CONDICIONES TECNICAS
Sitio: montaje en banco
Tamaño: Trenza de 2 hilos de hasta 2" ID, hasta 2" ID de 4 o 6 hilos en espiral
Tensión:  3 Phase – 220-230/440-460 V
Frecuencia: 50 HZ
Rango de presión: 5000 PSI máximo, 125 toneladas de fuerza
Características
• Diseño vertical fácil de usar preferentemente (horizontal optativo)
• Debe engarza toda la gama de mangueras desde 1/4” hasta 2”
* Debe Engarza accesorios de acero y acero inoxidable
• Para usar con 25, 26, 43, 70, 71, 73, 76, 77, 78, 79, 81, Accesorios de las series S6 y HY
• Tiempo de ciclo completo: 30 segundos sin recipiente adaptador
20 segundos con recipiente adaptador
• Aceite hidráulico: según normalización.
Aplicación: mangueras hidráulicas para equipos de minería
Certificación: debe contar con certificación de la calidad, ficha técnica y certificado de origen del producto ofertado.
Manuales:  manual de mantenimiento y operación,
Manual de lista de partes.
Se considera el tiempo de entrega y la experiencia de las prensadoras en mangueras en la operación de Colquiri y otras operaciones mineras con buen rendimiento.   
Lugar de entrega: Almacenes de la Empresa Minera Colquiri.
Garantía mínima de 1 año.</v>
      </c>
      <c r="G59" s="132"/>
      <c r="H59" s="133"/>
      <c r="I59" s="133"/>
      <c r="J59" s="133"/>
      <c r="K59" s="133"/>
      <c r="L59" s="134"/>
    </row>
    <row r="60" spans="2:21" ht="258.75" customHeight="1" x14ac:dyDescent="0.25">
      <c r="B60" s="128">
        <f t="shared" ref="B60:E120" si="0">O6</f>
        <v>2</v>
      </c>
      <c r="C60" s="129">
        <f t="shared" si="0"/>
        <v>1</v>
      </c>
      <c r="D60" s="130" t="str">
        <f t="shared" si="0"/>
        <v>KIT</v>
      </c>
      <c r="E60" s="131" t="str">
        <f t="shared" si="0"/>
        <v>DADOS DE PRENSAR (para el prensador hidraulico ofertado)</v>
      </c>
      <c r="F60" s="195"/>
      <c r="G60" s="132"/>
      <c r="H60" s="133"/>
      <c r="I60" s="133"/>
      <c r="J60" s="133"/>
      <c r="K60" s="133"/>
      <c r="L60" s="134"/>
    </row>
    <row r="61" spans="2:21" ht="40.5" hidden="1" customHeight="1" x14ac:dyDescent="0.25">
      <c r="B61" s="128">
        <f t="shared" si="0"/>
        <v>0</v>
      </c>
      <c r="C61" s="129">
        <f t="shared" si="0"/>
        <v>0</v>
      </c>
      <c r="D61" s="130">
        <f t="shared" si="0"/>
        <v>0</v>
      </c>
      <c r="E61" s="131">
        <f>R7</f>
        <v>0</v>
      </c>
      <c r="F61" s="131">
        <f t="shared" ref="F61:F120" si="1">U7</f>
        <v>0</v>
      </c>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si="1"/>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70</v>
      </c>
      <c r="C136" s="137"/>
      <c r="D136" s="137"/>
      <c r="E136" s="137"/>
      <c r="F136" s="137"/>
      <c r="G136" s="137"/>
      <c r="H136" s="137"/>
      <c r="I136" s="137"/>
      <c r="J136" s="137"/>
      <c r="K136" s="138"/>
      <c r="L136" s="134"/>
    </row>
    <row r="137" spans="2:12" ht="15.75" thickBot="1" x14ac:dyDescent="0.3">
      <c r="B137" s="139" t="s">
        <v>71</v>
      </c>
      <c r="C137" s="140"/>
      <c r="D137" s="140"/>
      <c r="E137" s="140"/>
      <c r="F137" s="140"/>
      <c r="G137" s="140"/>
      <c r="H137" s="140"/>
      <c r="I137" s="140"/>
      <c r="J137" s="140"/>
      <c r="K137" s="140"/>
      <c r="L137" s="141"/>
    </row>
    <row r="138" spans="2:12" ht="18.75" x14ac:dyDescent="0.3">
      <c r="B138" s="103" t="s">
        <v>72</v>
      </c>
      <c r="C138" s="142"/>
      <c r="D138" s="142"/>
      <c r="E138" s="142"/>
      <c r="F138" s="142"/>
      <c r="G138" s="142"/>
      <c r="H138" s="142"/>
      <c r="I138" s="142"/>
      <c r="J138" s="142"/>
      <c r="K138" s="142"/>
    </row>
    <row r="139" spans="2:12" ht="18.75" x14ac:dyDescent="0.25">
      <c r="B139" s="103" t="s">
        <v>73</v>
      </c>
      <c r="C139" s="103"/>
      <c r="D139" s="103"/>
      <c r="E139" s="103"/>
      <c r="F139" s="103"/>
      <c r="G139" s="103"/>
      <c r="H139" s="103"/>
      <c r="I139" s="103"/>
      <c r="J139" s="103"/>
      <c r="K139" s="103"/>
      <c r="L139" s="103"/>
    </row>
    <row r="140" spans="2:12" ht="21" x14ac:dyDescent="0.25">
      <c r="B140" s="143" t="s">
        <v>74</v>
      </c>
      <c r="C140" s="143"/>
      <c r="D140" s="143"/>
      <c r="E140" s="143"/>
      <c r="F140" s="144"/>
      <c r="G140" s="145"/>
      <c r="H140" s="146"/>
      <c r="I140" s="146"/>
      <c r="J140" s="146"/>
      <c r="K140" s="146"/>
      <c r="L140" s="146"/>
    </row>
    <row r="141" spans="2:12" ht="80.25" customHeight="1" x14ac:dyDescent="0.25">
      <c r="B141" s="147" t="s">
        <v>75</v>
      </c>
      <c r="C141" s="148"/>
      <c r="D141" s="148"/>
      <c r="E141" s="148"/>
      <c r="F141" s="148"/>
      <c r="G141" s="148"/>
      <c r="H141" s="148"/>
      <c r="I141" s="148"/>
      <c r="J141" s="148"/>
      <c r="K141" s="148"/>
      <c r="L141" s="149"/>
    </row>
    <row r="142" spans="2:12" ht="18.75" x14ac:dyDescent="0.25">
      <c r="B142" s="150" t="s">
        <v>76</v>
      </c>
      <c r="C142" s="151"/>
      <c r="D142" s="151"/>
      <c r="E142" s="151"/>
      <c r="F142" s="152"/>
      <c r="G142" s="153"/>
      <c r="H142" s="154"/>
      <c r="I142" s="154"/>
      <c r="J142" s="154"/>
      <c r="K142" s="154"/>
      <c r="L142" s="155"/>
    </row>
    <row r="143" spans="2:12" ht="18.75" x14ac:dyDescent="0.25">
      <c r="B143" s="156" t="s">
        <v>77</v>
      </c>
      <c r="C143" s="157"/>
      <c r="D143" s="157"/>
      <c r="E143" s="157"/>
      <c r="F143" s="158"/>
      <c r="G143" s="159" t="s">
        <v>78</v>
      </c>
      <c r="H143" s="160"/>
      <c r="I143" s="160"/>
      <c r="J143" s="160"/>
      <c r="K143" s="160"/>
      <c r="L143" s="161"/>
    </row>
    <row r="144" spans="2:12" ht="18.75" x14ac:dyDescent="0.25">
      <c r="B144" s="156" t="s">
        <v>79</v>
      </c>
      <c r="C144" s="157"/>
      <c r="D144" s="157"/>
      <c r="E144" s="157"/>
      <c r="F144" s="158"/>
      <c r="G144" s="162"/>
      <c r="H144" s="163"/>
      <c r="I144" s="163"/>
      <c r="J144" s="163"/>
      <c r="K144" s="163"/>
      <c r="L144" s="164"/>
    </row>
    <row r="145" spans="2:12" ht="24.75" customHeight="1" x14ac:dyDescent="0.25">
      <c r="B145" s="165" t="s">
        <v>80</v>
      </c>
      <c r="C145" s="166"/>
      <c r="D145" s="166"/>
      <c r="E145" s="166"/>
      <c r="F145" s="166"/>
      <c r="G145" s="166"/>
      <c r="H145" s="166"/>
      <c r="I145" s="166"/>
      <c r="J145" s="166"/>
      <c r="K145" s="166"/>
      <c r="L145" s="167"/>
    </row>
    <row r="146" spans="2:12" ht="19.5" thickBot="1" x14ac:dyDescent="0.3">
      <c r="B146" s="168" t="s">
        <v>81</v>
      </c>
      <c r="C146" s="169"/>
      <c r="D146" s="169"/>
      <c r="E146" s="169"/>
      <c r="F146" s="170"/>
      <c r="G146" s="171"/>
      <c r="H146" s="172"/>
      <c r="I146" s="172"/>
      <c r="J146" s="172"/>
      <c r="K146" s="172"/>
      <c r="L146" s="173"/>
    </row>
    <row r="147" spans="2:12" ht="21" x14ac:dyDescent="0.35">
      <c r="B147" s="174" t="s">
        <v>44</v>
      </c>
      <c r="C147" s="50"/>
      <c r="D147" s="50"/>
      <c r="E147" s="50"/>
      <c r="F147" s="175"/>
      <c r="G147" s="176"/>
      <c r="H147" s="176"/>
      <c r="I147" s="176"/>
      <c r="J147" s="176"/>
      <c r="K147" s="177"/>
      <c r="L147" s="178"/>
    </row>
    <row r="148" spans="2:12" ht="18.75" x14ac:dyDescent="0.3">
      <c r="B148" s="179" t="s">
        <v>82</v>
      </c>
      <c r="C148" s="180"/>
      <c r="D148" s="180"/>
      <c r="E148" s="180"/>
      <c r="F148" s="180"/>
      <c r="G148" s="180"/>
      <c r="H148" s="180"/>
      <c r="I148" s="180"/>
      <c r="J148" s="180"/>
      <c r="K148" s="180"/>
      <c r="L148" s="181"/>
    </row>
    <row r="149" spans="2:12" ht="18.75" x14ac:dyDescent="0.3">
      <c r="B149" s="179" t="s">
        <v>83</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84</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85</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86</v>
      </c>
      <c r="C155" s="193"/>
      <c r="D155" s="193"/>
      <c r="E155" s="193"/>
      <c r="F155" s="193"/>
      <c r="G155" s="193"/>
      <c r="H155" s="193"/>
      <c r="I155" s="193"/>
      <c r="J155" s="193"/>
      <c r="K155" s="193"/>
      <c r="L155" s="193"/>
    </row>
  </sheetData>
  <mergeCells count="60">
    <mergeCell ref="B155:L155"/>
    <mergeCell ref="F59:F60"/>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C23AC465-300C-410E-8598-48416FA3F885}"/>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2023-09-20T02:06:47Z</cp:lastPrinted>
  <dcterms:created xsi:type="dcterms:W3CDTF">2023-09-20T02:05:47Z</dcterms:created>
  <dcterms:modified xsi:type="dcterms:W3CDTF">2023-09-20T02:08:01Z</dcterms:modified>
</cp:coreProperties>
</file>