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15 ADQUISICION DE MAQUINAS ELEVADORAS HIDRAULICOS PARA GARAJES\"/>
    </mc:Choice>
  </mc:AlternateContent>
  <xr:revisionPtr revIDLastSave="0" documentId="8_{BA846D35-79C8-4F52-AF96-896C6C0B76E4}" xr6:coauthVersionLast="47" xr6:coauthVersionMax="47" xr10:uidLastSave="{00000000-0000-0000-0000-000000000000}"/>
  <bookViews>
    <workbookView xWindow="-120" yWindow="-120" windowWidth="29040" windowHeight="15990" xr2:uid="{D77693E5-0BA0-42C8-8E88-C16503704AE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2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<sst xmlns="http://schemas.openxmlformats.org/spreadsheetml/2006/main" count="92" uniqueCount="87">
  <si>
    <t xml:space="preserve">Nº </t>
  </si>
  <si>
    <t>CD-415</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</si>
  <si>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</si>
  <si>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</si>
  <si>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</si>
  <si>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</si>
  <si>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</si>
  <si>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</si>
  <si>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</si>
  <si>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</si>
  <si>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</si>
  <si>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</si>
  <si>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</si>
  <si>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</si>
  <si>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</si>
  <si>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CLQ-23-CD-415/2023 ADQUISICION DE MAQUINAS ELEVADORAS HIDRAULICOS PARA GARAJES DE LA EMPRESA MINERA COLQUIRI (MODALIDAD DE CONTRATACION DIRECTA)</t>
  </si>
  <si>
    <t>PZA</t>
  </si>
  <si>
    <t>ELEVADOR 2 COLUMNAS TIPO PORTICO</t>
  </si>
  <si>
    <t>CALIDAD PROPUESTA TECNICA Y COSTO (CALIDAD 35%, PROPUESTA TECNICA 35% Y COSTO 30%)</t>
  </si>
  <si>
    <t>Por Item</t>
  </si>
  <si>
    <t>KIT</t>
  </si>
  <si>
    <t>ELEVADOR DOBLE TIPO TIJERA (CON RAMPLA)</t>
  </si>
  <si>
    <t>(en blanco)</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</si>
  <si>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</si>
  <si>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</si>
  <si>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</si>
  <si>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</si>
  <si>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</si>
  <si>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</si>
  <si>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</si>
  <si>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</si>
  <si>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</si>
  <si>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</si>
  <si>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</si>
  <si>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</si>
  <si>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</si>
  <si>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</si>
  <si>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</si>
  <si>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</si>
  <si>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</si>
  <si>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</si>
  <si>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</si>
  <si>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</si>
  <si>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</si>
  <si>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</si>
  <si>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</si>
  <si>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</si>
  <si>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</si>
  <si>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</si>
  <si>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</si>
  <si>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</si>
  <si>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</si>
  <si>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</si>
  <si>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</si>
  <si>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</si>
  <si>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</si>
  <si>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</si>
  <si>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</si>
  <si>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</si>
  <si>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</si>
  <si>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</si>
  <si>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</si>
  <si>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</si>
  <si>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</si>
  <si>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</si>
  <si>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</si>
  <si>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</si>
  <si>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</si>
  <si>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</si>
  <si>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</si>
  <si>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</si>
  <si>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</si>
  <si>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</si>
  <si>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</si>
  <si>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</si>
  <si>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</si>
  <si>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</si>
  <si>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</si>
  <si>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</si>
  <si>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</si>
  <si>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</si>
  <si>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</si>
  <si>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</si>
  <si>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</si>
  <si>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</si>
  <si>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</si>
  <si>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CONDICIONES TECNICAS
ELEVADOR 2 COLUMNAS TIPO PORTICO
Tensión : 220 VAC Monofásico
Capacidad de Levante: 4TN.
Altura total del elevador 3900 mm.(o superior) 
Máxima altura de levante: 1990 mm.(o superior)
Diseñado con brazo recto de 2 + 3 pasos
Soldadura de alta resistencia elevando la calidad del producto
Desbloqueo manual de las trabas de seguridad de un solo lado
16 pernos de expansión M18X160 – mayor estabilidad y seguridad
Cilindro de empuje directo y trabas de seguridad que brinda una operación más segura
ELEVADOR DOBLE TIPO TIJERA (CON RAMPLA)
Tensión : 220 VAC Monofásico
Capacidad de Levante: 4TN.
* Altura máxima: 1900 mm .(o superior)
* Altura mínima: 290 mm
* Largo de la plataforma: 4500 mm
* Alerta automática de tono en el descenso
* Puede ser utilizado sobre el nivel del piso
* Tubo rectangular de acero de alta resistencia, seguridad y no deformable.
* Nuevo tipo de deslizamiento lateral, que asegura la llanta y que el valor de medición sea más preciso.
Certificación: debe contar con certificación de la calidad, ficha técnica y certificado de origen del producto ofertado.
Manuales:  manual de mantenimiento y operación,
                     Manual de lista de partes.
Se considera el tiempo de entrega y la experiencia de los elevadores hidráulicos en otras operaciones mineras con buen rendimiento.   
Lugar de entrega: Almacenes de la Empresa Minera Colquiri.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</si>
</sst>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BD5F0B3-68CF-4337-93F3-7A9D5F896F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9F2C396-7098-4939-A235-FC127468E1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1AB9698-1ABD-4651-864C-4D5EFB0CB53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18C22AB-4A80-4750-8588-B4E2F8333F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8A32BF5-CBBC-40BC-A9A8-D0C9229160D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0A1C25C-EB6E-4828-AED3-21F8B530D3D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48DB27E-0CAC-4ADF-95A7-14B2CD0441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704D923-17C1-4559-BD7F-84A24B1323E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DC62ECF-C29D-44C7-9C40-3B62EACCE58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17BA007-BFE9-4FFD-8A5F-E25AAA47385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F893335-C21B-4F54-9FA4-41C14E1B2C2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BE4870A-081C-4A59-9DF1-68093C3E387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E7002DD-17C1-4793-94A1-B81E3D220F2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BA59D10-01B9-4E22-A4B4-D6B6553FC1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973A78F-9376-47A8-B240-D5973B51221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40185D2-E43D-4CE7-AF0F-FEFA52BD64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EED07FC-3AD7-4CA1-B7A4-8F884AC11822}"/>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610B677-48A1-417F-903E-A958DCA6D44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29F8FC0-07B5-4C8B-97EC-5B47E55A61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D5B52BA-35AB-4512-B856-F9050DA064A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D09B040-959B-45A5-A652-1A0BEEC19DB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C2C6C71-3CA5-4368-8816-6ECBC8F4091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CC03413-9C56-4124-8CA0-C3766CED224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E86AEE1-FFB5-415A-9090-E2D3F0E9189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92CD278-3D86-4036-B3D4-72A1272FF87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DCE26D2-0F72-4053-9346-375155EF2C74}"/>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5762698-B883-4ACA-85E7-40E3DA2E80B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815A780-C321-4595-8CA1-52D2062E027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2A520F1-CFAE-4F8D-9EFE-E472723AFC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9BFC8A2-474E-4085-AC59-09701118A6C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E6C036F-5827-4CF7-BB4E-1D8208EB320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F1ECB86-2EFE-4540-8C32-2BB9A53FDEE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062284B-6886-45F6-A778-18C5DF08A06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956D369-F793-4FB6-972F-4840E5636BF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26C371E-23F4-4B31-B21A-E7B4A870C6D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3CC7D61-9BE0-4D5B-9E60-92640C25878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A9D7FF-A1A0-4E35-A81E-135A8DA0E4B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60A57B8-7843-41A2-B170-BCA64A306EB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399AE20-E2A5-4816-BA0B-1AB45FA4D81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E8B84FAF-D48D-41A1-817B-15BC90AB13D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2A316D5-9700-4609-A9C6-1D62B9D5BE6D}"/>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F24696C1-AF0C-448E-A691-7EF617C1B84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B796F0B-D032-4CF0-B471-B21BB7E2FDC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2089989-EE3C-4604-B55D-18168DB7167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EE59B2B-D8B1-4516-BC64-4AA8C6767FA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2780E0D-ADDE-44F3-8E66-255F8089E2D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28160416668" createdVersion="8" refreshedVersion="8" minRefreshableVersion="3" recordCount="9429" xr:uid="{3A6D2D65-A2EA-4A3E-9C7F-49F3F0ED310C}">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ABRIL"/>
        <s v="JULIO"/>
        <s v="AGOSTO"/>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6"/>
    </cacheField>
    <cacheField name="SERV/BIEN/OBRA" numFmtId="0">
      <sharedItems containsBlank="1" count="4">
        <s v="BIEN"/>
        <s v="SERV/BIEN/OBRA"/>
        <s v="SERVICIO"/>
        <m/>
      </sharedItems>
    </cacheField>
    <cacheField name="CONCEPTO" numFmtId="0">
      <sharedItems containsBlank="1" count="18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70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 v="KIT"/>
      </sharedItems>
    </cacheField>
    <cacheField name="TEXTO ADICIONAL" numFmtId="0">
      <sharedItems containsBlank="1" count="12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9">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5">
        <m/>
        <d v="2023-05-22T00:00:00"/>
        <d v="2023-08-25T00:00:00"/>
        <d v="2023-08-24T00:00:00"/>
        <d v="2023-07-11T00:00:00"/>
      </sharedItems>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1"/>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3"/>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1"/>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3"/>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5"/>
    <d v="2023-06-22T00:00:00"/>
    <x v="1"/>
    <x v="9"/>
    <x v="9"/>
    <x v="7"/>
    <x v="9"/>
    <s v="ADQ.MANTTO Y SERV. 087/2023"/>
    <d v="2023-03-22T00:00:00"/>
    <x v="0"/>
    <n v="266"/>
    <x v="0"/>
    <x v="59"/>
    <n v="49896"/>
    <x v="0"/>
    <x v="281"/>
    <x v="8"/>
    <x v="10"/>
    <x v="35"/>
    <x v="8"/>
    <x v="0"/>
    <s v="12/07/2023"/>
    <s v="12/07/2023"/>
    <x v="0"/>
    <x v="0"/>
    <x v="15"/>
    <x v="8"/>
    <s v="CLOVIS VELASCO HINOJOZA"/>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3"/>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3"/>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6"/>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06"/>
    <x v="7"/>
    <x v="5"/>
    <x v="44"/>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07"/>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08"/>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09"/>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5"/>
    <s v="ADQ/MINA-037/2023"/>
    <d v="2023-04-25T00:00:00"/>
    <x v="0"/>
    <n v="405"/>
    <x v="0"/>
    <x v="82"/>
    <n v="6368.4"/>
    <x v="0"/>
    <x v="410"/>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4"/>
    <s v="CMB/EMC/O.CIV-ADQ/018/2023"/>
    <d v="2023-04-25T00:00:00"/>
    <x v="0"/>
    <n v="415"/>
    <x v="2"/>
    <x v="83"/>
    <n v="73443.47"/>
    <x v="0"/>
    <x v="411"/>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8"/>
    <s v="CMB/EMC/O.CIV-ADQ/016/2023"/>
    <d v="2023-04-25T00:00:00"/>
    <x v="0"/>
    <n v="414"/>
    <x v="2"/>
    <x v="84"/>
    <n v="100154.39"/>
    <x v="0"/>
    <x v="412"/>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x v="3"/>
    <x v="3"/>
    <x v="8"/>
    <x v="14"/>
    <s v="CMB/EMC/ING-PLA/0078/2023"/>
    <d v="2023-04-25T00:00:00"/>
    <x v="0"/>
    <n v="419"/>
    <x v="0"/>
    <x v="85"/>
    <n v="31200"/>
    <x v="0"/>
    <x v="413"/>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x v="3"/>
    <x v="3"/>
    <x v="8"/>
    <x v="18"/>
    <s v="CMB/EMC/O.CIV-ADQ/017/2023"/>
    <d v="2023-05-10T00:00:00"/>
    <x v="0"/>
    <n v="427"/>
    <x v="0"/>
    <x v="86"/>
    <n v="93000"/>
    <x v="0"/>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8"/>
    <s v="CMB/EMC/O.CIV-ADQ/017/2023"/>
    <d v="2023-05-10T00:00:00"/>
    <x v="0"/>
    <n v="427"/>
    <x v="0"/>
    <x v="86"/>
    <n v="93000"/>
    <x v="1"/>
    <x v="415"/>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8"/>
    <s v="CMB/EMC/O.CIV-ADQ/017/2023"/>
    <d v="2023-05-10T00:00:00"/>
    <x v="0"/>
    <n v="427"/>
    <x v="0"/>
    <x v="86"/>
    <n v="93000"/>
    <x v="2"/>
    <x v="416"/>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8"/>
    <s v="CMB/EMC/O.CIV-ADQ/017/2023"/>
    <d v="2023-05-10T00:00:00"/>
    <x v="0"/>
    <n v="427"/>
    <x v="0"/>
    <x v="86"/>
    <n v="93000"/>
    <x v="3"/>
    <x v="417"/>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8"/>
    <s v="CMB/EMC/O.CIV-ADQ/017/2023"/>
    <d v="2023-05-10T00:00:00"/>
    <x v="0"/>
    <n v="427"/>
    <x v="0"/>
    <x v="86"/>
    <n v="93000"/>
    <x v="4"/>
    <x v="418"/>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8"/>
    <s v="CMB/EMC/O.CIV-ADQ/017/2023"/>
    <d v="2023-05-10T00:00:00"/>
    <x v="0"/>
    <n v="427"/>
    <x v="0"/>
    <x v="86"/>
    <n v="93000"/>
    <x v="5"/>
    <x v="419"/>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20"/>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1"/>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2"/>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3"/>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5"/>
    <s v="ADQ/MINA-038/2023"/>
    <d v="2023-05-12T00:00:00"/>
    <x v="0"/>
    <n v="423"/>
    <x v="0"/>
    <x v="89"/>
    <n v="97140"/>
    <x v="0"/>
    <x v="424"/>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1"/>
    <s v="11/08/2023"/>
    <n v="439"/>
    <s v="101, 102"/>
    <n v="482"/>
    <d v="2023-08-11T00:00:00"/>
    <n v="-9"/>
    <n v="-1809"/>
    <n v="2814.0000000000005"/>
    <n v="39195"/>
    <x v="2"/>
    <x v="2"/>
    <m/>
    <x v="0"/>
    <x v="12"/>
    <x v="0"/>
    <x v="0"/>
    <x v="0"/>
    <x v="0"/>
    <x v="1"/>
    <x v="1"/>
    <x v="3"/>
    <x v="27"/>
    <x v="1"/>
    <x v="27"/>
    <x v="0"/>
    <x v="0"/>
  </r>
  <r>
    <x v="0"/>
    <x v="90"/>
    <x v="0"/>
    <x v="0"/>
    <x v="6"/>
    <d v="2023-04-25T00:00:00"/>
    <x v="1"/>
    <x v="20"/>
    <x v="20"/>
    <x v="1"/>
    <x v="15"/>
    <s v="ADQ/MINA-038/2023"/>
    <d v="2023-05-12T00:00:00"/>
    <x v="0"/>
    <n v="423"/>
    <x v="0"/>
    <x v="89"/>
    <n v="97140"/>
    <x v="1"/>
    <x v="425"/>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1"/>
    <s v="11/08/2023"/>
    <n v="439"/>
    <s v="101, 102"/>
    <n v="482"/>
    <d v="2023-08-11T00:00:00"/>
    <n v="-9"/>
    <n v="-978.75"/>
    <n v="1522.5000000000002"/>
    <n v="21206.25"/>
    <x v="2"/>
    <x v="2"/>
    <m/>
    <x v="0"/>
    <x v="12"/>
    <x v="0"/>
    <x v="0"/>
    <x v="0"/>
    <x v="0"/>
    <x v="1"/>
    <x v="1"/>
    <x v="3"/>
    <x v="27"/>
    <x v="1"/>
    <x v="27"/>
    <x v="0"/>
    <x v="0"/>
  </r>
  <r>
    <x v="0"/>
    <x v="90"/>
    <x v="0"/>
    <x v="0"/>
    <x v="6"/>
    <d v="2023-04-25T00:00:00"/>
    <x v="1"/>
    <x v="20"/>
    <x v="20"/>
    <x v="1"/>
    <x v="15"/>
    <s v="ADQ/MINA-038/2023"/>
    <d v="2023-05-12T00:00:00"/>
    <x v="0"/>
    <n v="423"/>
    <x v="0"/>
    <x v="89"/>
    <n v="97140"/>
    <x v="2"/>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1"/>
    <s v="11/08/2023"/>
    <n v="439"/>
    <s v="101, 102"/>
    <n v="482"/>
    <d v="2023-08-11T00:00:00"/>
    <n v="-9"/>
    <n v="-440.1"/>
    <n v="684.6"/>
    <n v="9535.5"/>
    <x v="2"/>
    <x v="2"/>
    <m/>
    <x v="0"/>
    <x v="12"/>
    <x v="0"/>
    <x v="0"/>
    <x v="0"/>
    <x v="0"/>
    <x v="1"/>
    <x v="1"/>
    <x v="3"/>
    <x v="27"/>
    <x v="1"/>
    <x v="27"/>
    <x v="0"/>
    <x v="0"/>
  </r>
  <r>
    <x v="0"/>
    <x v="90"/>
    <x v="0"/>
    <x v="0"/>
    <x v="6"/>
    <d v="2023-04-25T00:00:00"/>
    <x v="1"/>
    <x v="20"/>
    <x v="20"/>
    <x v="1"/>
    <x v="15"/>
    <s v="ADQ/MINA-038/2023"/>
    <d v="2023-05-12T00:00:00"/>
    <x v="0"/>
    <n v="423"/>
    <x v="0"/>
    <x v="89"/>
    <n v="97140"/>
    <x v="3"/>
    <x v="427"/>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1"/>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8"/>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9"/>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30"/>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4"/>
    <s v="CMB/EMC/O.CIV-ADQ/025/2023"/>
    <d v="2023-05-12T00:00:00"/>
    <x v="0"/>
    <n v="468"/>
    <x v="2"/>
    <x v="92"/>
    <n v="31135"/>
    <x v="0"/>
    <x v="431"/>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2"/>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4"/>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5"/>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6"/>
    <s v="09/05/2234"/>
    <m/>
    <n v="2555"/>
    <n v="110"/>
    <d v="2023-12-28T00:00:00"/>
    <n v="76943"/>
    <n v="483009.6825"/>
    <n v="87.885000000000005"/>
    <n v="-481842.0675"/>
    <x v="2"/>
    <x v="2"/>
    <m/>
    <x v="0"/>
    <x v="12"/>
    <x v="0"/>
    <x v="0"/>
    <x v="0"/>
    <x v="2"/>
    <x v="1"/>
    <x v="2"/>
    <x v="3"/>
    <x v="3"/>
    <x v="1"/>
    <x v="29"/>
    <x v="0"/>
    <x v="0"/>
  </r>
  <r>
    <x v="0"/>
    <x v="95"/>
    <x v="0"/>
    <x v="0"/>
    <x v="4"/>
    <d v="2023-05-04T00:00:00"/>
    <x v="1"/>
    <x v="3"/>
    <x v="3"/>
    <x v="7"/>
    <x v="9"/>
    <s v="ADQ.MANTTO Y SERV. 64/2023"/>
    <d v="2023-05-12T00:00:00"/>
    <x v="0"/>
    <n v="452"/>
    <x v="0"/>
    <x v="94"/>
    <n v="159233"/>
    <x v="1"/>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8"/>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m/>
    <n v="2555"/>
    <n v="110"/>
    <d v="2023-12-31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9"/>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40"/>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1"/>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m/>
    <n v="2555"/>
    <n v="110"/>
    <d v="2024-01-03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2"/>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3"/>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1"/>
    <s v="09/05/2242"/>
    <m/>
    <n v="2555"/>
    <n v="110"/>
    <d v="2024-01-05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4"/>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8"/>
    <n v="3931.92"/>
    <n v="70.616379310344826"/>
    <n v="564.93103448275861"/>
    <n v="491.49"/>
    <n v="0"/>
    <d v="2023-09-09T00:00:00"/>
    <x v="13"/>
    <s v="09/05/2243"/>
    <m/>
    <n v="2555"/>
    <n v="110"/>
    <d v="2024-01-06T00:00:00"/>
    <n v="80230"/>
    <n v="1577289.7080000001"/>
    <n v="275.23440000000005"/>
    <n v="-1573633.0224000001"/>
    <x v="2"/>
    <x v="2"/>
    <m/>
    <x v="0"/>
    <x v="12"/>
    <x v="0"/>
    <x v="0"/>
    <x v="0"/>
    <x v="2"/>
    <x v="1"/>
    <x v="2"/>
    <x v="3"/>
    <x v="3"/>
    <x v="1"/>
    <x v="29"/>
    <x v="0"/>
    <x v="0"/>
  </r>
  <r>
    <x v="0"/>
    <x v="95"/>
    <x v="0"/>
    <x v="0"/>
    <x v="4"/>
    <d v="2023-05-04T00:00:00"/>
    <x v="1"/>
    <x v="3"/>
    <x v="3"/>
    <x v="7"/>
    <x v="9"/>
    <s v="ADQ.MANTTO Y SERV. 64/2023"/>
    <d v="2023-05-12T00:00:00"/>
    <x v="0"/>
    <n v="452"/>
    <x v="0"/>
    <x v="94"/>
    <n v="159233"/>
    <x v="12"/>
    <x v="445"/>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9"/>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50"/>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2"/>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3"/>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1"/>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4"/>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5"/>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m/>
    <n v="2555"/>
    <n v="110"/>
    <d v="2024-01-19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6"/>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60"/>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1"/>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4"/>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6"/>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7"/>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8"/>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70"/>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1"/>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3"/>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4"/>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6"/>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80"/>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4"/>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7"/>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90"/>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1"/>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2"/>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00"/>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1"/>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2"/>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4"/>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5"/>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6"/>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7"/>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8"/>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4"/>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9"/>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20"/>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5"/>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30"/>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1"/>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2"/>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3"/>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4"/>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5"/>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6"/>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7"/>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8"/>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9"/>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40"/>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1"/>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2"/>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3"/>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4"/>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5"/>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6"/>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8"/>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9"/>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5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1"/>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3"/>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7"/>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8"/>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2"/>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6"/>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7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5"/>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4"/>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5"/>
    <s v="ADQ/MINA-028/2023"/>
    <d v="2023-05-29T00:00:00"/>
    <x v="0"/>
    <n v="267"/>
    <x v="0"/>
    <x v="101"/>
    <n v="222720"/>
    <x v="0"/>
    <x v="585"/>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6"/>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7"/>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6"/>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7"/>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9"/>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7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2"/>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8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9"/>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90"/>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1"/>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5"/>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6"/>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7"/>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00"/>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7"/>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2"/>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3"/>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5"/>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1"/>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1"/>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7"/>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8"/>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1"/>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9"/>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0"/>
    <x v="5"/>
    <d v="2023-06-05T00:00:00"/>
    <x v="1"/>
    <x v="17"/>
    <x v="17"/>
    <x v="8"/>
    <x v="19"/>
    <s v="CMB/EMC/ING-PLA/0088/2023"/>
    <d v="2023-06-07T00:00:00"/>
    <x v="0"/>
    <n v="550"/>
    <x v="0"/>
    <x v="105"/>
    <n v="104670"/>
    <x v="0"/>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x v="17"/>
    <x v="17"/>
    <x v="8"/>
    <x v="19"/>
    <s v="CMB/EMC/ING-PLA/0088/2023"/>
    <d v="2023-06-07T00:00:00"/>
    <x v="0"/>
    <n v="550"/>
    <x v="0"/>
    <x v="105"/>
    <n v="104670"/>
    <x v="1"/>
    <x v="621"/>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x v="13"/>
    <x v="13"/>
    <x v="8"/>
    <x v="14"/>
    <s v="CMB/EMC/ING-PLA/0094/2023"/>
    <d v="2023-06-07T00:00:00"/>
    <x v="0"/>
    <n v="556"/>
    <x v="0"/>
    <x v="106"/>
    <n v="10500"/>
    <x v="0"/>
    <x v="622"/>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4"/>
    <s v="CMB/EMC/ING-PLA/0090/2023"/>
    <d v="2023-06-07T00:00:00"/>
    <x v="0"/>
    <n v="555"/>
    <x v="0"/>
    <x v="107"/>
    <n v="45010"/>
    <x v="0"/>
    <x v="623"/>
    <x v="7"/>
    <x v="56"/>
    <x v="37"/>
    <x v="3"/>
    <x v="1"/>
    <s v="03/07/2023"/>
    <s v="03/07/2023"/>
    <x v="0"/>
    <x v="0"/>
    <x v="14"/>
    <x v="5"/>
    <s v="GLADYS ESCOBAR TORREZ"/>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9"/>
    <s v="CMB/EMC/ING-PLA/0094/2023"/>
    <d v="2023-06-07T00:00:00"/>
    <x v="0"/>
    <n v="554"/>
    <x v="0"/>
    <x v="108"/>
    <n v="6336"/>
    <x v="0"/>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x v="17"/>
    <x v="17"/>
    <x v="8"/>
    <x v="19"/>
    <s v="CMB/EMC/ING-PLA/0094/2023"/>
    <d v="2023-06-07T00:00:00"/>
    <x v="0"/>
    <n v="554"/>
    <x v="0"/>
    <x v="108"/>
    <n v="6336"/>
    <x v="1"/>
    <x v="625"/>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x v="17"/>
    <x v="17"/>
    <x v="8"/>
    <x v="19"/>
    <s v="CMB/EMC/ING-PLA/0094/2023"/>
    <d v="2023-06-07T00:00:00"/>
    <x v="0"/>
    <n v="554"/>
    <x v="0"/>
    <x v="108"/>
    <n v="6336"/>
    <x v="2"/>
    <x v="626"/>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x v="8"/>
    <x v="8"/>
    <x v="8"/>
    <x v="11"/>
    <s v="EMC-SIMA-048/2023"/>
    <d v="2023-06-07T00:00:00"/>
    <x v="0"/>
    <n v="545"/>
    <x v="0"/>
    <x v="109"/>
    <n v="96000"/>
    <x v="0"/>
    <x v="627"/>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8"/>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9"/>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x v="3"/>
    <x v="3"/>
    <x v="3"/>
    <x v="20"/>
    <s v="EMC-PCPL-090/2023"/>
    <d v="2023-06-26T00:00:00"/>
    <x v="0"/>
    <n v="551"/>
    <x v="0"/>
    <x v="112"/>
    <n v="114082"/>
    <x v="0"/>
    <x v="630"/>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2"/>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3"/>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4"/>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5"/>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8"/>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4"/>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50"/>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1"/>
    <x v="101"/>
    <x v="56"/>
    <x v="64"/>
    <x v="0"/>
    <x v="4"/>
    <s v="05/07/2023"/>
    <s v="05/07/2023"/>
    <x v="0"/>
    <x v="0"/>
    <x v="25"/>
    <x v="6"/>
    <s v="CESAR ROCHA ZANGA"/>
    <d v="2023-07-24T00:00:00"/>
    <s v="IT-PCPL-075/2023"/>
    <d v="2023-09-07T00:00:00"/>
    <s v="CD-285"/>
    <s v="CD-285"/>
    <s v="CD-285"/>
    <n v="454813.1"/>
    <s v="CD-285"/>
    <m/>
    <s v="INDUSTRIAS MARIN S.R.L."/>
    <x v="0"/>
    <x v="1"/>
    <n v="90"/>
    <x v="0"/>
    <d v="2023-07-05T00:00:00"/>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1900-03-30T00:00:00"/>
    <x v="2"/>
    <s v="09/05/2476"/>
    <n v="125"/>
    <n v="2555"/>
    <n v="110"/>
    <d v="2024-08-26T00:00:00"/>
    <n v="210421"/>
    <n v="0"/>
    <n v="0"/>
    <n v="0"/>
    <x v="2"/>
    <x v="2"/>
    <m/>
    <x v="0"/>
    <x v="12"/>
    <x v="0"/>
    <x v="0"/>
    <x v="0"/>
    <x v="2"/>
    <x v="1"/>
    <x v="2"/>
    <x v="3"/>
    <x v="3"/>
    <x v="1"/>
    <x v="29"/>
    <x v="0"/>
    <x v="0"/>
  </r>
  <r>
    <x v="0"/>
    <x v="115"/>
    <x v="0"/>
    <x v="0"/>
    <x v="5"/>
    <d v="2023-06-16T00:00:00"/>
    <x v="1"/>
    <x v="12"/>
    <x v="12"/>
    <x v="3"/>
    <x v="20"/>
    <s v="EMC-PCPL-092/2023"/>
    <d v="2023-06-27T00:00:00"/>
    <x v="0"/>
    <n v="553"/>
    <x v="0"/>
    <x v="114"/>
    <n v="521098.8"/>
    <x v="1"/>
    <x v="652"/>
    <x v="34"/>
    <x v="56"/>
    <x v="0"/>
    <x v="0"/>
    <x v="4"/>
    <s v="05/07/2023"/>
    <s v="05/07/2023"/>
    <x v="0"/>
    <x v="0"/>
    <x v="25"/>
    <x v="6"/>
    <s v="CESAR ROCHA ZANGA"/>
    <d v="2023-07-24T00:00:00"/>
    <s v="IT-PCPL-075/2023"/>
    <d v="2023-09-07T00:00:00"/>
    <s v="CD-285"/>
    <s v="CD-285"/>
    <s v="CD-285"/>
    <n v="454813.1"/>
    <s v="CD-285"/>
    <m/>
    <s v="INDUSTRIAS MARIN S.R.L."/>
    <x v="4"/>
    <x v="1"/>
    <n v="90"/>
    <x v="0"/>
    <d v="2023-07-05T00:00:00"/>
    <m/>
    <x v="1"/>
    <x v="0"/>
    <x v="0"/>
    <s v="CLQ-23-CD-285/2023 ADQUISICION DE REVESTIMIENTOS Y REPUESTOS EN POLIURETANO"/>
    <s v="EMC-PCPL-092/2023"/>
    <x v="12"/>
    <n v="2"/>
    <s v="LOTE 2 "/>
    <s v="Piezas"/>
    <n v="122"/>
    <n v="1202.3557377049181"/>
    <n v="146687.4"/>
    <x v="0"/>
    <x v="0"/>
    <n v="0"/>
    <n v="0"/>
    <n v="172.75226116449971"/>
    <n v="0"/>
    <n v="0"/>
    <n v="0"/>
    <d v="1900-03-30T00:00:00"/>
    <x v="2"/>
    <s v="09/05/2476"/>
    <n v="125"/>
    <n v="2555"/>
    <n v="110"/>
    <d v="2024-08-26T00:00:00"/>
    <n v="210421"/>
    <n v="0"/>
    <n v="0"/>
    <n v="0"/>
    <x v="2"/>
    <x v="2"/>
    <m/>
    <x v="0"/>
    <x v="12"/>
    <x v="0"/>
    <x v="0"/>
    <x v="0"/>
    <x v="2"/>
    <x v="1"/>
    <x v="2"/>
    <x v="3"/>
    <x v="3"/>
    <x v="1"/>
    <x v="29"/>
    <x v="0"/>
    <x v="0"/>
  </r>
  <r>
    <x v="0"/>
    <x v="116"/>
    <x v="0"/>
    <x v="0"/>
    <x v="5"/>
    <d v="2023-06-26T00:00:00"/>
    <x v="1"/>
    <x v="9"/>
    <x v="9"/>
    <x v="8"/>
    <x v="10"/>
    <s v="CMB/EMC/O.CIV-ADQ/0037/2023"/>
    <d v="2023-06-29T00:00:00"/>
    <x v="0"/>
    <n v="558"/>
    <x v="0"/>
    <x v="115"/>
    <n v="82992.350000000006"/>
    <x v="1"/>
    <x v="653"/>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x v="9"/>
    <x v="9"/>
    <x v="8"/>
    <x v="10"/>
    <s v="CMB/EMC/O.CIV-ADQ/0037/2023"/>
    <d v="2023-06-29T00:00:00"/>
    <x v="0"/>
    <n v="558"/>
    <x v="0"/>
    <x v="115"/>
    <n v="82992.350000000006"/>
    <x v="2"/>
    <x v="654"/>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x v="16"/>
    <x v="16"/>
    <x v="7"/>
    <x v="9"/>
    <s v="ADQ.MANTTO Y SERV. 95/2023"/>
    <d v="2023-07-03T00:00:00"/>
    <x v="0"/>
    <n v="604"/>
    <x v="2"/>
    <x v="116"/>
    <n v="176220"/>
    <x v="0"/>
    <x v="655"/>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6"/>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7"/>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6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1"/>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1"/>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80"/>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2"/>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3"/>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4"/>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5"/>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6"/>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7"/>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8"/>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7"/>
    <d v="2023-07-07T00:00:00"/>
    <x v="1"/>
    <x v="12"/>
    <x v="12"/>
    <x v="3"/>
    <x v="20"/>
    <s v="EMC-PCPL-100/2023"/>
    <d v="2023-07-11T00:00:00"/>
    <x v="0"/>
    <n v="622"/>
    <x v="0"/>
    <x v="121"/>
    <n v="390000"/>
    <x v="0"/>
    <x v="689"/>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1"/>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2"/>
    <x v="691"/>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x v="9"/>
    <x v="9"/>
    <x v="7"/>
    <x v="9"/>
    <s v="CMB/EMC/ING-PLA/0088/2023"/>
    <d v="2023-07-11T00:00:00"/>
    <x v="0"/>
    <n v="630"/>
    <x v="0"/>
    <x v="122"/>
    <n v="169916"/>
    <x v="0"/>
    <x v="692"/>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2"/>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3"/>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4"/>
    <x v="696"/>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5"/>
    <x v="697"/>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6"/>
    <x v="698"/>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7"/>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8"/>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9"/>
    <x v="701"/>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0"/>
    <x v="702"/>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1"/>
    <x v="70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0"/>
    <x v="704"/>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1"/>
    <x v="705"/>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2"/>
    <x v="706"/>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3"/>
    <x v="707"/>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4"/>
    <x v="708"/>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0"/>
    <x v="709"/>
    <x v="26"/>
    <x v="5"/>
    <x v="7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1"/>
    <x v="710"/>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2"/>
    <x v="711"/>
    <x v="7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3"/>
    <x v="712"/>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4"/>
    <x v="713"/>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5"/>
    <x v="714"/>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6"/>
    <x v="715"/>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7"/>
    <x v="716"/>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8"/>
    <x v="717"/>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9"/>
    <x v="718"/>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0"/>
    <x v="719"/>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1"/>
    <x v="720"/>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2"/>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3"/>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4"/>
    <x v="723"/>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5"/>
    <x v="724"/>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5"/>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7"/>
    <d v="2023-07-11T00:00:00"/>
    <x v="1"/>
    <x v="12"/>
    <x v="12"/>
    <x v="7"/>
    <x v="9"/>
    <s v="ADQ.MANTTO Y SERV. 103/2023"/>
    <d v="2023-07-13T00:00:00"/>
    <x v="0"/>
    <n v="635"/>
    <x v="0"/>
    <x v="127"/>
    <n v="99720"/>
    <x v="0"/>
    <x v="726"/>
    <x v="8"/>
    <x v="5"/>
    <x v="72"/>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1"/>
    <x v="727"/>
    <x v="7"/>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2"/>
    <x v="728"/>
    <x v="4"/>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3"/>
    <x v="729"/>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4"/>
    <x v="730"/>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5"/>
    <x v="731"/>
    <x v="8"/>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1900-04-09T00:00:00"/>
    <x v="2"/>
    <s v="09/05/2476"/>
    <n v="125"/>
    <n v="2555"/>
    <n v="110"/>
    <d v="2024-08-26T00:00:00"/>
    <n v="210411"/>
    <n v="0"/>
    <n v="0"/>
    <n v="0"/>
    <x v="2"/>
    <x v="2"/>
    <m/>
    <x v="0"/>
    <x v="12"/>
    <x v="0"/>
    <x v="0"/>
    <x v="0"/>
    <x v="2"/>
    <x v="1"/>
    <x v="2"/>
    <x v="3"/>
    <x v="3"/>
    <x v="1"/>
    <x v="29"/>
    <x v="0"/>
    <x v="0"/>
  </r>
  <r>
    <x v="0"/>
    <x v="129"/>
    <x v="0"/>
    <x v="0"/>
    <x v="7"/>
    <d v="2023-07-11T00:00:00"/>
    <x v="1"/>
    <x v="12"/>
    <x v="12"/>
    <x v="7"/>
    <x v="9"/>
    <s v="ADQ.MANTTO Y SERV. 113/2023"/>
    <d v="2023-07-13T00:00:00"/>
    <x v="0"/>
    <n v="654"/>
    <x v="0"/>
    <x v="128"/>
    <n v="99200"/>
    <x v="0"/>
    <x v="732"/>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1"/>
    <x v="733"/>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2"/>
    <x v="734"/>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3"/>
    <x v="735"/>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4"/>
    <x v="736"/>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0"/>
    <x v="737"/>
    <x v="2"/>
    <x v="0"/>
    <x v="73"/>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
    <x v="738"/>
    <x v="2"/>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2"/>
    <x v="739"/>
    <x v="10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3"/>
    <x v="740"/>
    <x v="23"/>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4"/>
    <x v="741"/>
    <x v="97"/>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5"/>
    <x v="742"/>
    <x v="28"/>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6"/>
    <x v="743"/>
    <x v="2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7"/>
    <x v="744"/>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8"/>
    <x v="745"/>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9"/>
    <x v="746"/>
    <x v="7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0"/>
    <x v="747"/>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1"/>
    <x v="748"/>
    <x v="9"/>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0"/>
    <x v="749"/>
    <x v="23"/>
    <x v="5"/>
    <x v="74"/>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
    <x v="750"/>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
    <x v="751"/>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3"/>
    <x v="752"/>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4"/>
    <x v="753"/>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5"/>
    <x v="754"/>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6"/>
    <x v="755"/>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7"/>
    <x v="756"/>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8"/>
    <x v="757"/>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9"/>
    <x v="758"/>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0"/>
    <x v="759"/>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1"/>
    <x v="760"/>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2"/>
    <x v="761"/>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3"/>
    <x v="762"/>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4"/>
    <x v="763"/>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5"/>
    <x v="764"/>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6"/>
    <x v="765"/>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7"/>
    <x v="766"/>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8"/>
    <x v="767"/>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9"/>
    <x v="768"/>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0"/>
    <x v="769"/>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5"/>
    <s v="ADQ/MINA-048/2023"/>
    <d v="2023-08-03T00:00:00"/>
    <x v="0"/>
    <n v="686"/>
    <x v="0"/>
    <x v="131"/>
    <n v="119772"/>
    <x v="0"/>
    <x v="770"/>
    <x v="109"/>
    <x v="66"/>
    <x v="75"/>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7"/>
    <d v="2023-07-24T00:00:00"/>
    <x v="1"/>
    <x v="3"/>
    <x v="3"/>
    <x v="1"/>
    <x v="15"/>
    <s v="ADQ/MINA-048/2023"/>
    <d v="2023-08-03T00:00:00"/>
    <x v="0"/>
    <n v="686"/>
    <x v="0"/>
    <x v="131"/>
    <n v="119772"/>
    <x v="1"/>
    <x v="771"/>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7"/>
    <d v="2023-07-20T00:00:00"/>
    <x v="1"/>
    <x v="13"/>
    <x v="13"/>
    <x v="7"/>
    <x v="9"/>
    <s v="ADQ.MANTTO Y SERV. 121/2023"/>
    <d v="2023-08-04T00:00:00"/>
    <x v="0"/>
    <n v="670"/>
    <x v="0"/>
    <x v="132"/>
    <n v="149550"/>
    <x v="0"/>
    <x v="772"/>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1"/>
    <x v="773"/>
    <x v="7"/>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2"/>
    <x v="774"/>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3"/>
    <x v="775"/>
    <x v="110"/>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4"/>
    <x v="776"/>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5"/>
    <x v="777"/>
    <x v="111"/>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1900-01-14T00:00:00"/>
    <x v="2"/>
    <s v="09/05/2476"/>
    <n v="125"/>
    <n v="2555"/>
    <n v="110"/>
    <d v="2024-08-26T00:00:00"/>
    <n v="210496"/>
    <n v="0"/>
    <n v="0"/>
    <n v="0"/>
    <x v="2"/>
    <x v="2"/>
    <m/>
    <x v="0"/>
    <x v="12"/>
    <x v="0"/>
    <x v="0"/>
    <x v="0"/>
    <x v="2"/>
    <x v="1"/>
    <x v="2"/>
    <x v="3"/>
    <x v="3"/>
    <x v="1"/>
    <x v="29"/>
    <x v="0"/>
    <x v="0"/>
  </r>
  <r>
    <x v="0"/>
    <x v="134"/>
    <x v="0"/>
    <x v="0"/>
    <x v="7"/>
    <d v="2023-07-25T00:00:00"/>
    <x v="1"/>
    <x v="16"/>
    <x v="16"/>
    <x v="7"/>
    <x v="9"/>
    <s v="ADQ.MANTTO Y SERV. 123/2023"/>
    <d v="2023-08-04T00:00:00"/>
    <x v="0"/>
    <n v="681"/>
    <x v="2"/>
    <x v="133"/>
    <n v="187000"/>
    <x v="0"/>
    <x v="778"/>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7"/>
    <d v="2023-07-25T00:00:00"/>
    <x v="1"/>
    <x v="16"/>
    <x v="16"/>
    <x v="7"/>
    <x v="9"/>
    <s v="ADQ.MANTTO Y SERV. 123/2023"/>
    <d v="2023-08-04T00:00:00"/>
    <x v="0"/>
    <n v="681"/>
    <x v="2"/>
    <x v="133"/>
    <n v="187000"/>
    <x v="1"/>
    <x v="779"/>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7"/>
    <d v="2023-07-28T00:00:00"/>
    <x v="1"/>
    <x v="1"/>
    <x v="1"/>
    <x v="8"/>
    <x v="13"/>
    <s v="CMB/EMC/O.CIV-ADQ/041/2023"/>
    <d v="2023-08-04T00:00:00"/>
    <x v="0"/>
    <n v="709"/>
    <x v="0"/>
    <x v="134"/>
    <n v="72110"/>
    <x v="0"/>
    <x v="780"/>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
    <x v="781"/>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2"/>
    <x v="782"/>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3"/>
    <x v="783"/>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4"/>
    <x v="784"/>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5"/>
    <x v="785"/>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6"/>
    <x v="786"/>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7"/>
    <x v="787"/>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8"/>
    <x v="788"/>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9"/>
    <x v="789"/>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0"/>
    <x v="790"/>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7"/>
    <d v="2023-07-21T00:00:00"/>
    <x v="1"/>
    <x v="17"/>
    <x v="17"/>
    <x v="7"/>
    <x v="9"/>
    <s v="ADQ.MANTTO Y SERV. 122/2023"/>
    <d v="2023-08-03T00:00:00"/>
    <x v="0"/>
    <n v="668"/>
    <x v="0"/>
    <x v="135"/>
    <n v="79998.03"/>
    <x v="0"/>
    <x v="791"/>
    <x v="8"/>
    <x v="56"/>
    <x v="76"/>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
    <x v="792"/>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
    <x v="793"/>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
    <x v="79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4"/>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5"/>
    <x v="796"/>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6"/>
    <x v="797"/>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7"/>
    <x v="798"/>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8"/>
    <x v="799"/>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9"/>
    <x v="800"/>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0"/>
    <x v="801"/>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1"/>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2"/>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3"/>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4"/>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5"/>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6"/>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7"/>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8"/>
    <x v="80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9"/>
    <x v="81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0"/>
    <x v="81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1"/>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2"/>
    <x v="813"/>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3"/>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4"/>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5"/>
    <x v="81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6"/>
    <x v="817"/>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7"/>
    <x v="818"/>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8"/>
    <x v="819"/>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9"/>
    <x v="820"/>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0"/>
    <x v="821"/>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0"/>
    <x v="822"/>
    <x v="45"/>
    <x v="56"/>
    <x v="77"/>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
    <x v="823"/>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2"/>
    <x v="824"/>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3"/>
    <x v="825"/>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4"/>
    <x v="826"/>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5"/>
    <x v="251"/>
    <x v="35"/>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6"/>
    <x v="827"/>
    <x v="4"/>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7"/>
    <x v="252"/>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8"/>
    <x v="828"/>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9"/>
    <x v="829"/>
    <x v="112"/>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0"/>
    <x v="830"/>
    <x v="7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1"/>
    <x v="831"/>
    <x v="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2"/>
    <x v="832"/>
    <x v="2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3"/>
    <x v="833"/>
    <x v="16"/>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0"/>
    <x v="834"/>
    <x v="29"/>
    <x v="56"/>
    <x v="78"/>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
    <x v="836"/>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3"/>
    <x v="837"/>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4"/>
    <x v="83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5"/>
    <x v="83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6"/>
    <x v="840"/>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7"/>
    <x v="841"/>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8"/>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9"/>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0"/>
    <x v="84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1"/>
    <x v="845"/>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2"/>
    <x v="846"/>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3"/>
    <x v="84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4"/>
    <x v="848"/>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5"/>
    <x v="849"/>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6"/>
    <x v="850"/>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7"/>
    <x v="851"/>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8"/>
    <x v="85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9"/>
    <x v="853"/>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0"/>
    <x v="854"/>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1"/>
    <x v="855"/>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0"/>
    <x v="856"/>
    <x v="25"/>
    <x v="5"/>
    <x v="79"/>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
    <x v="857"/>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2"/>
    <x v="858"/>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3"/>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4"/>
    <x v="860"/>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5"/>
    <x v="861"/>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6"/>
    <x v="862"/>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7"/>
    <x v="863"/>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8"/>
    <x v="864"/>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9"/>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0"/>
    <x v="866"/>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1"/>
    <x v="867"/>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2"/>
    <x v="868"/>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3"/>
    <x v="869"/>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4"/>
    <x v="870"/>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5"/>
    <x v="871"/>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6"/>
    <x v="872"/>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7"/>
    <x v="873"/>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8"/>
    <x v="874"/>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x v="11"/>
    <x v="11"/>
    <x v="7"/>
    <x v="9"/>
    <s v="ADQ.MANTTO Y SERV. 133/2023"/>
    <d v="2023-07-10T00:00:00"/>
    <x v="0"/>
    <n v="178"/>
    <x v="0"/>
    <x v="139"/>
    <n v="36011.760000000002"/>
    <x v="3"/>
    <x v="875"/>
    <x v="69"/>
    <x v="51"/>
    <x v="65"/>
    <x v="8"/>
    <x v="0"/>
    <s v="21/08/2023"/>
    <s v="21/08/2023"/>
    <x v="0"/>
    <x v="0"/>
    <x v="13"/>
    <x v="9"/>
    <s v="JOAQUIN ANDRES ZAPATA LAFUENTE"/>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0"/>
    <x v="876"/>
    <x v="7"/>
    <x v="56"/>
    <x v="8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11"/>
    <x v="877"/>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3"/>
    <x v="878"/>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4"/>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5"/>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6"/>
    <x v="881"/>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0"/>
    <x v="882"/>
    <x v="29"/>
    <x v="56"/>
    <x v="81"/>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1"/>
    <x v="883"/>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7"/>
    <d v="2023-07-31T00:00:00"/>
    <x v="1"/>
    <x v="13"/>
    <x v="13"/>
    <x v="7"/>
    <x v="9"/>
    <s v="ADQ.MANTTO Y SERV. 144/2023"/>
    <d v="2023-07-10T00:00:00"/>
    <x v="0"/>
    <n v="451"/>
    <x v="0"/>
    <x v="142"/>
    <n v="12600"/>
    <x v="1"/>
    <x v="884"/>
    <x v="10"/>
    <x v="61"/>
    <x v="82"/>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5"/>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x v="3"/>
    <x v="3"/>
    <x v="1"/>
    <x v="15"/>
    <s v="ADQ/MINA-051/2023"/>
    <d v="2023-08-23T00:00:00"/>
    <x v="0"/>
    <n v="751"/>
    <x v="0"/>
    <x v="144"/>
    <n v="38400"/>
    <x v="0"/>
    <x v="886"/>
    <x v="4"/>
    <x v="56"/>
    <x v="0"/>
    <x v="0"/>
    <x v="0"/>
    <s v="31/08/2023"/>
    <s v="31/08/2023"/>
    <x v="0"/>
    <x v="0"/>
    <x v="17"/>
    <x v="7"/>
    <s v="JOSE ALFREDO MIRANDA TICONA "/>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x v="3"/>
    <x v="3"/>
    <x v="1"/>
    <x v="15"/>
    <s v="ADQ/MINA-051/2023"/>
    <d v="2023-08-23T00:00:00"/>
    <x v="0"/>
    <n v="751"/>
    <x v="0"/>
    <x v="144"/>
    <n v="38400"/>
    <x v="1"/>
    <x v="887"/>
    <x v="8"/>
    <x v="56"/>
    <x v="0"/>
    <x v="0"/>
    <x v="0"/>
    <s v="31/08/2023"/>
    <s v="31/08/2023"/>
    <x v="0"/>
    <x v="0"/>
    <x v="17"/>
    <x v="7"/>
    <s v="JOSE ALFREDO MIRANDA TICONA "/>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0"/>
    <x v="888"/>
    <x v="109"/>
    <x v="56"/>
    <x v="0"/>
    <x v="0"/>
    <x v="0"/>
    <s v="31/08/2023"/>
    <s v="31/08/2023"/>
    <x v="0"/>
    <x v="0"/>
    <x v="17"/>
    <x v="7"/>
    <s v="JOSE ALFREDO MIRANDA TICONA "/>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1"/>
    <x v="889"/>
    <x v="109"/>
    <x v="56"/>
    <x v="0"/>
    <x v="0"/>
    <x v="0"/>
    <s v="31/08/2023"/>
    <s v="31/08/2023"/>
    <x v="0"/>
    <x v="0"/>
    <x v="17"/>
    <x v="7"/>
    <s v="JOSE ALFREDO MIRANDA TICONA "/>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2"/>
    <x v="890"/>
    <x v="109"/>
    <x v="56"/>
    <x v="0"/>
    <x v="0"/>
    <x v="0"/>
    <s v="31/08/2023"/>
    <s v="31/08/2023"/>
    <x v="0"/>
    <x v="0"/>
    <x v="17"/>
    <x v="7"/>
    <s v="JOSE ALFREDO MIRANDA TICONA "/>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3"/>
    <x v="891"/>
    <x v="109"/>
    <x v="56"/>
    <x v="0"/>
    <x v="0"/>
    <x v="0"/>
    <s v="31/08/2023"/>
    <s v="31/08/2023"/>
    <x v="0"/>
    <x v="0"/>
    <x v="17"/>
    <x v="7"/>
    <s v="JOSE ALFREDO MIRANDA TICONA "/>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4"/>
    <x v="892"/>
    <x v="22"/>
    <x v="56"/>
    <x v="0"/>
    <x v="0"/>
    <x v="0"/>
    <s v="31/08/2023"/>
    <s v="31/08/2023"/>
    <x v="0"/>
    <x v="0"/>
    <x v="17"/>
    <x v="7"/>
    <s v="JOSE ALFREDO MIRANDA TICONA "/>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5"/>
    <x v="893"/>
    <x v="36"/>
    <x v="56"/>
    <x v="0"/>
    <x v="0"/>
    <x v="0"/>
    <s v="31/08/2023"/>
    <s v="31/08/2023"/>
    <x v="0"/>
    <x v="0"/>
    <x v="17"/>
    <x v="7"/>
    <s v="JOSE ALFREDO MIRANDA TICONA "/>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6"/>
    <x v="894"/>
    <x v="113"/>
    <x v="56"/>
    <x v="0"/>
    <x v="0"/>
    <x v="0"/>
    <s v="31/08/2023"/>
    <s v="31/08/2023"/>
    <x v="0"/>
    <x v="0"/>
    <x v="17"/>
    <x v="7"/>
    <s v="JOSE ALFREDO MIRANDA TICONA "/>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0"/>
    <x v="895"/>
    <x v="16"/>
    <x v="5"/>
    <x v="0"/>
    <x v="0"/>
    <x v="0"/>
    <s v="31/08/2023"/>
    <s v="31/08/2023"/>
    <x v="0"/>
    <x v="0"/>
    <x v="17"/>
    <x v="7"/>
    <s v="JOSE ALFREDO MIRANDA TICONA "/>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1"/>
    <x v="896"/>
    <x v="16"/>
    <x v="5"/>
    <x v="0"/>
    <x v="0"/>
    <x v="0"/>
    <s v="31/08/2023"/>
    <s v="31/08/2023"/>
    <x v="0"/>
    <x v="0"/>
    <x v="17"/>
    <x v="7"/>
    <s v="JOSE ALFREDO MIRANDA TICONA "/>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2"/>
    <x v="897"/>
    <x v="16"/>
    <x v="5"/>
    <x v="0"/>
    <x v="0"/>
    <x v="0"/>
    <s v="31/08/2023"/>
    <s v="31/08/2023"/>
    <x v="0"/>
    <x v="0"/>
    <x v="17"/>
    <x v="7"/>
    <s v="JOSE ALFREDO MIRANDA TICONA "/>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3"/>
    <x v="898"/>
    <x v="16"/>
    <x v="63"/>
    <x v="0"/>
    <x v="0"/>
    <x v="0"/>
    <s v="31/08/2023"/>
    <s v="31/08/2023"/>
    <x v="0"/>
    <x v="0"/>
    <x v="17"/>
    <x v="7"/>
    <s v="JOSE ALFREDO MIRANDA TICONA "/>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x v="17"/>
    <x v="17"/>
    <x v="1"/>
    <x v="15"/>
    <s v="ADQ/MINA-055/2023"/>
    <d v="2023-08-23T00:00:00"/>
    <x v="0"/>
    <n v="749"/>
    <x v="0"/>
    <x v="146"/>
    <n v="81100"/>
    <x v="4"/>
    <x v="899"/>
    <x v="16"/>
    <x v="63"/>
    <x v="0"/>
    <x v="0"/>
    <x v="0"/>
    <s v="31/08/2023"/>
    <s v="31/08/2023"/>
    <x v="0"/>
    <x v="0"/>
    <x v="17"/>
    <x v="7"/>
    <s v="JOSE ALFREDO MIRANDA TICONA "/>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x v="17"/>
    <x v="17"/>
    <x v="1"/>
    <x v="15"/>
    <s v="ADQ/MINA-055/2023"/>
    <d v="2023-08-23T00:00:00"/>
    <x v="0"/>
    <n v="749"/>
    <x v="0"/>
    <x v="146"/>
    <n v="81100"/>
    <x v="5"/>
    <x v="900"/>
    <x v="16"/>
    <x v="5"/>
    <x v="0"/>
    <x v="0"/>
    <x v="0"/>
    <s v="31/08/2023"/>
    <s v="31/08/2023"/>
    <x v="0"/>
    <x v="0"/>
    <x v="17"/>
    <x v="7"/>
    <s v="JOSE ALFREDO MIRANDA TICONA "/>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x v="17"/>
    <x v="17"/>
    <x v="1"/>
    <x v="15"/>
    <s v="ADQ/MINA-055/2023"/>
    <d v="2023-08-23T00:00:00"/>
    <x v="0"/>
    <n v="749"/>
    <x v="0"/>
    <x v="146"/>
    <n v="81100"/>
    <x v="6"/>
    <x v="901"/>
    <x v="16"/>
    <x v="63"/>
    <x v="0"/>
    <x v="0"/>
    <x v="0"/>
    <s v="31/08/2023"/>
    <s v="31/08/2023"/>
    <x v="0"/>
    <x v="0"/>
    <x v="17"/>
    <x v="7"/>
    <s v="JOSE ALFREDO MIRANDA TICONA "/>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x v="17"/>
    <x v="17"/>
    <x v="1"/>
    <x v="15"/>
    <s v="ADQ/MINA-055/2023"/>
    <d v="2023-08-23T00:00:00"/>
    <x v="0"/>
    <n v="749"/>
    <x v="0"/>
    <x v="146"/>
    <n v="81100"/>
    <x v="7"/>
    <x v="902"/>
    <x v="16"/>
    <x v="5"/>
    <x v="0"/>
    <x v="0"/>
    <x v="0"/>
    <s v="31/08/2023"/>
    <s v="31/08/2023"/>
    <x v="0"/>
    <x v="0"/>
    <x v="17"/>
    <x v="7"/>
    <s v="JOSE ALFREDO MIRANDA TICONA "/>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x v="17"/>
    <x v="17"/>
    <x v="1"/>
    <x v="15"/>
    <s v="ADQ/MINA-055/2023"/>
    <d v="2023-08-23T00:00:00"/>
    <x v="0"/>
    <n v="749"/>
    <x v="0"/>
    <x v="146"/>
    <n v="81100"/>
    <x v="8"/>
    <x v="903"/>
    <x v="16"/>
    <x v="5"/>
    <x v="0"/>
    <x v="0"/>
    <x v="0"/>
    <s v="31/08/2023"/>
    <s v="31/08/2023"/>
    <x v="0"/>
    <x v="0"/>
    <x v="17"/>
    <x v="7"/>
    <s v="JOSE ALFREDO MIRANDA TICONA "/>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x v="17"/>
    <x v="17"/>
    <x v="1"/>
    <x v="15"/>
    <s v="ADQ/MINA-055/2023"/>
    <d v="2023-08-23T00:00:00"/>
    <x v="0"/>
    <n v="749"/>
    <x v="0"/>
    <x v="146"/>
    <n v="81100"/>
    <x v="9"/>
    <x v="904"/>
    <x v="16"/>
    <x v="5"/>
    <x v="0"/>
    <x v="0"/>
    <x v="0"/>
    <s v="31/08/2023"/>
    <s v="31/08/2023"/>
    <x v="0"/>
    <x v="0"/>
    <x v="17"/>
    <x v="7"/>
    <s v="JOSE ALFREDO MIRANDA TICONA "/>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x v="17"/>
    <x v="17"/>
    <x v="1"/>
    <x v="15"/>
    <s v="ADQ/MINA-055/2023"/>
    <d v="2023-08-23T00:00:00"/>
    <x v="0"/>
    <n v="749"/>
    <x v="0"/>
    <x v="146"/>
    <n v="81100"/>
    <x v="10"/>
    <x v="905"/>
    <x v="16"/>
    <x v="63"/>
    <x v="0"/>
    <x v="0"/>
    <x v="0"/>
    <s v="31/08/2023"/>
    <s v="31/08/2023"/>
    <x v="0"/>
    <x v="0"/>
    <x v="17"/>
    <x v="7"/>
    <s v="JOSE ALFREDO MIRANDA TICONA "/>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x v="17"/>
    <x v="17"/>
    <x v="1"/>
    <x v="15"/>
    <s v="ADQ/MINA-055/2023"/>
    <d v="2023-08-23T00:00:00"/>
    <x v="0"/>
    <n v="749"/>
    <x v="0"/>
    <x v="146"/>
    <n v="81100"/>
    <x v="11"/>
    <x v="906"/>
    <x v="16"/>
    <x v="63"/>
    <x v="0"/>
    <x v="0"/>
    <x v="0"/>
    <s v="31/08/2023"/>
    <s v="31/08/2023"/>
    <x v="0"/>
    <x v="0"/>
    <x v="17"/>
    <x v="7"/>
    <s v="JOSE ALFREDO MIRANDA TICONA "/>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x v="17"/>
    <x v="17"/>
    <x v="1"/>
    <x v="15"/>
    <s v="ADQ/MINA-055/2023"/>
    <d v="2023-08-23T00:00:00"/>
    <x v="0"/>
    <n v="749"/>
    <x v="0"/>
    <x v="146"/>
    <n v="81100"/>
    <x v="12"/>
    <x v="907"/>
    <x v="16"/>
    <x v="5"/>
    <x v="0"/>
    <x v="0"/>
    <x v="0"/>
    <s v="31/08/2023"/>
    <s v="31/08/2023"/>
    <x v="0"/>
    <x v="0"/>
    <x v="17"/>
    <x v="7"/>
    <s v="JOSE ALFREDO MIRANDA TICONA "/>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x v="17"/>
    <x v="17"/>
    <x v="1"/>
    <x v="15"/>
    <s v="ADQ/MINA-055/2023"/>
    <d v="2023-08-23T00:00:00"/>
    <x v="0"/>
    <n v="749"/>
    <x v="0"/>
    <x v="146"/>
    <n v="81100"/>
    <x v="13"/>
    <x v="908"/>
    <x v="16"/>
    <x v="5"/>
    <x v="0"/>
    <x v="0"/>
    <x v="0"/>
    <s v="31/08/2023"/>
    <s v="31/08/2023"/>
    <x v="0"/>
    <x v="0"/>
    <x v="17"/>
    <x v="7"/>
    <s v="JOSE ALFREDO MIRANDA TICONA "/>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x v="17"/>
    <x v="17"/>
    <x v="1"/>
    <x v="15"/>
    <s v="ADQ/MINA-055/2023"/>
    <d v="2023-08-23T00:00:00"/>
    <x v="0"/>
    <n v="749"/>
    <x v="0"/>
    <x v="146"/>
    <n v="81100"/>
    <x v="14"/>
    <x v="909"/>
    <x v="16"/>
    <x v="63"/>
    <x v="0"/>
    <x v="0"/>
    <x v="0"/>
    <s v="31/08/2023"/>
    <s v="31/08/2023"/>
    <x v="0"/>
    <x v="0"/>
    <x v="17"/>
    <x v="7"/>
    <s v="JOSE ALFREDO MIRANDA TICONA "/>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x v="17"/>
    <x v="17"/>
    <x v="1"/>
    <x v="15"/>
    <s v="ADQ/MINA-055/2023"/>
    <d v="2023-08-23T00:00:00"/>
    <x v="0"/>
    <n v="749"/>
    <x v="0"/>
    <x v="146"/>
    <n v="81100"/>
    <x v="15"/>
    <x v="910"/>
    <x v="16"/>
    <x v="5"/>
    <x v="0"/>
    <x v="0"/>
    <x v="0"/>
    <s v="31/08/2023"/>
    <s v="31/08/2023"/>
    <x v="0"/>
    <x v="0"/>
    <x v="17"/>
    <x v="7"/>
    <s v="JOSE ALFREDO MIRANDA TICONA "/>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x v="17"/>
    <x v="17"/>
    <x v="1"/>
    <x v="15"/>
    <s v="ADQ/MINA-055/2023"/>
    <d v="2023-08-23T00:00:00"/>
    <x v="0"/>
    <n v="749"/>
    <x v="0"/>
    <x v="146"/>
    <n v="81100"/>
    <x v="16"/>
    <x v="911"/>
    <x v="16"/>
    <x v="5"/>
    <x v="0"/>
    <x v="0"/>
    <x v="0"/>
    <s v="31/08/2023"/>
    <s v="31/08/2023"/>
    <x v="0"/>
    <x v="0"/>
    <x v="17"/>
    <x v="7"/>
    <s v="JOSE ALFREDO MIRANDA TICONA "/>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x v="17"/>
    <x v="17"/>
    <x v="1"/>
    <x v="15"/>
    <s v="ADQ/MINA-055/2023"/>
    <d v="2023-08-23T00:00:00"/>
    <x v="0"/>
    <n v="749"/>
    <x v="0"/>
    <x v="146"/>
    <n v="81100"/>
    <x v="17"/>
    <x v="912"/>
    <x v="45"/>
    <x v="5"/>
    <x v="0"/>
    <x v="0"/>
    <x v="0"/>
    <s v="31/08/2023"/>
    <s v="31/08/2023"/>
    <x v="0"/>
    <x v="0"/>
    <x v="17"/>
    <x v="7"/>
    <s v="JOSE ALFREDO MIRANDA TICONA "/>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x v="17"/>
    <x v="17"/>
    <x v="1"/>
    <x v="15"/>
    <s v="ADQ/MINA-055/2023"/>
    <d v="2023-08-23T00:00:00"/>
    <x v="0"/>
    <n v="749"/>
    <x v="0"/>
    <x v="146"/>
    <n v="81100"/>
    <x v="18"/>
    <x v="913"/>
    <x v="3"/>
    <x v="5"/>
    <x v="0"/>
    <x v="0"/>
    <x v="0"/>
    <s v="31/08/2023"/>
    <s v="31/08/2023"/>
    <x v="0"/>
    <x v="0"/>
    <x v="17"/>
    <x v="7"/>
    <s v="JOSE ALFREDO MIRANDA TICONA "/>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x v="17"/>
    <x v="17"/>
    <x v="1"/>
    <x v="15"/>
    <s v="ADQ/MINA-055/2023"/>
    <d v="2023-08-23T00:00:00"/>
    <x v="0"/>
    <n v="749"/>
    <x v="0"/>
    <x v="146"/>
    <n v="81100"/>
    <x v="19"/>
    <x v="914"/>
    <x v="3"/>
    <x v="5"/>
    <x v="0"/>
    <x v="0"/>
    <x v="0"/>
    <s v="31/08/2023"/>
    <s v="31/08/2023"/>
    <x v="0"/>
    <x v="0"/>
    <x v="17"/>
    <x v="7"/>
    <s v="JOSE ALFREDO MIRANDA TICONA "/>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x v="17"/>
    <x v="17"/>
    <x v="1"/>
    <x v="15"/>
    <s v="ADQ/MINA-055/2023"/>
    <d v="2023-08-23T00:00:00"/>
    <x v="0"/>
    <n v="749"/>
    <x v="0"/>
    <x v="146"/>
    <n v="81100"/>
    <x v="20"/>
    <x v="915"/>
    <x v="8"/>
    <x v="5"/>
    <x v="0"/>
    <x v="0"/>
    <x v="0"/>
    <s v="31/08/2023"/>
    <s v="31/08/2023"/>
    <x v="0"/>
    <x v="0"/>
    <x v="17"/>
    <x v="7"/>
    <s v="JOSE ALFREDO MIRANDA TICONA "/>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x v="9"/>
    <x v="9"/>
    <x v="1"/>
    <x v="15"/>
    <s v="ADQ/MINA-052/2023"/>
    <d v="2023-08-23T00:00:00"/>
    <x v="0"/>
    <n v="746"/>
    <x v="0"/>
    <x v="147"/>
    <n v="266000"/>
    <x v="0"/>
    <x v="916"/>
    <x v="7"/>
    <x v="56"/>
    <x v="0"/>
    <x v="0"/>
    <x v="0"/>
    <s v="31/08/2023"/>
    <s v="31/08/2023"/>
    <x v="0"/>
    <x v="0"/>
    <x v="17"/>
    <x v="7"/>
    <s v="JOSE ALFREDO MIRANDA TICONA "/>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x v="5"/>
    <x v="5"/>
    <x v="8"/>
    <x v="10"/>
    <s v="CMB/EMC/O CIV-ADQ/044/2023"/>
    <d v="2023-08-23T00:00:00"/>
    <x v="0"/>
    <n v="771"/>
    <x v="0"/>
    <x v="148"/>
    <n v="144540"/>
    <x v="0"/>
    <x v="917"/>
    <x v="78"/>
    <x v="5"/>
    <x v="0"/>
    <x v="0"/>
    <x v="0"/>
    <s v="31/08/2023"/>
    <s v="31/08/2023"/>
    <x v="0"/>
    <x v="0"/>
    <x v="20"/>
    <x v="7"/>
    <s v="EDMY LIDYA MAGNE GUTIERREZ"/>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x v="5"/>
    <x v="5"/>
    <x v="8"/>
    <x v="10"/>
    <s v="CMB/EMC/O CIV-ADQ/044/2023"/>
    <d v="2023-08-23T00:00:00"/>
    <x v="0"/>
    <n v="771"/>
    <x v="0"/>
    <x v="148"/>
    <n v="144540"/>
    <x v="1"/>
    <x v="918"/>
    <x v="9"/>
    <x v="5"/>
    <x v="0"/>
    <x v="0"/>
    <x v="0"/>
    <s v="31/08/2023"/>
    <s v="31/08/2023"/>
    <x v="0"/>
    <x v="0"/>
    <x v="20"/>
    <x v="7"/>
    <s v="EDMY LIDYA MAGNE GUTIERREZ"/>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x v="5"/>
    <x v="5"/>
    <x v="8"/>
    <x v="10"/>
    <s v="CMB/EMC/O CIV-ADQ/044/2023"/>
    <d v="2023-08-23T00:00:00"/>
    <x v="0"/>
    <n v="771"/>
    <x v="0"/>
    <x v="148"/>
    <n v="144540"/>
    <x v="2"/>
    <x v="919"/>
    <x v="26"/>
    <x v="5"/>
    <x v="0"/>
    <x v="0"/>
    <x v="0"/>
    <s v="31/08/2023"/>
    <s v="31/08/2023"/>
    <x v="0"/>
    <x v="0"/>
    <x v="20"/>
    <x v="7"/>
    <s v="EDMY LIDYA MAGNE GUTIERREZ"/>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x v="5"/>
    <x v="5"/>
    <x v="8"/>
    <x v="10"/>
    <s v="CMB/EMC/O CIV-ADQ/044/2023"/>
    <d v="2023-08-23T00:00:00"/>
    <x v="0"/>
    <n v="771"/>
    <x v="0"/>
    <x v="148"/>
    <n v="144540"/>
    <x v="3"/>
    <x v="920"/>
    <x v="81"/>
    <x v="5"/>
    <x v="0"/>
    <x v="0"/>
    <x v="0"/>
    <s v="31/08/2023"/>
    <s v="31/08/2023"/>
    <x v="0"/>
    <x v="0"/>
    <x v="20"/>
    <x v="7"/>
    <s v="EDMY LIDYA MAGNE GUTIERREZ"/>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x v="5"/>
    <x v="5"/>
    <x v="8"/>
    <x v="10"/>
    <s v="CMB/EMC/O CIV-ADQ/044/2023"/>
    <d v="2023-08-23T00:00:00"/>
    <x v="0"/>
    <n v="771"/>
    <x v="0"/>
    <x v="148"/>
    <n v="144540"/>
    <x v="4"/>
    <x v="921"/>
    <x v="59"/>
    <x v="5"/>
    <x v="0"/>
    <x v="0"/>
    <x v="0"/>
    <s v="31/08/2023"/>
    <s v="31/08/2023"/>
    <x v="0"/>
    <x v="0"/>
    <x v="20"/>
    <x v="7"/>
    <s v="EDMY LIDYA MAGNE GUTIERREZ"/>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x v="5"/>
    <x v="5"/>
    <x v="8"/>
    <x v="10"/>
    <s v="CMB/EMC/O CIV-ADQ/044/2023"/>
    <d v="2023-08-23T00:00:00"/>
    <x v="0"/>
    <n v="771"/>
    <x v="0"/>
    <x v="148"/>
    <n v="144540"/>
    <x v="5"/>
    <x v="922"/>
    <x v="78"/>
    <x v="5"/>
    <x v="0"/>
    <x v="0"/>
    <x v="0"/>
    <s v="31/08/2023"/>
    <s v="31/08/2023"/>
    <x v="0"/>
    <x v="0"/>
    <x v="20"/>
    <x v="7"/>
    <s v="EDMY LIDYA MAGNE GUTIERREZ"/>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x v="5"/>
    <x v="5"/>
    <x v="8"/>
    <x v="10"/>
    <s v="CMB/EMC/O CIV-ADQ/044/2023"/>
    <d v="2023-08-23T00:00:00"/>
    <x v="0"/>
    <n v="771"/>
    <x v="0"/>
    <x v="148"/>
    <n v="144540"/>
    <x v="6"/>
    <x v="923"/>
    <x v="9"/>
    <x v="5"/>
    <x v="0"/>
    <x v="0"/>
    <x v="0"/>
    <s v="31/08/2023"/>
    <s v="31/08/2023"/>
    <x v="0"/>
    <x v="0"/>
    <x v="20"/>
    <x v="7"/>
    <s v="EDMY LIDYA MAGNE GUTIERREZ"/>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x v="5"/>
    <x v="5"/>
    <x v="8"/>
    <x v="10"/>
    <s v="CMB/EMC/O CIV-ADQ/044/2023"/>
    <d v="2023-08-23T00:00:00"/>
    <x v="0"/>
    <n v="771"/>
    <x v="0"/>
    <x v="148"/>
    <n v="144540"/>
    <x v="7"/>
    <x v="924"/>
    <x v="78"/>
    <x v="5"/>
    <x v="0"/>
    <x v="0"/>
    <x v="0"/>
    <s v="31/08/2023"/>
    <s v="31/08/2023"/>
    <x v="0"/>
    <x v="0"/>
    <x v="20"/>
    <x v="7"/>
    <s v="EDMY LIDYA MAGNE GUTIERREZ"/>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x v="5"/>
    <x v="5"/>
    <x v="8"/>
    <x v="10"/>
    <s v="CMB/EMC/O CIV-ADQ/044/2023"/>
    <d v="2023-08-23T00:00:00"/>
    <x v="0"/>
    <n v="771"/>
    <x v="0"/>
    <x v="148"/>
    <n v="144540"/>
    <x v="8"/>
    <x v="925"/>
    <x v="78"/>
    <x v="5"/>
    <x v="0"/>
    <x v="0"/>
    <x v="0"/>
    <s v="31/08/2023"/>
    <s v="31/08/2023"/>
    <x v="0"/>
    <x v="0"/>
    <x v="20"/>
    <x v="7"/>
    <s v="EDMY LIDYA MAGNE GUTIERREZ"/>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x v="5"/>
    <x v="5"/>
    <x v="8"/>
    <x v="10"/>
    <s v="CMB/EMC/O CIV-ADQ/044/2023"/>
    <d v="2023-08-23T00:00:00"/>
    <x v="0"/>
    <n v="771"/>
    <x v="0"/>
    <x v="148"/>
    <n v="144540"/>
    <x v="9"/>
    <x v="926"/>
    <x v="78"/>
    <x v="5"/>
    <x v="0"/>
    <x v="0"/>
    <x v="0"/>
    <s v="31/08/2023"/>
    <s v="31/08/2023"/>
    <x v="0"/>
    <x v="0"/>
    <x v="20"/>
    <x v="7"/>
    <s v="EDMY LIDYA MAGNE GUTIERREZ"/>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x v="5"/>
    <x v="5"/>
    <x v="8"/>
    <x v="10"/>
    <s v="CMB/EMC/O CIV-ADQ/044/2023"/>
    <d v="2023-08-23T00:00:00"/>
    <x v="0"/>
    <n v="771"/>
    <x v="0"/>
    <x v="148"/>
    <n v="144540"/>
    <x v="10"/>
    <x v="927"/>
    <x v="78"/>
    <x v="5"/>
    <x v="0"/>
    <x v="0"/>
    <x v="0"/>
    <s v="31/08/2023"/>
    <s v="31/08/2023"/>
    <x v="0"/>
    <x v="0"/>
    <x v="20"/>
    <x v="7"/>
    <s v="EDMY LIDYA MAGNE GUTIERREZ"/>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x v="5"/>
    <x v="5"/>
    <x v="8"/>
    <x v="10"/>
    <s v="CMB/EMC/O CIV-ADQ/044/2023"/>
    <d v="2023-08-23T00:00:00"/>
    <x v="0"/>
    <n v="771"/>
    <x v="0"/>
    <x v="148"/>
    <n v="144540"/>
    <x v="11"/>
    <x v="928"/>
    <x v="23"/>
    <x v="5"/>
    <x v="0"/>
    <x v="0"/>
    <x v="0"/>
    <s v="31/08/2023"/>
    <s v="31/08/2023"/>
    <x v="0"/>
    <x v="0"/>
    <x v="20"/>
    <x v="7"/>
    <s v="EDMY LIDYA MAGNE GUTIERREZ"/>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x v="5"/>
    <x v="5"/>
    <x v="8"/>
    <x v="10"/>
    <s v="CMB/EMC/O CIV-ADQ/044/2023"/>
    <d v="2023-08-23T00:00:00"/>
    <x v="0"/>
    <n v="771"/>
    <x v="0"/>
    <x v="148"/>
    <n v="144540"/>
    <x v="12"/>
    <x v="929"/>
    <x v="81"/>
    <x v="5"/>
    <x v="0"/>
    <x v="0"/>
    <x v="0"/>
    <s v="31/08/2023"/>
    <s v="31/08/2023"/>
    <x v="0"/>
    <x v="0"/>
    <x v="20"/>
    <x v="7"/>
    <s v="EDMY LIDYA MAGNE GUTIERREZ"/>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x v="5"/>
    <x v="5"/>
    <x v="8"/>
    <x v="10"/>
    <s v="CMB/EMC/O CIV-ADQ/044/2023"/>
    <d v="2023-08-23T00:00:00"/>
    <x v="0"/>
    <n v="771"/>
    <x v="0"/>
    <x v="148"/>
    <n v="144540"/>
    <x v="13"/>
    <x v="930"/>
    <x v="81"/>
    <x v="5"/>
    <x v="0"/>
    <x v="0"/>
    <x v="0"/>
    <s v="31/08/2023"/>
    <s v="31/08/2023"/>
    <x v="0"/>
    <x v="0"/>
    <x v="20"/>
    <x v="7"/>
    <s v="EDMY LIDYA MAGNE GUTIERREZ"/>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x v="5"/>
    <x v="5"/>
    <x v="8"/>
    <x v="10"/>
    <s v="CMB/EMC/O CIV-ADQ/044/2023"/>
    <d v="2023-08-23T00:00:00"/>
    <x v="0"/>
    <n v="771"/>
    <x v="0"/>
    <x v="148"/>
    <n v="144540"/>
    <x v="14"/>
    <x v="931"/>
    <x v="81"/>
    <x v="5"/>
    <x v="0"/>
    <x v="0"/>
    <x v="0"/>
    <s v="31/08/2023"/>
    <s v="31/08/2023"/>
    <x v="0"/>
    <x v="0"/>
    <x v="20"/>
    <x v="7"/>
    <s v="EDMY LIDYA MAGNE GUTIERREZ"/>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x v="5"/>
    <x v="5"/>
    <x v="8"/>
    <x v="10"/>
    <s v="CMB/EMC/O CIV-ADQ/044/2023"/>
    <d v="2023-08-23T00:00:00"/>
    <x v="0"/>
    <n v="771"/>
    <x v="0"/>
    <x v="148"/>
    <n v="144540"/>
    <x v="15"/>
    <x v="932"/>
    <x v="36"/>
    <x v="68"/>
    <x v="0"/>
    <x v="0"/>
    <x v="0"/>
    <s v="31/08/2023"/>
    <s v="31/08/2023"/>
    <x v="0"/>
    <x v="0"/>
    <x v="20"/>
    <x v="7"/>
    <s v="EDMY LIDYA MAGNE GUTIERREZ"/>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x v="5"/>
    <x v="5"/>
    <x v="8"/>
    <x v="10"/>
    <s v="CMB/EMC/O CIV-ADQ/044/2023"/>
    <d v="2023-08-23T00:00:00"/>
    <x v="0"/>
    <n v="771"/>
    <x v="0"/>
    <x v="148"/>
    <n v="144540"/>
    <x v="16"/>
    <x v="933"/>
    <x v="78"/>
    <x v="5"/>
    <x v="0"/>
    <x v="0"/>
    <x v="0"/>
    <s v="31/08/2023"/>
    <s v="31/08/2023"/>
    <x v="0"/>
    <x v="0"/>
    <x v="20"/>
    <x v="7"/>
    <s v="EDMY LIDYA MAGNE GUTIERREZ"/>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x v="5"/>
    <x v="5"/>
    <x v="8"/>
    <x v="10"/>
    <s v="CMB/EMC/O CIV-ADQ/044/2023"/>
    <d v="2023-08-23T00:00:00"/>
    <x v="0"/>
    <n v="771"/>
    <x v="0"/>
    <x v="148"/>
    <n v="144540"/>
    <x v="17"/>
    <x v="934"/>
    <x v="5"/>
    <x v="5"/>
    <x v="0"/>
    <x v="0"/>
    <x v="0"/>
    <s v="31/08/2023"/>
    <s v="31/08/2023"/>
    <x v="0"/>
    <x v="0"/>
    <x v="20"/>
    <x v="7"/>
    <s v="EDMY LIDYA MAGNE GUTIERREZ"/>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x v="5"/>
    <x v="5"/>
    <x v="8"/>
    <x v="10"/>
    <s v="CMB/EMC/O CIV-ADQ/044/2023"/>
    <d v="2023-08-23T00:00:00"/>
    <x v="0"/>
    <n v="771"/>
    <x v="0"/>
    <x v="148"/>
    <n v="144540"/>
    <x v="18"/>
    <x v="935"/>
    <x v="78"/>
    <x v="5"/>
    <x v="0"/>
    <x v="0"/>
    <x v="0"/>
    <s v="31/08/2023"/>
    <s v="31/08/2023"/>
    <x v="0"/>
    <x v="0"/>
    <x v="20"/>
    <x v="7"/>
    <s v="EDMY LIDYA MAGNE GUTIERREZ"/>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x v="5"/>
    <x v="5"/>
    <x v="8"/>
    <x v="10"/>
    <s v="CMB/EMC/O CIV-ADQ/044/2023"/>
    <d v="2023-08-23T00:00:00"/>
    <x v="0"/>
    <n v="771"/>
    <x v="0"/>
    <x v="148"/>
    <n v="144540"/>
    <x v="19"/>
    <x v="936"/>
    <x v="78"/>
    <x v="5"/>
    <x v="0"/>
    <x v="0"/>
    <x v="0"/>
    <s v="31/08/2023"/>
    <s v="31/08/2023"/>
    <x v="0"/>
    <x v="0"/>
    <x v="20"/>
    <x v="7"/>
    <s v="EDMY LIDYA MAGNE GUTIERREZ"/>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x v="5"/>
    <x v="5"/>
    <x v="8"/>
    <x v="10"/>
    <s v="CMB/EMC/O CIV-ADQ/044/2023"/>
    <d v="2023-08-23T00:00:00"/>
    <x v="0"/>
    <n v="771"/>
    <x v="0"/>
    <x v="148"/>
    <n v="144540"/>
    <x v="20"/>
    <x v="937"/>
    <x v="81"/>
    <x v="5"/>
    <x v="0"/>
    <x v="0"/>
    <x v="0"/>
    <s v="31/08/2023"/>
    <s v="31/08/2023"/>
    <x v="0"/>
    <x v="0"/>
    <x v="20"/>
    <x v="7"/>
    <s v="EDMY LIDYA MAGNE GUTIERREZ"/>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x v="5"/>
    <x v="5"/>
    <x v="8"/>
    <x v="10"/>
    <s v="CMB/EMC/O CIV-ADQ/044/2023"/>
    <d v="2023-08-23T00:00:00"/>
    <x v="0"/>
    <n v="771"/>
    <x v="0"/>
    <x v="148"/>
    <n v="144540"/>
    <x v="21"/>
    <x v="938"/>
    <x v="78"/>
    <x v="5"/>
    <x v="0"/>
    <x v="0"/>
    <x v="0"/>
    <s v="31/08/2023"/>
    <s v="31/08/2023"/>
    <x v="0"/>
    <x v="0"/>
    <x v="20"/>
    <x v="7"/>
    <s v="EDMY LIDYA MAGNE GUTIERREZ"/>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x v="5"/>
    <x v="5"/>
    <x v="8"/>
    <x v="10"/>
    <s v="CMB/EMC/O CIV-ADQ/044/2023"/>
    <d v="2023-08-23T00:00:00"/>
    <x v="0"/>
    <n v="771"/>
    <x v="0"/>
    <x v="148"/>
    <n v="144540"/>
    <x v="22"/>
    <x v="939"/>
    <x v="78"/>
    <x v="5"/>
    <x v="0"/>
    <x v="0"/>
    <x v="0"/>
    <s v="31/08/2023"/>
    <s v="31/08/2023"/>
    <x v="0"/>
    <x v="0"/>
    <x v="20"/>
    <x v="7"/>
    <s v="EDMY LIDYA MAGNE GUTIERREZ"/>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x v="5"/>
    <x v="5"/>
    <x v="8"/>
    <x v="10"/>
    <s v="CMB/EMC/O CIV-ADQ/044/2023"/>
    <d v="2023-08-23T00:00:00"/>
    <x v="0"/>
    <n v="771"/>
    <x v="0"/>
    <x v="148"/>
    <n v="144540"/>
    <x v="23"/>
    <x v="940"/>
    <x v="78"/>
    <x v="5"/>
    <x v="0"/>
    <x v="0"/>
    <x v="0"/>
    <s v="31/08/2023"/>
    <s v="31/08/2023"/>
    <x v="0"/>
    <x v="0"/>
    <x v="20"/>
    <x v="7"/>
    <s v="EDMY LIDYA MAGNE GUTIERREZ"/>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x v="5"/>
    <x v="5"/>
    <x v="8"/>
    <x v="10"/>
    <s v="CMB/EMC/O CIV-ADQ/044/2023"/>
    <d v="2023-08-23T00:00:00"/>
    <x v="0"/>
    <n v="771"/>
    <x v="0"/>
    <x v="148"/>
    <n v="144540"/>
    <x v="24"/>
    <x v="941"/>
    <x v="35"/>
    <x v="5"/>
    <x v="0"/>
    <x v="0"/>
    <x v="0"/>
    <s v="31/08/2023"/>
    <s v="31/08/2023"/>
    <x v="0"/>
    <x v="0"/>
    <x v="20"/>
    <x v="7"/>
    <s v="EDMY LIDYA MAGNE GUTIERREZ"/>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x v="5"/>
    <x v="5"/>
    <x v="8"/>
    <x v="10"/>
    <s v="CMB/EMC/O CIV-ADQ/044/2023"/>
    <d v="2023-08-23T00:00:00"/>
    <x v="0"/>
    <n v="771"/>
    <x v="0"/>
    <x v="148"/>
    <n v="144540"/>
    <x v="25"/>
    <x v="942"/>
    <x v="78"/>
    <x v="5"/>
    <x v="0"/>
    <x v="0"/>
    <x v="0"/>
    <s v="31/08/2023"/>
    <s v="31/08/2023"/>
    <x v="0"/>
    <x v="0"/>
    <x v="20"/>
    <x v="7"/>
    <s v="EDMY LIDYA MAGNE GUTIERREZ"/>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x v="5"/>
    <x v="5"/>
    <x v="8"/>
    <x v="10"/>
    <s v="CMB/EMC/O CIV-ADQ/044/2023"/>
    <d v="2023-08-23T00:00:00"/>
    <x v="0"/>
    <n v="771"/>
    <x v="0"/>
    <x v="148"/>
    <n v="144540"/>
    <x v="26"/>
    <x v="943"/>
    <x v="78"/>
    <x v="5"/>
    <x v="0"/>
    <x v="0"/>
    <x v="0"/>
    <s v="31/08/2023"/>
    <s v="31/08/2023"/>
    <x v="0"/>
    <x v="0"/>
    <x v="20"/>
    <x v="7"/>
    <s v="EDMY LIDYA MAGNE GUTIERREZ"/>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x v="5"/>
    <x v="5"/>
    <x v="8"/>
    <x v="10"/>
    <s v="CMB/EMC/O CIV-ADQ/044/2023"/>
    <d v="2023-08-23T00:00:00"/>
    <x v="0"/>
    <n v="771"/>
    <x v="0"/>
    <x v="148"/>
    <n v="144540"/>
    <x v="27"/>
    <x v="944"/>
    <x v="35"/>
    <x v="5"/>
    <x v="0"/>
    <x v="0"/>
    <x v="0"/>
    <s v="31/08/2023"/>
    <s v="31/08/2023"/>
    <x v="0"/>
    <x v="0"/>
    <x v="20"/>
    <x v="7"/>
    <s v="EDMY LIDYA MAGNE GUTIERREZ"/>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x v="5"/>
    <x v="5"/>
    <x v="8"/>
    <x v="10"/>
    <s v="CMB/EMC/O CIV-ADQ/044/2023"/>
    <d v="2023-08-23T00:00:00"/>
    <x v="0"/>
    <n v="771"/>
    <x v="0"/>
    <x v="148"/>
    <n v="144540"/>
    <x v="28"/>
    <x v="945"/>
    <x v="23"/>
    <x v="5"/>
    <x v="0"/>
    <x v="0"/>
    <x v="0"/>
    <s v="31/08/2023"/>
    <s v="31/08/2023"/>
    <x v="0"/>
    <x v="0"/>
    <x v="20"/>
    <x v="7"/>
    <s v="EDMY LIDYA MAGNE GUTIERREZ"/>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x v="5"/>
    <x v="5"/>
    <x v="8"/>
    <x v="10"/>
    <s v="CMB/EMC/O CIV-ADQ/044/2023"/>
    <d v="2023-08-23T00:00:00"/>
    <x v="0"/>
    <n v="771"/>
    <x v="0"/>
    <x v="148"/>
    <n v="144540"/>
    <x v="29"/>
    <x v="946"/>
    <x v="81"/>
    <x v="5"/>
    <x v="0"/>
    <x v="0"/>
    <x v="0"/>
    <s v="31/08/2023"/>
    <s v="31/08/2023"/>
    <x v="0"/>
    <x v="0"/>
    <x v="20"/>
    <x v="7"/>
    <s v="EDMY LIDYA MAGNE GUTIERREZ"/>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x v="5"/>
    <x v="5"/>
    <x v="8"/>
    <x v="10"/>
    <s v="CMB/EMC/O CIV-ADQ/044/2023"/>
    <d v="2023-08-23T00:00:00"/>
    <x v="0"/>
    <n v="771"/>
    <x v="0"/>
    <x v="148"/>
    <n v="144540"/>
    <x v="30"/>
    <x v="947"/>
    <x v="78"/>
    <x v="5"/>
    <x v="0"/>
    <x v="0"/>
    <x v="0"/>
    <s v="31/08/2023"/>
    <s v="31/08/2023"/>
    <x v="0"/>
    <x v="0"/>
    <x v="20"/>
    <x v="7"/>
    <s v="EDMY LIDYA MAGNE GUTIERREZ"/>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x v="5"/>
    <x v="5"/>
    <x v="8"/>
    <x v="10"/>
    <s v="CMB/EMC/O CIV-ADQ/044/2023"/>
    <d v="2023-08-23T00:00:00"/>
    <x v="0"/>
    <n v="771"/>
    <x v="0"/>
    <x v="148"/>
    <n v="144540"/>
    <x v="31"/>
    <x v="948"/>
    <x v="78"/>
    <x v="5"/>
    <x v="0"/>
    <x v="0"/>
    <x v="0"/>
    <s v="31/08/2023"/>
    <s v="31/08/2023"/>
    <x v="0"/>
    <x v="0"/>
    <x v="20"/>
    <x v="7"/>
    <s v="EDMY LIDYA MAGNE GUTIERREZ"/>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x v="5"/>
    <x v="5"/>
    <x v="8"/>
    <x v="10"/>
    <s v="CMB/EMC/O CIV-ADQ/044/2023"/>
    <d v="2023-08-23T00:00:00"/>
    <x v="0"/>
    <n v="771"/>
    <x v="0"/>
    <x v="148"/>
    <n v="144540"/>
    <x v="32"/>
    <x v="949"/>
    <x v="78"/>
    <x v="5"/>
    <x v="0"/>
    <x v="0"/>
    <x v="0"/>
    <s v="31/08/2023"/>
    <s v="31/08/2023"/>
    <x v="0"/>
    <x v="0"/>
    <x v="20"/>
    <x v="7"/>
    <s v="EDMY LIDYA MAGNE GUTIERREZ"/>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x v="5"/>
    <x v="5"/>
    <x v="8"/>
    <x v="10"/>
    <s v="CMB/EMC/O CIV-ADQ/044/2023"/>
    <d v="2023-08-23T00:00:00"/>
    <x v="0"/>
    <n v="771"/>
    <x v="0"/>
    <x v="148"/>
    <n v="144540"/>
    <x v="33"/>
    <x v="950"/>
    <x v="5"/>
    <x v="5"/>
    <x v="0"/>
    <x v="0"/>
    <x v="0"/>
    <s v="31/08/2023"/>
    <s v="31/08/2023"/>
    <x v="0"/>
    <x v="0"/>
    <x v="20"/>
    <x v="7"/>
    <s v="EDMY LIDYA MAGNE GUTIERREZ"/>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x v="5"/>
    <x v="5"/>
    <x v="8"/>
    <x v="10"/>
    <s v="CMB/EMC/O CIV-ADQ/044/2023"/>
    <d v="2023-08-23T00:00:00"/>
    <x v="0"/>
    <n v="771"/>
    <x v="0"/>
    <x v="148"/>
    <n v="144540"/>
    <x v="34"/>
    <x v="951"/>
    <x v="78"/>
    <x v="5"/>
    <x v="0"/>
    <x v="0"/>
    <x v="0"/>
    <s v="31/08/2023"/>
    <s v="31/08/2023"/>
    <x v="0"/>
    <x v="0"/>
    <x v="20"/>
    <x v="7"/>
    <s v="EDMY LIDYA MAGNE GUTIERREZ"/>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x v="5"/>
    <x v="5"/>
    <x v="8"/>
    <x v="10"/>
    <s v="CMB/EMC/O CIV-ADQ/044/2023"/>
    <d v="2023-08-23T00:00:00"/>
    <x v="0"/>
    <n v="771"/>
    <x v="0"/>
    <x v="148"/>
    <n v="144540"/>
    <x v="35"/>
    <x v="952"/>
    <x v="78"/>
    <x v="5"/>
    <x v="0"/>
    <x v="0"/>
    <x v="0"/>
    <s v="31/08/2023"/>
    <s v="31/08/2023"/>
    <x v="0"/>
    <x v="0"/>
    <x v="20"/>
    <x v="7"/>
    <s v="EDMY LIDYA MAGNE GUTIERREZ"/>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x v="5"/>
    <x v="5"/>
    <x v="8"/>
    <x v="10"/>
    <s v="CMB/EMC/O CIV-ADQ/044/2023"/>
    <d v="2023-08-23T00:00:00"/>
    <x v="0"/>
    <n v="771"/>
    <x v="0"/>
    <x v="148"/>
    <n v="144540"/>
    <x v="36"/>
    <x v="953"/>
    <x v="78"/>
    <x v="5"/>
    <x v="0"/>
    <x v="0"/>
    <x v="0"/>
    <s v="31/08/2023"/>
    <s v="31/08/2023"/>
    <x v="0"/>
    <x v="0"/>
    <x v="20"/>
    <x v="7"/>
    <s v="EDMY LIDYA MAGNE GUTIERREZ"/>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x v="5"/>
    <x v="5"/>
    <x v="8"/>
    <x v="10"/>
    <s v="CMB/EMC/O CIV-ADQ/044/2023"/>
    <d v="2023-08-23T00:00:00"/>
    <x v="0"/>
    <n v="771"/>
    <x v="0"/>
    <x v="148"/>
    <n v="144540"/>
    <x v="37"/>
    <x v="954"/>
    <x v="78"/>
    <x v="5"/>
    <x v="0"/>
    <x v="0"/>
    <x v="0"/>
    <s v="31/08/2023"/>
    <s v="31/08/2023"/>
    <x v="0"/>
    <x v="0"/>
    <x v="20"/>
    <x v="7"/>
    <s v="EDMY LIDYA MAGNE GUTIERREZ"/>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x v="5"/>
    <x v="5"/>
    <x v="8"/>
    <x v="10"/>
    <s v="CMB/EMC/O CIV-ADQ/044/2023"/>
    <d v="2023-08-23T00:00:00"/>
    <x v="0"/>
    <n v="771"/>
    <x v="0"/>
    <x v="148"/>
    <n v="144540"/>
    <x v="38"/>
    <x v="955"/>
    <x v="78"/>
    <x v="5"/>
    <x v="0"/>
    <x v="0"/>
    <x v="0"/>
    <s v="31/08/2023"/>
    <s v="31/08/2023"/>
    <x v="0"/>
    <x v="0"/>
    <x v="20"/>
    <x v="7"/>
    <s v="EDMY LIDYA MAGNE GUTIERREZ"/>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x v="5"/>
    <x v="5"/>
    <x v="8"/>
    <x v="10"/>
    <s v="CMB/EMC/O CIV-ADQ/044/2023"/>
    <d v="2023-08-23T00:00:00"/>
    <x v="0"/>
    <n v="771"/>
    <x v="0"/>
    <x v="148"/>
    <n v="144540"/>
    <x v="39"/>
    <x v="956"/>
    <x v="33"/>
    <x v="5"/>
    <x v="0"/>
    <x v="0"/>
    <x v="0"/>
    <s v="31/08/2023"/>
    <s v="31/08/2023"/>
    <x v="0"/>
    <x v="0"/>
    <x v="20"/>
    <x v="7"/>
    <s v="EDMY LIDYA MAGNE GUTIERREZ"/>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x v="5"/>
    <x v="5"/>
    <x v="8"/>
    <x v="10"/>
    <s v="CMB/EMC/O CIV-ADQ/044/2023"/>
    <d v="2023-08-23T00:00:00"/>
    <x v="0"/>
    <n v="771"/>
    <x v="0"/>
    <x v="148"/>
    <n v="144540"/>
    <x v="40"/>
    <x v="957"/>
    <x v="81"/>
    <x v="5"/>
    <x v="0"/>
    <x v="0"/>
    <x v="0"/>
    <s v="31/08/2023"/>
    <s v="31/08/2023"/>
    <x v="0"/>
    <x v="0"/>
    <x v="20"/>
    <x v="7"/>
    <s v="EDMY LIDYA MAGNE GUTIERREZ"/>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x v="5"/>
    <x v="5"/>
    <x v="8"/>
    <x v="10"/>
    <s v="CMB/EMC/O CIV-ADQ/044/2023"/>
    <d v="2023-08-23T00:00:00"/>
    <x v="0"/>
    <n v="771"/>
    <x v="0"/>
    <x v="148"/>
    <n v="144540"/>
    <x v="41"/>
    <x v="958"/>
    <x v="81"/>
    <x v="5"/>
    <x v="0"/>
    <x v="0"/>
    <x v="0"/>
    <s v="31/08/2023"/>
    <s v="31/08/2023"/>
    <x v="0"/>
    <x v="0"/>
    <x v="20"/>
    <x v="7"/>
    <s v="EDMY LIDYA MAGNE GUTIERREZ"/>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x v="5"/>
    <x v="5"/>
    <x v="8"/>
    <x v="10"/>
    <s v="CMB/EMC/O CIV-ADQ/044/2023"/>
    <d v="2023-08-23T00:00:00"/>
    <x v="0"/>
    <n v="771"/>
    <x v="0"/>
    <x v="148"/>
    <n v="144540"/>
    <x v="42"/>
    <x v="959"/>
    <x v="78"/>
    <x v="5"/>
    <x v="0"/>
    <x v="0"/>
    <x v="0"/>
    <s v="31/08/2023"/>
    <s v="31/08/2023"/>
    <x v="0"/>
    <x v="0"/>
    <x v="20"/>
    <x v="7"/>
    <s v="EDMY LIDYA MAGNE GUTIERREZ"/>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x v="5"/>
    <x v="5"/>
    <x v="8"/>
    <x v="10"/>
    <s v="CMB/EMC/O CIV-ADQ/044/2023"/>
    <d v="2023-08-23T00:00:00"/>
    <x v="0"/>
    <n v="771"/>
    <x v="0"/>
    <x v="148"/>
    <n v="144540"/>
    <x v="43"/>
    <x v="960"/>
    <x v="78"/>
    <x v="5"/>
    <x v="0"/>
    <x v="0"/>
    <x v="0"/>
    <s v="31/08/2023"/>
    <s v="31/08/2023"/>
    <x v="0"/>
    <x v="0"/>
    <x v="20"/>
    <x v="7"/>
    <s v="EDMY LIDYA MAGNE GUTIERREZ"/>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x v="5"/>
    <x v="5"/>
    <x v="8"/>
    <x v="10"/>
    <s v="CMB/EMC/O CIV-ADQ/044/2023"/>
    <d v="2023-08-23T00:00:00"/>
    <x v="0"/>
    <n v="771"/>
    <x v="0"/>
    <x v="148"/>
    <n v="144540"/>
    <x v="44"/>
    <x v="961"/>
    <x v="78"/>
    <x v="5"/>
    <x v="0"/>
    <x v="0"/>
    <x v="0"/>
    <s v="31/08/2023"/>
    <s v="31/08/2023"/>
    <x v="0"/>
    <x v="0"/>
    <x v="20"/>
    <x v="7"/>
    <s v="EDMY LIDYA MAGNE GUTIERREZ"/>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x v="5"/>
    <x v="5"/>
    <x v="8"/>
    <x v="10"/>
    <s v="CMB/EMC/O CIV-ADQ/044/2023"/>
    <d v="2023-08-23T00:00:00"/>
    <x v="0"/>
    <n v="771"/>
    <x v="0"/>
    <x v="148"/>
    <n v="144540"/>
    <x v="45"/>
    <x v="962"/>
    <x v="78"/>
    <x v="69"/>
    <x v="0"/>
    <x v="0"/>
    <x v="0"/>
    <s v="31/08/2023"/>
    <s v="31/08/2023"/>
    <x v="0"/>
    <x v="0"/>
    <x v="20"/>
    <x v="7"/>
    <s v="EDMY LIDYA MAGNE GUTIERREZ"/>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x v="5"/>
    <x v="5"/>
    <x v="8"/>
    <x v="10"/>
    <s v="CMB/EMC/O CIV-ADQ/044/2023"/>
    <d v="2023-08-23T00:00:00"/>
    <x v="0"/>
    <n v="771"/>
    <x v="0"/>
    <x v="148"/>
    <n v="144540"/>
    <x v="46"/>
    <x v="963"/>
    <x v="78"/>
    <x v="5"/>
    <x v="0"/>
    <x v="0"/>
    <x v="0"/>
    <s v="31/08/2023"/>
    <s v="31/08/2023"/>
    <x v="0"/>
    <x v="0"/>
    <x v="20"/>
    <x v="7"/>
    <s v="EDMY LIDYA MAGNE GUTIERREZ"/>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x v="5"/>
    <x v="5"/>
    <x v="8"/>
    <x v="10"/>
    <s v="CMB/EMC/O CIV-ADQ/044/2023"/>
    <d v="2023-08-23T00:00:00"/>
    <x v="0"/>
    <n v="771"/>
    <x v="0"/>
    <x v="148"/>
    <n v="144540"/>
    <x v="47"/>
    <x v="964"/>
    <x v="5"/>
    <x v="5"/>
    <x v="0"/>
    <x v="0"/>
    <x v="0"/>
    <s v="31/08/2023"/>
    <s v="31/08/2023"/>
    <x v="0"/>
    <x v="0"/>
    <x v="20"/>
    <x v="7"/>
    <s v="EDMY LIDYA MAGNE GUTIERREZ"/>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x v="5"/>
    <x v="5"/>
    <x v="8"/>
    <x v="10"/>
    <s v="CMB/EMC/O CIV-ADQ/044/2023"/>
    <d v="2023-08-23T00:00:00"/>
    <x v="0"/>
    <n v="771"/>
    <x v="0"/>
    <x v="148"/>
    <n v="144540"/>
    <x v="48"/>
    <x v="965"/>
    <x v="78"/>
    <x v="5"/>
    <x v="0"/>
    <x v="0"/>
    <x v="0"/>
    <s v="31/08/2023"/>
    <s v="31/08/2023"/>
    <x v="0"/>
    <x v="0"/>
    <x v="20"/>
    <x v="7"/>
    <s v="EDMY LIDYA MAGNE GUTIERREZ"/>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x v="5"/>
    <x v="5"/>
    <x v="8"/>
    <x v="10"/>
    <s v="CMB/EMC/O CIV-ADQ/044/2023"/>
    <d v="2023-08-23T00:00:00"/>
    <x v="0"/>
    <n v="771"/>
    <x v="0"/>
    <x v="148"/>
    <n v="144540"/>
    <x v="49"/>
    <x v="966"/>
    <x v="78"/>
    <x v="5"/>
    <x v="0"/>
    <x v="0"/>
    <x v="0"/>
    <s v="31/08/2023"/>
    <s v="31/08/2023"/>
    <x v="0"/>
    <x v="0"/>
    <x v="20"/>
    <x v="7"/>
    <s v="EDMY LIDYA MAGNE GUTIERREZ"/>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x v="5"/>
    <x v="5"/>
    <x v="8"/>
    <x v="10"/>
    <s v="CMB/EMC/O CIV-ADQ/044/2023"/>
    <d v="2023-08-23T00:00:00"/>
    <x v="0"/>
    <n v="771"/>
    <x v="0"/>
    <x v="148"/>
    <n v="144540"/>
    <x v="50"/>
    <x v="967"/>
    <x v="78"/>
    <x v="5"/>
    <x v="0"/>
    <x v="0"/>
    <x v="0"/>
    <s v="31/08/2023"/>
    <s v="31/08/2023"/>
    <x v="0"/>
    <x v="0"/>
    <x v="20"/>
    <x v="7"/>
    <s v="EDMY LIDYA MAGNE GUTIERREZ"/>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x v="5"/>
    <x v="5"/>
    <x v="8"/>
    <x v="10"/>
    <s v="CMB/EMC/O CIV-ADQ/044/2023"/>
    <d v="2023-08-23T00:00:00"/>
    <x v="0"/>
    <n v="771"/>
    <x v="0"/>
    <x v="148"/>
    <n v="144540"/>
    <x v="51"/>
    <x v="968"/>
    <x v="5"/>
    <x v="5"/>
    <x v="0"/>
    <x v="0"/>
    <x v="0"/>
    <s v="31/08/2023"/>
    <s v="31/08/2023"/>
    <x v="0"/>
    <x v="0"/>
    <x v="20"/>
    <x v="7"/>
    <s v="EDMY LIDYA MAGNE GUTIERREZ"/>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x v="5"/>
    <x v="5"/>
    <x v="8"/>
    <x v="10"/>
    <s v="CMB/EMC/O CIV-ADQ/044/2023"/>
    <d v="2023-08-23T00:00:00"/>
    <x v="0"/>
    <n v="771"/>
    <x v="0"/>
    <x v="148"/>
    <n v="144540"/>
    <x v="52"/>
    <x v="969"/>
    <x v="33"/>
    <x v="5"/>
    <x v="0"/>
    <x v="0"/>
    <x v="0"/>
    <s v="31/08/2023"/>
    <s v="31/08/2023"/>
    <x v="0"/>
    <x v="0"/>
    <x v="20"/>
    <x v="7"/>
    <s v="EDMY LIDYA MAGNE GUTIERREZ"/>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x v="5"/>
    <x v="5"/>
    <x v="8"/>
    <x v="10"/>
    <s v="CMB/EMC/O CIV-ADQ/044/2023"/>
    <d v="2023-08-23T00:00:00"/>
    <x v="0"/>
    <n v="771"/>
    <x v="0"/>
    <x v="148"/>
    <n v="144540"/>
    <x v="53"/>
    <x v="970"/>
    <x v="81"/>
    <x v="5"/>
    <x v="0"/>
    <x v="0"/>
    <x v="0"/>
    <s v="31/08/2023"/>
    <s v="31/08/2023"/>
    <x v="0"/>
    <x v="0"/>
    <x v="20"/>
    <x v="7"/>
    <s v="EDMY LIDYA MAGNE GUTIERREZ"/>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x v="5"/>
    <x v="5"/>
    <x v="8"/>
    <x v="10"/>
    <s v="CMB/EMC/O CIV-ADQ/044/2023"/>
    <d v="2023-08-23T00:00:00"/>
    <x v="0"/>
    <n v="771"/>
    <x v="0"/>
    <x v="148"/>
    <n v="144540"/>
    <x v="54"/>
    <x v="971"/>
    <x v="35"/>
    <x v="5"/>
    <x v="0"/>
    <x v="0"/>
    <x v="0"/>
    <s v="31/08/2023"/>
    <s v="31/08/2023"/>
    <x v="0"/>
    <x v="0"/>
    <x v="20"/>
    <x v="7"/>
    <s v="EDMY LIDYA MAGNE GUTIERREZ"/>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x v="5"/>
    <x v="5"/>
    <x v="8"/>
    <x v="10"/>
    <s v="CMB/EMC/O CIV-ADQ/044/2023"/>
    <d v="2023-08-23T00:00:00"/>
    <x v="0"/>
    <n v="771"/>
    <x v="0"/>
    <x v="148"/>
    <n v="144540"/>
    <x v="55"/>
    <x v="972"/>
    <x v="35"/>
    <x v="5"/>
    <x v="0"/>
    <x v="0"/>
    <x v="0"/>
    <s v="31/08/2023"/>
    <s v="31/08/2023"/>
    <x v="0"/>
    <x v="0"/>
    <x v="20"/>
    <x v="7"/>
    <s v="EDMY LIDYA MAGNE GUTIERREZ"/>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x v="5"/>
    <x v="5"/>
    <x v="8"/>
    <x v="10"/>
    <s v="CMB/EMC/O CIV-ADQ/044/2023"/>
    <d v="2023-08-23T00:00:00"/>
    <x v="0"/>
    <n v="771"/>
    <x v="0"/>
    <x v="148"/>
    <n v="144540"/>
    <x v="56"/>
    <x v="973"/>
    <x v="27"/>
    <x v="64"/>
    <x v="0"/>
    <x v="0"/>
    <x v="0"/>
    <s v="31/08/2023"/>
    <s v="31/08/2023"/>
    <x v="0"/>
    <x v="0"/>
    <x v="20"/>
    <x v="7"/>
    <s v="EDMY LIDYA MAGNE GUTIERREZ"/>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x v="5"/>
    <x v="5"/>
    <x v="8"/>
    <x v="10"/>
    <s v="CMB/EMC/O CIV-ADQ/044/2023"/>
    <d v="2023-08-23T00:00:00"/>
    <x v="0"/>
    <n v="771"/>
    <x v="0"/>
    <x v="148"/>
    <n v="144540"/>
    <x v="57"/>
    <x v="974"/>
    <x v="26"/>
    <x v="64"/>
    <x v="0"/>
    <x v="0"/>
    <x v="0"/>
    <s v="31/08/2023"/>
    <s v="31/08/2023"/>
    <x v="0"/>
    <x v="0"/>
    <x v="20"/>
    <x v="7"/>
    <s v="EDMY LIDYA MAGNE GUTIERREZ"/>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x v="5"/>
    <x v="5"/>
    <x v="8"/>
    <x v="10"/>
    <s v="CMB/EMC/O CIV-ADQ/044/2023"/>
    <d v="2023-08-23T00:00:00"/>
    <x v="0"/>
    <n v="771"/>
    <x v="0"/>
    <x v="148"/>
    <n v="144540"/>
    <x v="58"/>
    <x v="975"/>
    <x v="26"/>
    <x v="64"/>
    <x v="0"/>
    <x v="0"/>
    <x v="0"/>
    <s v="31/08/2023"/>
    <s v="31/08/2023"/>
    <x v="0"/>
    <x v="0"/>
    <x v="20"/>
    <x v="7"/>
    <s v="EDMY LIDYA MAGNE GUTIERREZ"/>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x v="5"/>
    <x v="5"/>
    <x v="8"/>
    <x v="10"/>
    <s v="CMB/EMC/O CIV-ADQ/044/2023"/>
    <d v="2023-08-23T00:00:00"/>
    <x v="0"/>
    <n v="771"/>
    <x v="0"/>
    <x v="148"/>
    <n v="144540"/>
    <x v="59"/>
    <x v="976"/>
    <x v="26"/>
    <x v="64"/>
    <x v="0"/>
    <x v="0"/>
    <x v="0"/>
    <s v="31/08/2023"/>
    <s v="31/08/2023"/>
    <x v="0"/>
    <x v="0"/>
    <x v="20"/>
    <x v="7"/>
    <s v="EDMY LIDYA MAGNE GUTIERREZ"/>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x v="5"/>
    <x v="5"/>
    <x v="8"/>
    <x v="10"/>
    <s v="CMB/EMC/O CIV-ADQ/044/2023"/>
    <d v="2023-08-23T00:00:00"/>
    <x v="0"/>
    <n v="771"/>
    <x v="0"/>
    <x v="148"/>
    <n v="144540"/>
    <x v="60"/>
    <x v="977"/>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1"/>
    <x v="978"/>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2"/>
    <x v="979"/>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3"/>
    <x v="980"/>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4"/>
    <x v="981"/>
    <x v="78"/>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5"/>
    <x v="982"/>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6"/>
    <x v="983"/>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7"/>
    <x v="984"/>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8"/>
    <x v="985"/>
    <x v="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9"/>
    <x v="986"/>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0"/>
    <x v="987"/>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1"/>
    <x v="988"/>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2"/>
    <x v="989"/>
    <x v="33"/>
    <x v="18"/>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3"/>
    <x v="990"/>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4"/>
    <x v="991"/>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5"/>
    <x v="992"/>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6"/>
    <x v="993"/>
    <x v="65"/>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0"/>
    <x v="994"/>
    <x v="8"/>
    <x v="5"/>
    <x v="83"/>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1"/>
    <x v="995"/>
    <x v="8"/>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2"/>
    <x v="996"/>
    <x v="29"/>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0"/>
    <x v="997"/>
    <x v="91"/>
    <x v="10"/>
    <x v="84"/>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1"/>
    <x v="998"/>
    <x v="23"/>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2"/>
    <x v="999"/>
    <x v="114"/>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0"/>
    <x v="1000"/>
    <x v="115"/>
    <x v="56"/>
    <x v="85"/>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1"/>
    <x v="1001"/>
    <x v="115"/>
    <x v="56"/>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0"/>
    <x v="1002"/>
    <x v="29"/>
    <x v="5"/>
    <x v="48"/>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1"/>
    <x v="1003"/>
    <x v="7"/>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2"/>
    <x v="1004"/>
    <x v="45"/>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3"/>
    <x v="1005"/>
    <x v="16"/>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0"/>
    <x v="1006"/>
    <x v="16"/>
    <x v="5"/>
    <x v="86"/>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
    <x v="1007"/>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
    <x v="1008"/>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3"/>
    <x v="1009"/>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4"/>
    <x v="1010"/>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5"/>
    <x v="1011"/>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6"/>
    <x v="1012"/>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7"/>
    <x v="1013"/>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8"/>
    <x v="101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9"/>
    <x v="1015"/>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0"/>
    <x v="1016"/>
    <x v="74"/>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1"/>
    <x v="1017"/>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2"/>
    <x v="1018"/>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3"/>
    <x v="1019"/>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4"/>
    <x v="102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5"/>
    <x v="102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6"/>
    <x v="1022"/>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7"/>
    <x v="1023"/>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8"/>
    <x v="102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9"/>
    <x v="1025"/>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0"/>
    <x v="1026"/>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1"/>
    <x v="1027"/>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2"/>
    <x v="1028"/>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3"/>
    <x v="1029"/>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4"/>
    <x v="103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5"/>
    <x v="103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0"/>
    <x v="1032"/>
    <x v="16"/>
    <x v="70"/>
    <x v="44"/>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1"/>
    <x v="1033"/>
    <x v="16"/>
    <x v="70"/>
    <x v="0"/>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0"/>
    <x v="1034"/>
    <x v="72"/>
    <x v="5"/>
    <x v="87"/>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
    <x v="1035"/>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2"/>
    <x v="1036"/>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3"/>
    <x v="1037"/>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4"/>
    <x v="1038"/>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5"/>
    <x v="1039"/>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6"/>
    <x v="1040"/>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7"/>
    <x v="1041"/>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8"/>
    <x v="1042"/>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9"/>
    <x v="1043"/>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0"/>
    <x v="1044"/>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1"/>
    <x v="1045"/>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2"/>
    <x v="1046"/>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3"/>
    <x v="1047"/>
    <x v="2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4"/>
    <x v="1048"/>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5"/>
    <x v="1049"/>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0"/>
    <x v="1050"/>
    <x v="26"/>
    <x v="61"/>
    <x v="88"/>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1"/>
    <x v="1051"/>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2"/>
    <x v="1052"/>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3"/>
    <x v="1053"/>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4"/>
    <x v="1054"/>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5"/>
    <x v="1055"/>
    <x v="7"/>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6"/>
    <x v="1056"/>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7"/>
    <x v="1057"/>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0"/>
    <x v="1058"/>
    <x v="16"/>
    <x v="18"/>
    <x v="89"/>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
    <x v="1059"/>
    <x v="7"/>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2"/>
    <x v="1060"/>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3"/>
    <x v="1061"/>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4"/>
    <x v="1062"/>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5"/>
    <x v="1063"/>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6"/>
    <x v="1064"/>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7"/>
    <x v="1065"/>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8"/>
    <x v="1066"/>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9"/>
    <x v="1067"/>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0"/>
    <x v="1068"/>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1"/>
    <x v="1069"/>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2"/>
    <x v="1070"/>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3"/>
    <x v="1071"/>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4"/>
    <x v="1072"/>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5"/>
    <x v="1073"/>
    <x v="27"/>
    <x v="5"/>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6"/>
    <x v="1074"/>
    <x v="10"/>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9"/>
    <x v="0"/>
    <x v="0"/>
    <x v="8"/>
    <d v="2023-08-31T00:00:00"/>
    <x v="1"/>
    <x v="14"/>
    <x v="14"/>
    <x v="8"/>
    <x v="10"/>
    <s v="CMB/EMC/O CIV-ADQ/051/2105"/>
    <d v="2023-09-06T00:00:00"/>
    <x v="0"/>
    <n v="822"/>
    <x v="2"/>
    <x v="158"/>
    <n v="309499.93"/>
    <x v="0"/>
    <x v="1075"/>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0"/>
    <x v="0"/>
    <x v="0"/>
    <x v="8"/>
    <d v="2023-08-31T00:00:00"/>
    <x v="1"/>
    <x v="23"/>
    <x v="23"/>
    <x v="8"/>
    <x v="10"/>
    <s v="CMB/EMC/O CIV-ADQ/052/2106"/>
    <d v="2023-09-06T00:00:00"/>
    <x v="0"/>
    <n v="818"/>
    <x v="2"/>
    <x v="159"/>
    <n v="492750"/>
    <x v="0"/>
    <x v="1076"/>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1"/>
    <x v="0"/>
    <x v="0"/>
    <x v="8"/>
    <d v="2023-08-30T00:00:00"/>
    <x v="1"/>
    <x v="4"/>
    <x v="4"/>
    <x v="4"/>
    <x v="11"/>
    <s v="SIMA-058/2023"/>
    <d v="2023-09-07T00:00:00"/>
    <x v="0"/>
    <n v="192"/>
    <x v="0"/>
    <x v="160"/>
    <n v="37796.699999999997"/>
    <x v="7"/>
    <x v="1077"/>
    <x v="116"/>
    <x v="8"/>
    <x v="90"/>
    <x v="0"/>
    <x v="0"/>
    <s v="15/09/2023"/>
    <s v="15/09/2023"/>
    <x v="0"/>
    <x v="0"/>
    <x v="10"/>
    <x v="6"/>
    <s v="DAVID BAGNER ZAMBRANA PINTO"/>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
    <x v="1078"/>
    <x v="9"/>
    <x v="5"/>
    <x v="44"/>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5"/>
    <x v="1079"/>
    <x v="9"/>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6"/>
    <x v="1080"/>
    <x v="27"/>
    <x v="19"/>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
    <x v="1078"/>
    <x v="2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8"/>
    <x v="108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9"/>
    <x v="108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0"/>
    <x v="1083"/>
    <x v="3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1"/>
    <x v="108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2"/>
    <x v="108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3"/>
    <x v="108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4"/>
    <x v="108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5"/>
    <x v="1088"/>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6"/>
    <x v="1089"/>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7"/>
    <x v="1090"/>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8"/>
    <x v="1091"/>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9"/>
    <x v="1092"/>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0"/>
    <x v="1093"/>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1"/>
    <x v="109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2"/>
    <x v="1095"/>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3"/>
    <x v="109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4"/>
    <x v="109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5"/>
    <x v="1098"/>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6"/>
    <x v="1099"/>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7"/>
    <x v="1100"/>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8"/>
    <x v="1101"/>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9"/>
    <x v="1102"/>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0"/>
    <x v="1103"/>
    <x v="24"/>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1"/>
    <x v="1104"/>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2"/>
    <x v="1105"/>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3"/>
    <x v="1106"/>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4"/>
    <x v="110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5"/>
    <x v="1106"/>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6"/>
    <x v="110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7"/>
    <x v="110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8"/>
    <x v="111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9"/>
    <x v="111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0"/>
    <x v="111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1"/>
    <x v="1113"/>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2"/>
    <x v="111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3"/>
    <x v="111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4"/>
    <x v="111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5"/>
    <x v="111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6"/>
    <x v="111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7"/>
    <x v="111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8"/>
    <x v="112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9"/>
    <x v="112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3"/>
    <x v="0"/>
    <x v="0"/>
    <x v="9"/>
    <d v="2023-09-11T00:00:00"/>
    <x v="1"/>
    <x v="24"/>
    <x v="24"/>
    <x v="7"/>
    <x v="13"/>
    <s v="CMB/EMC/O CIV-ADQ/053/2116"/>
    <d v="2023-09-13T00:00:00"/>
    <x v="0"/>
    <n v="842"/>
    <x v="2"/>
    <x v="162"/>
    <n v="418200"/>
    <x v="0"/>
    <x v="1122"/>
    <x v="16"/>
    <x v="54"/>
    <x v="91"/>
    <x v="0"/>
    <x v="1"/>
    <s v="13/09/2023"/>
    <s v="21/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4"/>
    <x v="0"/>
    <x v="0"/>
    <x v="9"/>
    <d v="2023-09-13T00:00:00"/>
    <x v="1"/>
    <x v="9"/>
    <x v="9"/>
    <x v="7"/>
    <x v="9"/>
    <s v="ADQ.MANTTO Y SERV. 155/2023"/>
    <d v="2023-09-19T00:00:00"/>
    <x v="0"/>
    <n v="847"/>
    <x v="0"/>
    <x v="163"/>
    <n v="78064"/>
    <x v="0"/>
    <x v="1123"/>
    <x v="16"/>
    <x v="5"/>
    <x v="92"/>
    <x v="8"/>
    <x v="0"/>
    <s v="27/09/2023"/>
    <s v="27/09/2023"/>
    <x v="0"/>
    <x v="0"/>
    <x v="15"/>
    <x v="5"/>
    <s v="CLOVIS VELASCO HINOJOZA"/>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0"/>
    <x v="1124"/>
    <x v="16"/>
    <x v="5"/>
    <x v="93"/>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1"/>
    <x v="1125"/>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2"/>
    <x v="1126"/>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3"/>
    <x v="1127"/>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0"/>
    <x v="1128"/>
    <x v="29"/>
    <x v="5"/>
    <x v="33"/>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
    <x v="112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
    <x v="1130"/>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3"/>
    <x v="1131"/>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4"/>
    <x v="1132"/>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5"/>
    <x v="1133"/>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6"/>
    <x v="1134"/>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7"/>
    <x v="1135"/>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8"/>
    <x v="1136"/>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9"/>
    <x v="1137"/>
    <x v="3"/>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0"/>
    <x v="1138"/>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1"/>
    <x v="1139"/>
    <x v="2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2"/>
    <x v="1140"/>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3"/>
    <x v="1141"/>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4"/>
    <x v="1142"/>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5"/>
    <x v="1143"/>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6"/>
    <x v="1144"/>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7"/>
    <x v="1145"/>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8"/>
    <x v="1146"/>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9"/>
    <x v="1147"/>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0"/>
    <x v="1148"/>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1"/>
    <x v="114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2"/>
    <x v="1150"/>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0"/>
    <x v="1151"/>
    <x v="16"/>
    <x v="5"/>
    <x v="33"/>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1"/>
    <x v="1152"/>
    <x v="25"/>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8"/>
    <x v="0"/>
    <x v="0"/>
    <x v="9"/>
    <d v="2023-09-13T00:00:00"/>
    <x v="1"/>
    <x v="20"/>
    <x v="20"/>
    <x v="7"/>
    <x v="9"/>
    <s v="ADQ.MANTTO Y SERV. 169/2023"/>
    <d v="2023-09-19T00:00:00"/>
    <x v="0"/>
    <n v="853"/>
    <x v="0"/>
    <x v="167"/>
    <n v="42240"/>
    <x v="0"/>
    <x v="1153"/>
    <x v="8"/>
    <x v="5"/>
    <x v="94"/>
    <x v="8"/>
    <x v="0"/>
    <s v="27/09/2023"/>
    <s v="27/09/2023"/>
    <x v="0"/>
    <x v="0"/>
    <x v="26"/>
    <x v="5"/>
    <s v="WALDO BELLOT VILLARROEL "/>
    <m/>
    <m/>
    <m/>
    <m/>
    <m/>
    <m/>
    <m/>
    <m/>
    <m/>
    <m/>
    <x v="0"/>
    <x v="0"/>
    <m/>
    <x v="0"/>
    <m/>
    <m/>
    <x v="0"/>
    <x v="0"/>
    <x v="0"/>
    <m/>
    <m/>
    <x v="20"/>
    <m/>
    <m/>
    <m/>
    <m/>
    <m/>
    <m/>
    <x v="0"/>
    <x v="0"/>
    <m/>
    <m/>
    <m/>
    <m/>
    <m/>
    <m/>
    <m/>
    <x v="0"/>
    <m/>
    <m/>
    <m/>
    <m/>
    <m/>
    <m/>
    <m/>
    <m/>
    <m/>
    <x v="2"/>
    <x v="2"/>
    <m/>
    <x v="0"/>
    <x v="12"/>
    <x v="0"/>
    <x v="0"/>
    <x v="0"/>
    <x v="2"/>
    <x v="1"/>
    <x v="2"/>
    <x v="3"/>
    <x v="3"/>
    <x v="1"/>
    <x v="29"/>
    <x v="0"/>
    <x v="0"/>
  </r>
  <r>
    <x v="0"/>
    <x v="168"/>
    <x v="0"/>
    <x v="0"/>
    <x v="9"/>
    <d v="2023-09-13T00:00:00"/>
    <x v="1"/>
    <x v="20"/>
    <x v="20"/>
    <x v="7"/>
    <x v="9"/>
    <s v="ADQ.MANTTO Y SERV. 169/2023"/>
    <d v="2023-09-19T00:00:00"/>
    <x v="0"/>
    <n v="853"/>
    <x v="0"/>
    <x v="167"/>
    <n v="42240"/>
    <x v="1"/>
    <x v="1154"/>
    <x v="8"/>
    <x v="5"/>
    <x v="0"/>
    <x v="8"/>
    <x v="0"/>
    <s v="27/09/2023"/>
    <s v="27/09/2023"/>
    <x v="0"/>
    <x v="0"/>
    <x v="26"/>
    <x v="5"/>
    <s v="WALDO BELLOT VILLARROEL "/>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0"/>
    <x v="1155"/>
    <x v="66"/>
    <x v="5"/>
    <x v="95"/>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
    <x v="1156"/>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
    <x v="1157"/>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
    <x v="1158"/>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
    <x v="1159"/>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
    <x v="1160"/>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6"/>
    <x v="1161"/>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7"/>
    <x v="1162"/>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8"/>
    <x v="1163"/>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9"/>
    <x v="1164"/>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0"/>
    <x v="1165"/>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1"/>
    <x v="1166"/>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2"/>
    <x v="1167"/>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3"/>
    <x v="1168"/>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4"/>
    <x v="116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5"/>
    <x v="1170"/>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6"/>
    <x v="1171"/>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7"/>
    <x v="1172"/>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8"/>
    <x v="1173"/>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9"/>
    <x v="1174"/>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0"/>
    <x v="1175"/>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1"/>
    <x v="1176"/>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2"/>
    <x v="1177"/>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3"/>
    <x v="1178"/>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4"/>
    <x v="117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5"/>
    <x v="1180"/>
    <x v="3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6"/>
    <x v="1181"/>
    <x v="14"/>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7"/>
    <x v="1182"/>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8"/>
    <x v="1183"/>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9"/>
    <x v="1184"/>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0"/>
    <x v="1185"/>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1"/>
    <x v="1186"/>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2"/>
    <x v="1187"/>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3"/>
    <x v="1188"/>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4"/>
    <x v="118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5"/>
    <x v="1190"/>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6"/>
    <x v="1191"/>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7"/>
    <x v="1192"/>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8"/>
    <x v="1193"/>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9"/>
    <x v="1194"/>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0"/>
    <x v="1195"/>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1"/>
    <x v="1196"/>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2"/>
    <x v="1197"/>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3"/>
    <x v="1198"/>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4"/>
    <x v="1199"/>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5"/>
    <x v="1200"/>
    <x v="3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6"/>
    <x v="1201"/>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7"/>
    <x v="1202"/>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8"/>
    <x v="1203"/>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9"/>
    <x v="1204"/>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0"/>
    <x v="1205"/>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1"/>
    <x v="1206"/>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2"/>
    <x v="1207"/>
    <x v="3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3"/>
    <x v="1208"/>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4"/>
    <x v="1209"/>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10"/>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11"/>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4"/>
    <x v="1209"/>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5"/>
    <x v="1210"/>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6"/>
    <x v="1211"/>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1"/>
    <x v="0"/>
    <x v="0"/>
    <x v="9"/>
    <d v="2023-09-13T00:00:00"/>
    <x v="1"/>
    <x v="9"/>
    <x v="9"/>
    <x v="7"/>
    <x v="9"/>
    <s v="ADQ.MANTTO Y SERV. 163/2023"/>
    <d v="2023-09-19T00:00:00"/>
    <x v="0"/>
    <n v="855"/>
    <x v="0"/>
    <x v="170"/>
    <n v="240130.65"/>
    <x v="0"/>
    <x v="1212"/>
    <x v="16"/>
    <x v="5"/>
    <x v="96"/>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1"/>
    <x v="0"/>
    <x v="0"/>
    <x v="9"/>
    <d v="2023-09-13T00:00:00"/>
    <x v="1"/>
    <x v="9"/>
    <x v="9"/>
    <x v="7"/>
    <x v="9"/>
    <s v="ADQ.MANTTO Y SERV. 163/2023"/>
    <d v="2023-09-19T00:00:00"/>
    <x v="0"/>
    <n v="855"/>
    <x v="0"/>
    <x v="170"/>
    <n v="240130.65"/>
    <x v="1"/>
    <x v="1213"/>
    <x v="16"/>
    <x v="71"/>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2"/>
    <x v="0"/>
    <x v="0"/>
    <x v="9"/>
    <d v="2023-09-13T00:00:00"/>
    <x v="1"/>
    <x v="9"/>
    <x v="9"/>
    <x v="7"/>
    <x v="9"/>
    <s v="ADQ.MANTTO Y SERV. 167/2023"/>
    <d v="2023-09-19T00:00:00"/>
    <x v="0"/>
    <n v="866"/>
    <x v="0"/>
    <x v="171"/>
    <n v="128064"/>
    <x v="0"/>
    <x v="1214"/>
    <x v="7"/>
    <x v="5"/>
    <x v="97"/>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72"/>
    <x v="0"/>
    <x v="0"/>
    <x v="9"/>
    <d v="2023-09-13T00:00:00"/>
    <x v="1"/>
    <x v="9"/>
    <x v="9"/>
    <x v="7"/>
    <x v="9"/>
    <s v="ADQ.MANTTO Y SERV. 167/2023"/>
    <d v="2023-09-19T00:00:00"/>
    <x v="0"/>
    <n v="866"/>
    <x v="0"/>
    <x v="171"/>
    <n v="128064"/>
    <x v="1"/>
    <x v="1215"/>
    <x v="16"/>
    <x v="71"/>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8CD9E1-D3A5-4C96-AF23-235E4F928137}" name="Tabla dinámica1" cacheId="72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2">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2"/>
        <item x="100"/>
        <item m="1" x="200"/>
        <item m="1" x="203"/>
        <item m="1" x="206"/>
        <item m="1" x="208"/>
        <item m="1" x="209"/>
        <item m="1" x="181"/>
        <item m="1" x="183"/>
        <item m="1" x="186"/>
        <item x="101"/>
        <item m="1" x="193"/>
        <item m="1" x="195"/>
        <item m="1" x="197"/>
        <item x="104"/>
        <item x="105"/>
        <item m="1" x="220"/>
        <item m="1" x="176"/>
        <item m="1" x="179"/>
        <item m="1" x="180"/>
        <item m="1" x="182"/>
        <item m="1" x="184"/>
        <item m="1" x="187"/>
        <item m="1" x="189"/>
        <item m="1" x="191"/>
        <item m="1" x="194"/>
        <item x="106"/>
        <item x="110"/>
        <item m="1" x="216"/>
        <item m="1" x="218"/>
        <item m="1" x="174"/>
        <item m="1" x="177"/>
        <item x="107"/>
        <item x="108"/>
        <item x="109"/>
        <item m="1" x="185"/>
        <item m="1" x="210"/>
        <item m="1" x="211"/>
        <item m="1" x="212"/>
        <item x="111"/>
        <item x="112"/>
        <item m="1" x="214"/>
        <item m="1" x="217"/>
        <item m="1" x="219"/>
        <item m="1" x="175"/>
        <item m="1" x="178"/>
        <item m="1" x="201"/>
        <item m="1" x="204"/>
        <item m="1" x="207"/>
        <item x="113"/>
        <item x="114"/>
        <item x="115"/>
        <item m="1" x="213"/>
        <item x="120"/>
        <item x="116"/>
        <item m="1" x="215"/>
        <item x="121"/>
        <item m="1" x="196"/>
        <item m="1" x="198"/>
        <item m="1" x="199"/>
        <item m="1" x="202"/>
        <item m="1" x="205"/>
        <item x="69"/>
        <item x="46"/>
        <item m="1" x="190"/>
        <item m="1" x="188"/>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3"/>
        <item x="161"/>
        <item x="162"/>
        <item x="163"/>
        <item x="164"/>
        <item x="165"/>
        <item x="166"/>
        <item x="167"/>
        <item x="168"/>
        <item x="169"/>
        <item x="171"/>
        <item x="17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1">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6"/>
        <item x="54"/>
        <item x="55"/>
        <item x="56"/>
        <item x="57"/>
        <item x="58"/>
        <item m="1" x="175"/>
        <item x="60"/>
        <item x="61"/>
        <item x="62"/>
        <item x="63"/>
        <item x="64"/>
        <item m="1" x="172"/>
        <item x="66"/>
        <item x="69"/>
        <item x="70"/>
        <item x="71"/>
        <item x="72"/>
        <item x="73"/>
        <item m="1" x="174"/>
        <item x="75"/>
        <item x="76"/>
        <item x="77"/>
        <item x="78"/>
        <item m="1" x="178"/>
        <item x="80"/>
        <item x="81"/>
        <item x="82"/>
        <item x="83"/>
        <item m="1" x="173"/>
        <item x="85"/>
        <item x="67"/>
        <item x="86"/>
        <item x="87"/>
        <item x="88"/>
        <item x="89"/>
        <item x="90"/>
        <item x="91"/>
        <item x="92"/>
        <item x="93"/>
        <item x="94"/>
        <item x="95"/>
        <item x="96"/>
        <item x="97"/>
        <item sd="0" x="98"/>
        <item x="68"/>
        <item x="99"/>
        <item x="100"/>
        <item x="84"/>
        <item m="1" x="177"/>
        <item x="45"/>
        <item x="101"/>
        <item x="102"/>
        <item x="103"/>
        <item x="104"/>
        <item m="1" x="179"/>
        <item x="65"/>
        <item x="105"/>
        <item x="106"/>
        <item x="107"/>
        <item x="108"/>
        <item x="109"/>
        <item x="110"/>
        <item x="74"/>
        <item m="1" x="180"/>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70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39"/>
        <item m="1" x="1507"/>
        <item m="1" x="1574"/>
        <item m="1" x="1413"/>
        <item m="1" x="1659"/>
        <item x="246"/>
        <item x="247"/>
        <item x="248"/>
        <item m="1" x="1578"/>
        <item x="250"/>
        <item x="251"/>
        <item x="252"/>
        <item x="258"/>
        <item x="259"/>
        <item x="260"/>
        <item x="261"/>
        <item x="262"/>
        <item x="263"/>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x="281"/>
        <item x="282"/>
        <item m="1" x="1455"/>
        <item m="1" x="1628"/>
        <item m="1" x="1681"/>
        <item x="293"/>
        <item m="1" x="1575"/>
        <item m="1" x="1456"/>
        <item m="1" x="1425"/>
        <item m="1" x="1534"/>
        <item m="1" x="1451"/>
        <item m="1" x="1539"/>
        <item m="1" x="1417"/>
        <item m="1" x="1358"/>
        <item m="1" x="1366"/>
        <item m="1" x="1403"/>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21"/>
        <item m="1" x="1586"/>
        <item m="1" x="1495"/>
        <item m="1" x="1508"/>
        <item m="1" x="1662"/>
        <item m="1" x="1426"/>
        <item m="1" x="1490"/>
        <item m="1" x="1458"/>
        <item m="1" x="1446"/>
        <item m="1" x="1643"/>
        <item m="1" x="1493"/>
        <item m="1" x="1583"/>
        <item m="1" x="1395"/>
        <item m="1" x="1389"/>
        <item m="1" x="1360"/>
        <item m="1" x="1404"/>
        <item m="1" x="1459"/>
        <item m="1" x="1431"/>
        <item m="1" x="1502"/>
        <item m="1" x="1501"/>
        <item m="1" x="1500"/>
        <item m="1" x="1498"/>
        <item m="1" x="1601"/>
        <item m="1" x="1414"/>
        <item m="1" x="1540"/>
        <item m="1" x="1598"/>
        <item m="1" x="1587"/>
        <item m="1" x="1678"/>
        <item m="1" x="1512"/>
        <item m="1" x="1505"/>
        <item m="1" x="1682"/>
        <item m="1" x="1408"/>
        <item m="1" x="1606"/>
        <item m="1" x="1664"/>
        <item m="1" x="1577"/>
        <item m="1" x="1487"/>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sd="0" m="1" x="1263"/>
        <item m="1" x="1264"/>
        <item m="1" x="1265"/>
        <item m="1" x="1266"/>
        <item m="1" x="1267"/>
        <item m="1" x="1268"/>
        <item m="1" x="1269"/>
        <item m="1" x="1270"/>
        <item m="1" x="1271"/>
        <item m="1" x="1272"/>
        <item m="1" x="1273"/>
        <item x="405"/>
        <item x="406"/>
        <item x="407"/>
        <item x="408"/>
        <item x="409"/>
        <item x="410"/>
        <item x="411"/>
        <item x="412"/>
        <item m="1" x="1492"/>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70"/>
        <item m="1" x="1672"/>
        <item m="1" x="1591"/>
        <item m="1" x="1564"/>
        <item m="1" x="1491"/>
        <item m="1" x="1535"/>
        <item m="1" x="1635"/>
        <item m="1" x="1634"/>
        <item m="1" x="1633"/>
        <item m="1" x="1440"/>
        <item x="241"/>
        <item x="242"/>
        <item x="243"/>
        <item x="244"/>
        <item x="245"/>
        <item x="376"/>
        <item x="377"/>
        <item x="378"/>
        <item x="379"/>
        <item x="380"/>
        <item m="1" x="1470"/>
        <item m="1" x="1622"/>
        <item m="1" x="1702"/>
        <item m="1" x="1453"/>
        <item m="1" x="1563"/>
        <item m="1" x="1521"/>
        <item x="430"/>
        <item m="1" x="1653"/>
        <item x="283"/>
        <item x="284"/>
        <item x="299"/>
        <item x="300"/>
        <item m="1" x="1445"/>
        <item m="1" x="1516"/>
        <item m="1" x="1444"/>
        <item m="1" x="1603"/>
        <item m="1" x="1615"/>
        <item m="1" x="1475"/>
        <item m="1" x="1639"/>
        <item m="1" x="1640"/>
        <item m="1" x="1476"/>
        <item m="1" x="1608"/>
        <item m="1" x="1604"/>
        <item m="1" x="1609"/>
        <item m="1" x="1607"/>
        <item x="882"/>
        <item x="883"/>
        <item m="1" x="1700"/>
        <item m="1" x="1599"/>
        <item m="1" x="1600"/>
        <item m="1" x="1494"/>
        <item m="1" x="1544"/>
        <item m="1" x="1637"/>
        <item m="1" x="1656"/>
        <item m="1" x="1699"/>
        <item m="1" x="1350"/>
        <item m="1" x="1565"/>
        <item m="1" x="1631"/>
        <item m="1" x="1566"/>
        <item m="1" x="1429"/>
        <item m="1" x="1533"/>
        <item m="1" x="1569"/>
        <item m="1" x="1562"/>
        <item m="1" x="1351"/>
        <item m="1" x="1638"/>
        <item m="1" x="1457"/>
        <item m="1" x="1593"/>
        <item m="1" x="1401"/>
        <item m="1" x="1595"/>
        <item m="1" x="1399"/>
        <item m="1" x="1447"/>
        <item m="1" x="1511"/>
        <item m="1" x="1359"/>
        <item m="1" x="1390"/>
        <item m="1" x="1524"/>
        <item m="1" x="1683"/>
        <item m="1" x="1412"/>
        <item m="1" x="1364"/>
        <item x="476"/>
        <item x="884"/>
        <item x="477"/>
        <item x="478"/>
        <item x="479"/>
        <item x="480"/>
        <item m="1" x="1626"/>
        <item m="1" x="1518"/>
        <item m="1" x="1549"/>
        <item x="485"/>
        <item x="486"/>
        <item x="487"/>
        <item x="488"/>
        <item x="489"/>
        <item x="490"/>
        <item m="1" x="1537"/>
        <item x="492"/>
        <item m="1" x="1436"/>
        <item x="494"/>
        <item x="495"/>
        <item x="496"/>
        <item x="497"/>
        <item x="498"/>
        <item x="499"/>
        <item x="223"/>
        <item x="224"/>
        <item m="1" x="1646"/>
        <item m="1" x="1647"/>
        <item m="1" x="1648"/>
        <item m="1" x="1649"/>
        <item m="1" x="1650"/>
        <item m="1" x="1415"/>
        <item m="1" x="1441"/>
        <item m="1" x="1416"/>
        <item m="1" x="1427"/>
        <item m="1" x="1676"/>
        <item m="1" x="1679"/>
        <item m="1" x="1691"/>
        <item m="1" x="1349"/>
        <item m="1" x="1357"/>
        <item m="1" x="1363"/>
        <item m="1" x="1378"/>
        <item m="1" x="1397"/>
        <item m="1" x="1632"/>
        <item m="1" x="1618"/>
        <item m="1" x="1605"/>
        <item m="1" x="1590"/>
        <item m="1" x="1584"/>
        <item m="1" x="1409"/>
        <item m="1" x="1576"/>
        <item m="1" x="1402"/>
        <item m="1" x="1571"/>
        <item m="1" x="1396"/>
        <item m="1" x="1392"/>
        <item m="1" x="1428"/>
        <item m="1" x="1430"/>
        <item m="1" x="1434"/>
        <item m="1" x="1573"/>
        <item x="1078"/>
        <item m="1" x="1616"/>
        <item m="1" x="1580"/>
        <item m="1" x="1482"/>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11"/>
        <item m="1" x="1509"/>
        <item m="1" x="1602"/>
        <item m="1" x="1548"/>
        <item m="1" x="1596"/>
        <item m="1" x="1589"/>
        <item m="1" x="1623"/>
        <item m="1" x="1614"/>
        <item m="1" x="1550"/>
        <item m="1" x="1686"/>
        <item m="1" x="1529"/>
        <item m="1" x="1381"/>
        <item m="1" x="1382"/>
        <item m="1" x="1383"/>
        <item m="1" x="1384"/>
        <item m="1" x="1386"/>
        <item m="1" x="1473"/>
        <item m="1" x="1474"/>
        <item m="1" x="1477"/>
        <item m="1" x="1478"/>
        <item m="1" x="1479"/>
        <item m="1" x="1480"/>
        <item m="1" x="1481"/>
        <item m="1" x="1483"/>
        <item m="1" x="1484"/>
        <item m="1" x="1485"/>
        <item m="1" x="1551"/>
        <item m="1" x="1552"/>
        <item m="1" x="1553"/>
        <item m="1" x="1554"/>
        <item m="1" x="1555"/>
        <item m="1" x="1556"/>
        <item m="1" x="1557"/>
        <item m="1" x="1559"/>
        <item m="1" x="1560"/>
        <item m="1" x="1561"/>
        <item m="1" x="1641"/>
        <item m="1" x="1642"/>
        <item m="1" x="1644"/>
        <item m="1" x="1645"/>
        <item m="1" x="1651"/>
        <item m="1" x="1652"/>
        <item m="1" x="1654"/>
        <item m="1" x="1655"/>
        <item m="1" x="1657"/>
        <item m="1" x="1658"/>
        <item m="1" x="1367"/>
        <item m="1" x="1369"/>
        <item m="1" x="1370"/>
        <item m="1" x="1371"/>
        <item m="1" x="1372"/>
        <item m="1" x="1373"/>
        <item m="1" x="1374"/>
        <item m="1" x="1376"/>
        <item m="1" x="1377"/>
        <item m="1" x="1380"/>
        <item m="1" x="1460"/>
        <item m="1" x="1461"/>
        <item m="1" x="1462"/>
        <item m="1" x="1463"/>
        <item m="1" x="1464"/>
        <item m="1" x="1466"/>
        <item m="1" x="1467"/>
        <item m="1" x="1468"/>
        <item m="1" x="1469"/>
        <item m="1" x="1471"/>
        <item m="1" x="1541"/>
        <item m="1" x="1542"/>
        <item m="1" x="1543"/>
        <item m="1" x="1545"/>
        <item m="1" x="1546"/>
        <item m="1" x="1547"/>
        <item m="1" x="1666"/>
        <item m="1" x="1701"/>
        <item m="1" x="1452"/>
        <item m="1" x="1668"/>
        <item m="1" x="1424"/>
        <item m="1" x="1435"/>
        <item m="1" x="1663"/>
        <item m="1" x="1361"/>
        <item m="1" x="1610"/>
        <item m="1" x="1675"/>
        <item m="1" x="1355"/>
        <item m="1" x="1693"/>
        <item m="1" x="1433"/>
        <item m="1" x="1677"/>
        <item m="1" x="1519"/>
        <item m="1" x="1515"/>
        <item m="1" x="1558"/>
        <item m="1" x="1513"/>
        <item m="1" x="1674"/>
        <item m="1" x="1694"/>
        <item m="1" x="1660"/>
        <item m="1" x="1388"/>
        <item m="1" x="1696"/>
        <item m="1" x="1636"/>
        <item m="1" x="1627"/>
        <item m="1" x="1629"/>
        <item m="1" x="1411"/>
        <item m="1" x="1531"/>
        <item m="1" x="1394"/>
        <item m="1" x="1385"/>
        <item m="1" x="1432"/>
        <item m="1" x="1352"/>
        <item m="1" x="1499"/>
        <item m="1" x="1497"/>
        <item m="1" x="1356"/>
        <item m="1" x="1410"/>
        <item m="1" x="1568"/>
        <item m="1" x="1684"/>
        <item m="1" x="1617"/>
        <item x="226"/>
        <item m="1" x="1405"/>
        <item m="1" x="1613"/>
        <item m="1" x="1496"/>
        <item m="1" x="1393"/>
        <item m="1" x="1525"/>
        <item m="1" x="1665"/>
        <item m="1" x="1588"/>
        <item m="1" x="1368"/>
        <item m="1" x="1465"/>
        <item m="1" x="1419"/>
        <item m="1" x="1407"/>
        <item m="1" x="1523"/>
        <item m="1" x="1619"/>
        <item m="1" x="1420"/>
        <item m="1" x="1406"/>
        <item m="1" x="1387"/>
        <item m="1" x="1625"/>
        <item m="1" x="1391"/>
        <item m="1" x="1454"/>
        <item m="1" x="1400"/>
        <item m="1" x="1450"/>
        <item m="1" x="1567"/>
        <item m="1" x="1504"/>
        <item m="1" x="1688"/>
        <item m="1" x="1532"/>
        <item m="1" x="1530"/>
        <item m="1" x="1594"/>
        <item m="1" x="1365"/>
        <item m="1" x="1438"/>
        <item m="1" x="1579"/>
        <item m="1" x="1375"/>
        <item m="1" x="1510"/>
        <item m="1" x="1517"/>
        <item m="1" x="1520"/>
        <item m="1" x="1354"/>
        <item x="234"/>
        <item x="235"/>
        <item x="236"/>
        <item x="237"/>
        <item x="238"/>
        <item m="1" x="1582"/>
        <item m="1" x="1621"/>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43"/>
        <item m="1" x="1620"/>
        <item x="622"/>
        <item m="1" x="1669"/>
        <item m="1" x="1418"/>
        <item m="1" x="1538"/>
        <item m="1" x="1673"/>
        <item x="627"/>
        <item m="1" x="1506"/>
        <item m="1" x="1585"/>
        <item x="285"/>
        <item x="286"/>
        <item m="1" x="1514"/>
        <item x="413"/>
        <item x="531"/>
        <item x="532"/>
        <item x="533"/>
        <item x="534"/>
        <item x="535"/>
        <item x="536"/>
        <item x="537"/>
        <item x="538"/>
        <item x="539"/>
        <item x="540"/>
        <item x="541"/>
        <item x="542"/>
        <item x="543"/>
        <item x="544"/>
        <item x="545"/>
        <item m="1" x="1536"/>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27"/>
        <item x="414"/>
        <item x="415"/>
        <item x="416"/>
        <item x="417"/>
        <item x="418"/>
        <item x="419"/>
        <item x="424"/>
        <item x="425"/>
        <item x="426"/>
        <item x="427"/>
        <item x="585"/>
        <item x="651"/>
        <item x="652"/>
        <item m="1" x="1398"/>
        <item m="1" x="1488"/>
        <item m="1" x="1687"/>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92"/>
        <item m="1" x="1472"/>
        <item m="1" x="1528"/>
        <item m="1" x="1685"/>
        <item m="1" x="1422"/>
        <item m="1" x="1597"/>
        <item m="1" x="1667"/>
        <item m="1" x="1572"/>
        <item m="1" x="1486"/>
        <item m="1" x="1379"/>
        <item m="1" x="1630"/>
        <item m="1" x="1698"/>
        <item m="1" x="1697"/>
        <item m="1" x="1690"/>
        <item m="1" x="1353"/>
        <item m="1" x="1671"/>
        <item m="1" x="1670"/>
        <item m="1" x="1442"/>
        <item m="1" x="1489"/>
        <item m="1" x="1362"/>
        <item m="1" x="1437"/>
        <item m="1" x="1423"/>
        <item m="1" x="1689"/>
        <item m="1" x="1526"/>
        <item m="1" x="1448"/>
        <item m="1" x="1680"/>
        <item m="1" x="1661"/>
        <item m="1" x="1449"/>
        <item m="1" x="1503"/>
        <item m="1" x="1581"/>
        <item m="1" x="1692"/>
        <item m="1" x="1612"/>
        <item m="1" x="1624"/>
        <item m="1" x="1522"/>
        <item m="1" x="1695"/>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74"/>
        <item m="1" x="1275"/>
        <item m="1" x="1276"/>
        <item m="1" x="1277"/>
        <item m="1" x="1278"/>
        <item m="1" x="1279"/>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80"/>
        <item m="1" x="1281"/>
        <item m="1" x="1304"/>
        <item m="1" x="1305"/>
        <item m="1" x="1306"/>
        <item m="1" x="1307"/>
        <item m="1" x="1308"/>
        <item m="1" x="1309"/>
        <item m="1" x="1310"/>
        <item m="1" x="1311"/>
        <item m="1" x="1312"/>
        <item m="1" x="1313"/>
        <item m="1" x="1314"/>
        <item m="1" x="1315"/>
        <item m="1" x="1316"/>
        <item m="1" x="1317"/>
        <item m="1" x="1318"/>
        <item m="1" x="1319"/>
        <item m="1" x="1320"/>
        <item m="1" x="1321"/>
        <item m="1" x="1322"/>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16"/>
        <item m="1" x="1217"/>
        <item m="1" x="1218"/>
        <item m="1" x="1219"/>
        <item m="1" x="1220"/>
        <item m="1" x="1221"/>
        <item m="1" x="1222"/>
        <item m="1" x="1223"/>
        <item m="1" x="1224"/>
        <item m="1" x="1225"/>
        <item m="1" x="1226"/>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0"/>
        <item m="1" x="109"/>
        <item x="36"/>
        <item x="37"/>
        <item x="38"/>
        <item x="39"/>
        <item x="40"/>
        <item m="1" x="123"/>
        <item x="41"/>
        <item x="42"/>
        <item m="1" x="114"/>
        <item m="1" x="107"/>
        <item m="1" x="108"/>
        <item x="43"/>
        <item m="1" x="112"/>
        <item x="44"/>
        <item x="45"/>
        <item x="46"/>
        <item m="1" x="117"/>
        <item m="1" x="115"/>
        <item x="47"/>
        <item x="48"/>
        <item x="49"/>
        <item x="50"/>
        <item x="51"/>
        <item x="52"/>
        <item x="53"/>
        <item x="54"/>
        <item x="55"/>
        <item m="1" x="111"/>
        <item m="1" x="110"/>
        <item x="56"/>
        <item x="27"/>
        <item m="1" x="120"/>
        <item x="57"/>
        <item x="58"/>
        <item m="1" x="116"/>
        <item x="29"/>
        <item m="1" x="118"/>
        <item m="1" x="113"/>
        <item x="59"/>
        <item m="1" x="121"/>
        <item x="60"/>
        <item m="1" x="119"/>
        <item x="61"/>
        <item x="62"/>
        <item x="63"/>
        <item x="64"/>
        <item x="65"/>
        <item x="66"/>
        <item x="67"/>
        <item m="1" x="122"/>
        <item x="35"/>
        <item m="1" x="99"/>
        <item x="68"/>
        <item x="69"/>
        <item x="70"/>
        <item x="71"/>
        <item x="72"/>
        <item x="73"/>
        <item x="74"/>
        <item x="75"/>
        <item m="1" x="101"/>
        <item m="1" x="102"/>
        <item x="76"/>
        <item x="77"/>
        <item x="78"/>
        <item x="79"/>
        <item x="80"/>
        <item x="81"/>
        <item x="82"/>
        <item x="83"/>
        <item x="84"/>
        <item m="1" x="106"/>
        <item x="85"/>
        <item m="1" x="105"/>
        <item x="86"/>
        <item x="87"/>
        <item m="1" x="104"/>
        <item x="88"/>
        <item x="89"/>
        <item m="1" x="103"/>
        <item x="90"/>
        <item x="91"/>
        <item x="92"/>
        <item x="93"/>
        <item x="94"/>
        <item x="95"/>
        <item x="96"/>
        <item m="1" x="98"/>
        <item x="9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80"/>
      <x/>
      <x v="1"/>
      <x v="7"/>
      <x v="1701"/>
      <x v="12"/>
      <x/>
      <x v="123"/>
    </i>
    <i r="1">
      <x v="1"/>
      <x/>
      <x v="71"/>
      <x v="1702"/>
      <x v="12"/>
      <x/>
      <x/>
    </i>
    <i t="grand">
      <x/>
    </i>
  </rowItems>
  <colItems count="1">
    <i/>
  </colItems>
  <pageFields count="2">
    <pageField fld="1" item="220"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07CF2-15A9-4625-9945-D2E8CD154F27}">
  <sheetPr codeName="Hoja27">
    <tabColor rgb="FF7030A0"/>
  </sheetPr>
  <dimension ref="B1:U155"/>
  <sheetViews>
    <sheetView tabSelected="1" topLeftCell="A9" zoomScale="80" zoomScaleNormal="80" zoomScaleSheetLayoutView="90" workbookViewId="0">
      <selection activeCell="I6" sqref="I6"/>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5" t="s">
        <v>0</v>
      </c>
      <c r="O1" s="196" t="s">
        <v>1</v>
      </c>
    </row>
    <row r="2" spans="2:21" ht="81" customHeight="1" x14ac:dyDescent="0.25">
      <c r="C2" s="1"/>
      <c r="D2" s="1"/>
      <c r="E2" s="2" t="s">
        <v>2</v>
      </c>
      <c r="F2" s="2"/>
      <c r="G2" s="2"/>
      <c r="H2" s="2"/>
      <c r="I2" s="1"/>
      <c r="L2" s="1"/>
      <c r="N2" s="195" t="s">
        <v>3</v>
      </c>
      <c r="O2" s="197">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5" t="s">
        <v>6</v>
      </c>
      <c r="O4" s="195" t="s">
        <v>7</v>
      </c>
      <c r="P4" s="195" t="s">
        <v>8</v>
      </c>
      <c r="Q4" s="195" t="s">
        <v>9</v>
      </c>
      <c r="R4" s="195" t="s">
        <v>10</v>
      </c>
      <c r="S4" s="195" t="s">
        <v>11</v>
      </c>
      <c r="T4" s="195" t="s">
        <v>12</v>
      </c>
      <c r="U4" s="195" t="s">
        <v>13</v>
      </c>
    </row>
    <row r="5" spans="2:21" ht="13.5" customHeight="1" x14ac:dyDescent="0.25">
      <c r="B5" s="3"/>
      <c r="C5" s="3"/>
      <c r="D5" s="3"/>
      <c r="E5" s="2"/>
      <c r="F5" s="2"/>
      <c r="G5" s="2"/>
      <c r="H5" s="2"/>
      <c r="I5" s="3"/>
      <c r="J5" s="3"/>
      <c r="K5" s="5" t="s">
        <v>14</v>
      </c>
      <c r="N5" s="196" t="s">
        <v>15</v>
      </c>
      <c r="O5" s="196">
        <v>1</v>
      </c>
      <c r="P5" s="196">
        <v>2</v>
      </c>
      <c r="Q5" s="196" t="s">
        <v>16</v>
      </c>
      <c r="R5" s="196" t="s">
        <v>17</v>
      </c>
      <c r="S5" s="196" t="s">
        <v>18</v>
      </c>
      <c r="T5" s="196" t="s">
        <v>19</v>
      </c>
      <c r="U5" s="196" t="s">
        <v>86</v>
      </c>
    </row>
    <row r="6" spans="2:21" ht="35.25" customHeight="1" x14ac:dyDescent="0.25">
      <c r="C6" s="6"/>
      <c r="D6" s="7" t="str">
        <f>"N° "&amp;O1&amp;"/2023"</f>
        <v>N° CD-415/2023</v>
      </c>
      <c r="E6" s="8"/>
      <c r="F6" s="8"/>
      <c r="N6" s="196"/>
      <c r="O6" s="196">
        <v>2</v>
      </c>
      <c r="P6" s="196">
        <v>1</v>
      </c>
      <c r="Q6" s="196" t="s">
        <v>20</v>
      </c>
      <c r="R6" s="196" t="s">
        <v>21</v>
      </c>
      <c r="S6" s="196" t="s">
        <v>18</v>
      </c>
      <c r="T6" s="196" t="s">
        <v>19</v>
      </c>
      <c r="U6" s="196" t="s">
        <v>22</v>
      </c>
    </row>
    <row r="7" spans="2:21" ht="90" customHeight="1" x14ac:dyDescent="0.25">
      <c r="B7" s="9" t="str">
        <f>N5</f>
        <v>CLQ-23-CD-415/2023 ADQUISICION DE MAQUINAS ELEVADORAS HIDRAULICOS PARA GARAJES DE LA EMPRESA MINERA COLQUIRI (MODALIDAD DE CONTRATACION DIRECTA)</v>
      </c>
      <c r="C7" s="9"/>
      <c r="D7" s="9"/>
      <c r="E7" s="9"/>
      <c r="F7" s="9"/>
      <c r="G7" s="9"/>
      <c r="H7" s="9"/>
      <c r="I7" s="9"/>
      <c r="J7" s="9"/>
      <c r="K7" s="9"/>
      <c r="L7" s="9"/>
      <c r="N7" s="196" t="s">
        <v>23</v>
      </c>
      <c r="O7" s="196"/>
      <c r="P7" s="196"/>
      <c r="Q7" s="196"/>
      <c r="R7" s="196"/>
      <c r="S7" s="196"/>
      <c r="T7" s="196"/>
      <c r="U7" s="196"/>
    </row>
    <row r="8" spans="2:21" ht="5.25" customHeight="1" x14ac:dyDescent="0.35">
      <c r="B8" s="10"/>
      <c r="C8" s="10"/>
      <c r="D8" s="10"/>
      <c r="E8" s="10"/>
      <c r="F8" s="10"/>
      <c r="G8" s="10"/>
      <c r="H8" s="10"/>
      <c r="I8" s="10"/>
      <c r="J8" s="10"/>
      <c r="K8" s="11"/>
      <c r="L8" s="11"/>
    </row>
    <row r="9" spans="2:21" s="6" customFormat="1" ht="28.5" customHeight="1" x14ac:dyDescent="0.25">
      <c r="B9" s="12"/>
      <c r="C9" s="13" t="s">
        <v>24</v>
      </c>
      <c r="D9" s="14"/>
      <c r="E9" s="15"/>
      <c r="F9" s="16" t="s">
        <v>25</v>
      </c>
      <c r="G9" s="17"/>
      <c r="H9" s="18"/>
      <c r="I9" s="18"/>
      <c r="J9" s="19"/>
      <c r="K9" s="20"/>
      <c r="L9" s="20"/>
      <c r="N9"/>
      <c r="O9"/>
      <c r="P9"/>
      <c r="Q9"/>
      <c r="R9"/>
      <c r="S9"/>
      <c r="T9"/>
      <c r="U9"/>
    </row>
    <row r="10" spans="2:21" s="6" customFormat="1" ht="6.75" customHeight="1" x14ac:dyDescent="0.25">
      <c r="B10" s="12"/>
      <c r="C10" s="19"/>
      <c r="D10" s="21"/>
      <c r="E10" s="21"/>
      <c r="F10" s="22"/>
      <c r="G10" s="18"/>
      <c r="H10" s="18"/>
      <c r="I10" s="18"/>
      <c r="J10" s="19"/>
      <c r="K10" s="23"/>
      <c r="L10" s="23"/>
      <c r="N10"/>
      <c r="O10"/>
      <c r="P10"/>
      <c r="Q10"/>
      <c r="R10"/>
      <c r="S10"/>
      <c r="T10"/>
      <c r="U10"/>
    </row>
    <row r="11" spans="2:21" s="6" customFormat="1" ht="31.5" customHeight="1" x14ac:dyDescent="0.25">
      <c r="B11" s="12"/>
      <c r="C11" s="13" t="s">
        <v>26</v>
      </c>
      <c r="D11" s="14"/>
      <c r="E11" s="15"/>
      <c r="F11" s="24" t="s">
        <v>27</v>
      </c>
      <c r="G11" s="25"/>
      <c r="H11" s="26" t="s">
        <v>28</v>
      </c>
      <c r="I11" s="27" t="s">
        <v>29</v>
      </c>
      <c r="J11" s="28"/>
      <c r="K11" s="29"/>
      <c r="L11" s="30"/>
      <c r="N11"/>
      <c r="O11"/>
      <c r="P11"/>
      <c r="Q11"/>
      <c r="R11"/>
      <c r="S11"/>
      <c r="T11"/>
      <c r="U11"/>
    </row>
    <row r="12" spans="2:21" ht="7.5" customHeight="1" x14ac:dyDescent="0.3">
      <c r="B12" s="31"/>
      <c r="C12" s="32"/>
      <c r="D12" s="32"/>
      <c r="E12" s="32"/>
      <c r="F12" s="32"/>
      <c r="G12" s="33"/>
      <c r="H12" s="33"/>
      <c r="I12" s="33"/>
      <c r="J12" s="32"/>
      <c r="K12" s="34"/>
      <c r="L12" s="34"/>
    </row>
    <row r="13" spans="2:21" ht="21.75" customHeight="1" x14ac:dyDescent="0.25">
      <c r="B13" s="35" t="s">
        <v>30</v>
      </c>
      <c r="C13" s="35"/>
      <c r="D13" s="35"/>
      <c r="E13" s="35"/>
      <c r="F13" s="35"/>
      <c r="G13" s="35"/>
      <c r="H13" s="35"/>
      <c r="I13" s="35"/>
      <c r="J13" s="35"/>
      <c r="K13" s="35"/>
      <c r="L13" s="35"/>
    </row>
    <row r="14" spans="2:21" ht="8.25" customHeight="1" x14ac:dyDescent="0.25">
      <c r="B14" s="18"/>
      <c r="C14" s="18"/>
      <c r="D14" s="18"/>
      <c r="E14" s="18"/>
      <c r="F14" s="18"/>
      <c r="G14" s="18"/>
      <c r="H14" s="18"/>
      <c r="I14" s="18"/>
      <c r="J14" s="18"/>
      <c r="K14" s="18"/>
      <c r="L14" s="18"/>
    </row>
    <row r="15" spans="2:21" ht="16.5" customHeight="1" x14ac:dyDescent="0.35">
      <c r="B15" s="36"/>
      <c r="C15" s="37" t="s">
        <v>31</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32</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33</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34</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35</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36</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37</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38</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39</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40</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41</v>
      </c>
      <c r="D35" s="85"/>
      <c r="E35" s="85"/>
      <c r="F35" s="85"/>
      <c r="G35" s="85"/>
      <c r="H35" s="85"/>
      <c r="I35" s="85"/>
      <c r="J35" s="85"/>
      <c r="K35" s="86"/>
    </row>
    <row r="36" spans="2:21" ht="21" customHeight="1" x14ac:dyDescent="0.25">
      <c r="B36" s="40"/>
      <c r="C36" s="87" t="s">
        <v>42</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43</v>
      </c>
      <c r="D38" s="94"/>
      <c r="E38" s="94"/>
      <c r="F38" s="94"/>
      <c r="G38" s="95"/>
      <c r="H38" s="96"/>
      <c r="I38" s="96"/>
      <c r="J38" s="96"/>
      <c r="K38" s="97"/>
    </row>
    <row r="39" spans="2:21" ht="25.5" customHeight="1" x14ac:dyDescent="0.25">
      <c r="B39" s="40"/>
      <c r="C39" s="98" t="s">
        <v>44</v>
      </c>
      <c r="D39" s="74"/>
      <c r="E39" s="74"/>
      <c r="F39" s="74"/>
      <c r="G39" s="99"/>
      <c r="H39" s="82"/>
      <c r="I39" s="82"/>
      <c r="J39" s="82"/>
      <c r="K39" s="100"/>
    </row>
    <row r="40" spans="2:21" ht="25.5" customHeight="1" x14ac:dyDescent="0.25">
      <c r="B40" s="40"/>
      <c r="C40" s="101" t="s">
        <v>45</v>
      </c>
      <c r="D40" s="102"/>
      <c r="E40" s="102"/>
      <c r="F40" s="102"/>
      <c r="G40" s="102"/>
      <c r="H40" s="102"/>
      <c r="I40" s="102"/>
      <c r="J40" s="102"/>
      <c r="K40" s="103"/>
    </row>
    <row r="41" spans="2:21" ht="25.5" customHeight="1" x14ac:dyDescent="0.25">
      <c r="B41" s="40"/>
      <c r="C41" s="101" t="s">
        <v>46</v>
      </c>
      <c r="D41" s="102"/>
      <c r="E41" s="102"/>
      <c r="F41" s="102"/>
      <c r="G41" s="102"/>
      <c r="H41" s="102"/>
      <c r="I41" s="102"/>
      <c r="J41" s="102"/>
      <c r="K41" s="103"/>
    </row>
    <row r="42" spans="2:21" ht="25.5" customHeight="1" x14ac:dyDescent="0.25">
      <c r="B42" s="40"/>
      <c r="C42" s="101" t="s">
        <v>47</v>
      </c>
      <c r="D42" s="102"/>
      <c r="E42" s="102"/>
      <c r="F42" s="102"/>
      <c r="G42" s="102"/>
      <c r="H42" s="102"/>
      <c r="I42" s="102"/>
      <c r="J42" s="102"/>
      <c r="K42" s="103"/>
    </row>
    <row r="43" spans="2:21" ht="25.5" customHeight="1" x14ac:dyDescent="0.25">
      <c r="B43" s="40"/>
      <c r="C43" s="101" t="s">
        <v>48</v>
      </c>
      <c r="D43" s="102"/>
      <c r="E43" s="102"/>
      <c r="F43" s="102"/>
      <c r="G43" s="102"/>
      <c r="H43" s="102"/>
      <c r="I43" s="102"/>
      <c r="J43" s="102"/>
      <c r="K43" s="103"/>
    </row>
    <row r="44" spans="2:21" ht="25.5" customHeight="1" x14ac:dyDescent="0.25">
      <c r="B44" s="40"/>
      <c r="C44" s="101" t="s">
        <v>49</v>
      </c>
      <c r="D44" s="102"/>
      <c r="E44" s="102"/>
      <c r="F44" s="102"/>
      <c r="G44" s="102"/>
      <c r="H44" s="102"/>
      <c r="I44" s="102"/>
      <c r="J44" s="102"/>
      <c r="K44" s="103"/>
    </row>
    <row r="45" spans="2:21" ht="25.5" customHeight="1" x14ac:dyDescent="0.25">
      <c r="B45" s="40"/>
      <c r="C45" s="101" t="s">
        <v>50</v>
      </c>
      <c r="D45" s="102"/>
      <c r="E45" s="102"/>
      <c r="F45" s="102"/>
      <c r="G45" s="102"/>
      <c r="H45" s="102"/>
      <c r="I45" s="102"/>
      <c r="J45" s="102"/>
      <c r="K45" s="103"/>
    </row>
    <row r="46" spans="2:21" ht="25.5" customHeight="1" x14ac:dyDescent="0.25">
      <c r="B46" s="40"/>
      <c r="C46" s="101" t="s">
        <v>51</v>
      </c>
      <c r="D46" s="102"/>
      <c r="E46" s="102"/>
      <c r="F46" s="102"/>
      <c r="G46" s="102"/>
      <c r="H46" s="102"/>
      <c r="I46" s="102"/>
      <c r="J46" s="102"/>
      <c r="K46" s="103"/>
    </row>
    <row r="47" spans="2:21" ht="25.5" customHeight="1" x14ac:dyDescent="0.25">
      <c r="B47" s="40"/>
      <c r="C47" s="101" t="s">
        <v>52</v>
      </c>
      <c r="D47" s="102"/>
      <c r="E47" s="102"/>
      <c r="F47" s="102"/>
      <c r="G47" s="102"/>
      <c r="H47" s="102"/>
      <c r="I47" s="102"/>
      <c r="J47" s="102"/>
      <c r="K47" s="103"/>
    </row>
    <row r="48" spans="2:21" ht="25.5" customHeight="1" x14ac:dyDescent="0.25">
      <c r="C48" s="104" t="s">
        <v>53</v>
      </c>
      <c r="D48" s="105"/>
      <c r="E48" s="105"/>
      <c r="F48" s="105"/>
      <c r="G48" s="105"/>
      <c r="H48" s="105"/>
      <c r="I48" s="105"/>
      <c r="J48" s="105"/>
      <c r="K48" s="106"/>
    </row>
    <row r="49" spans="2:21" ht="86.25" customHeight="1" x14ac:dyDescent="0.25"/>
    <row r="50" spans="2:21" ht="39" customHeight="1" x14ac:dyDescent="0.3">
      <c r="B50" s="107" t="s">
        <v>54</v>
      </c>
      <c r="C50" s="107"/>
      <c r="D50" s="107"/>
      <c r="E50" s="107"/>
      <c r="F50" s="107"/>
      <c r="G50" s="107"/>
      <c r="H50" s="107"/>
      <c r="I50" s="107"/>
      <c r="J50" s="107"/>
      <c r="K50" s="107"/>
      <c r="L50" s="107"/>
    </row>
    <row r="53" spans="2:21" ht="23.25" x14ac:dyDescent="0.35">
      <c r="B53" s="108" t="s">
        <v>55</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35%, PROPUESTA TECNICA 35% Y COSTO 30%)</v>
      </c>
      <c r="G54" s="114"/>
      <c r="H54" s="115"/>
      <c r="I54" s="115"/>
      <c r="J54" s="115"/>
      <c r="K54" s="115"/>
    </row>
    <row r="55" spans="2:21" ht="23.25" x14ac:dyDescent="0.35">
      <c r="B55" s="110" t="s">
        <v>12</v>
      </c>
      <c r="C55" s="111"/>
      <c r="D55" s="111"/>
      <c r="E55" s="112"/>
      <c r="F55" s="113" t="str">
        <f>+T5</f>
        <v>Por Item</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56</v>
      </c>
      <c r="C57" s="118"/>
      <c r="D57" s="118"/>
      <c r="E57" s="118"/>
      <c r="F57" s="119"/>
      <c r="G57" s="120" t="s">
        <v>57</v>
      </c>
      <c r="H57" s="121"/>
      <c r="I57" s="121"/>
      <c r="J57" s="121"/>
      <c r="K57" s="121"/>
      <c r="L57" s="122"/>
    </row>
    <row r="58" spans="2:21" s="32" customFormat="1" ht="25.5" x14ac:dyDescent="0.25">
      <c r="B58" s="123" t="s">
        <v>58</v>
      </c>
      <c r="C58" s="124" t="s">
        <v>59</v>
      </c>
      <c r="D58" s="125" t="s">
        <v>60</v>
      </c>
      <c r="E58" s="125" t="s">
        <v>61</v>
      </c>
      <c r="F58" s="125" t="s">
        <v>62</v>
      </c>
      <c r="G58" s="125" t="s">
        <v>63</v>
      </c>
      <c r="H58" s="125" t="s">
        <v>64</v>
      </c>
      <c r="I58" s="125" t="s">
        <v>65</v>
      </c>
      <c r="J58" s="125" t="s">
        <v>66</v>
      </c>
      <c r="K58" s="125" t="s">
        <v>67</v>
      </c>
      <c r="L58" s="126" t="s">
        <v>68</v>
      </c>
      <c r="N58"/>
      <c r="O58"/>
      <c r="P58"/>
      <c r="Q58"/>
      <c r="R58"/>
      <c r="S58"/>
      <c r="T58"/>
      <c r="U58"/>
    </row>
    <row r="59" spans="2:21" ht="315" customHeight="1" x14ac:dyDescent="0.25">
      <c r="B59" s="127">
        <f>O5</f>
        <v>1</v>
      </c>
      <c r="C59" s="128">
        <f>P5</f>
        <v>2</v>
      </c>
      <c r="D59" s="129" t="str">
        <f>Q5</f>
        <v>PZA</v>
      </c>
      <c r="E59" s="130" t="str">
        <f>R5</f>
        <v>ELEVADOR 2 COLUMNAS TIPO PORTICO</v>
      </c>
      <c r="F59" s="193" t="str">
        <f>U5</f>
        <v>CONDICIONES TECNICAS
ELEVADOR 2 COLUMNAS TIPO PORTICO
Tensión : 220 VAC Monofásico
Capacidad de Levante: 4TN.
Altura total del elevador 3900 mm.(o superior) 
Máxima altura de levante: 1990 mm.(o superior)
Diseñado con brazo recto de 2 + 3 pasos
Soldadura de alta resistencia elevando la calidad del producto
Desbloqueo manual de las trabas de seguridad de un solo lado
16 pernos de expansión M18X160 – mayor estabilidad y seguridad
Cilindro de empuje directo y trabas de seguridad que brinda una operación más segura
ELEVADOR DOBLE TIPO TIJERA (CON RAMPLA)
Tensión : 220 VAC Monofásico
Capacidad de Levante: 4TN.
* Altura máxima: 1900 mm .(o superior)
* Altura mínima: 290 mm
* Largo de la plataforma: 4500 mm
* Alerta automática de tono en el descenso
* Puede ser utilizado sobre el nivel del piso
* Tubo rectangular de acero de alta resistencia, seguridad y no deformable.
* Nuevo tipo de deslizamiento lateral, que asegura la llanta y que el valor de medición sea más preciso.
Certificación: debe contar con certificación de la calidad, ficha técnica y certificado de origen del producto ofertado.
Manuales:  manual de mantenimiento y operación,
                     Manual de lista de partes.
Se considera el tiempo de entrega y la experiencia de los elevadores hidráulicos en otras operaciones mineras con buen rendimiento.   
Lugar de entrega: Almacenes de la Empresa Minera Colquiri.
Garantía mínima de 1 año.</v>
      </c>
      <c r="G59" s="131"/>
      <c r="H59" s="132"/>
      <c r="I59" s="132"/>
      <c r="J59" s="132"/>
      <c r="K59" s="132"/>
      <c r="L59" s="133"/>
    </row>
    <row r="60" spans="2:21" ht="315" customHeight="1" x14ac:dyDescent="0.25">
      <c r="B60" s="127">
        <f t="shared" ref="B60:E120" si="0">O6</f>
        <v>2</v>
      </c>
      <c r="C60" s="128">
        <f t="shared" si="0"/>
        <v>1</v>
      </c>
      <c r="D60" s="129" t="str">
        <f t="shared" si="0"/>
        <v>KIT</v>
      </c>
      <c r="E60" s="130" t="str">
        <f t="shared" si="0"/>
        <v>ELEVADOR DOBLE TIPO TIJERA (CON RAMPLA)</v>
      </c>
      <c r="F60" s="194"/>
      <c r="G60" s="131"/>
      <c r="H60" s="132"/>
      <c r="I60" s="132"/>
      <c r="J60" s="132"/>
      <c r="K60" s="132"/>
      <c r="L60" s="133"/>
    </row>
    <row r="61" spans="2:21" ht="40.5" hidden="1" customHeight="1" x14ac:dyDescent="0.25">
      <c r="B61" s="127">
        <f t="shared" si="0"/>
        <v>0</v>
      </c>
      <c r="C61" s="128">
        <f t="shared" si="0"/>
        <v>0</v>
      </c>
      <c r="D61" s="129">
        <f t="shared" si="0"/>
        <v>0</v>
      </c>
      <c r="E61" s="130">
        <f>R7</f>
        <v>0</v>
      </c>
      <c r="F61" s="130">
        <f t="shared" ref="F61:F120" si="1">U7</f>
        <v>0</v>
      </c>
      <c r="G61" s="131"/>
      <c r="H61" s="132"/>
      <c r="I61" s="132"/>
      <c r="J61" s="132"/>
      <c r="K61" s="132"/>
      <c r="L61" s="133"/>
    </row>
    <row r="62" spans="2:21" ht="40.5" hidden="1" customHeight="1" x14ac:dyDescent="0.25">
      <c r="B62" s="127">
        <f t="shared" si="0"/>
        <v>0</v>
      </c>
      <c r="C62" s="128">
        <f t="shared" si="0"/>
        <v>0</v>
      </c>
      <c r="D62" s="129">
        <f t="shared" si="0"/>
        <v>0</v>
      </c>
      <c r="E62" s="130">
        <f t="shared" si="0"/>
        <v>0</v>
      </c>
      <c r="F62" s="130">
        <f t="shared" si="1"/>
        <v>0</v>
      </c>
      <c r="G62" s="131"/>
      <c r="H62" s="132"/>
      <c r="I62" s="132"/>
      <c r="J62" s="132"/>
      <c r="K62" s="132"/>
      <c r="L62" s="133"/>
    </row>
    <row r="63" spans="2:21" ht="40.5" hidden="1" customHeight="1" x14ac:dyDescent="0.25">
      <c r="B63" s="127">
        <f t="shared" si="0"/>
        <v>0</v>
      </c>
      <c r="C63" s="128">
        <f t="shared" si="0"/>
        <v>0</v>
      </c>
      <c r="D63" s="129">
        <f t="shared" si="0"/>
        <v>0</v>
      </c>
      <c r="E63" s="130">
        <f t="shared" si="0"/>
        <v>0</v>
      </c>
      <c r="F63" s="130">
        <f t="shared" si="1"/>
        <v>0</v>
      </c>
      <c r="G63" s="131"/>
      <c r="H63" s="132"/>
      <c r="I63" s="132"/>
      <c r="J63" s="132"/>
      <c r="K63" s="132"/>
      <c r="L63" s="133"/>
    </row>
    <row r="64" spans="2:21" ht="40.5" hidden="1" customHeight="1" x14ac:dyDescent="0.25">
      <c r="B64" s="127">
        <f t="shared" si="0"/>
        <v>0</v>
      </c>
      <c r="C64" s="128">
        <f t="shared" si="0"/>
        <v>0</v>
      </c>
      <c r="D64" s="129">
        <f t="shared" si="0"/>
        <v>0</v>
      </c>
      <c r="E64" s="130">
        <f t="shared" si="0"/>
        <v>0</v>
      </c>
      <c r="F64" s="130">
        <f t="shared" si="1"/>
        <v>0</v>
      </c>
      <c r="G64" s="131"/>
      <c r="H64" s="132"/>
      <c r="I64" s="132"/>
      <c r="J64" s="132"/>
      <c r="K64" s="132"/>
      <c r="L64" s="133"/>
    </row>
    <row r="65" spans="2:12" ht="40.5" hidden="1" customHeight="1" x14ac:dyDescent="0.25">
      <c r="B65" s="127">
        <f t="shared" si="0"/>
        <v>0</v>
      </c>
      <c r="C65" s="128">
        <f t="shared" si="0"/>
        <v>0</v>
      </c>
      <c r="D65" s="129">
        <f t="shared" si="0"/>
        <v>0</v>
      </c>
      <c r="E65" s="130">
        <f t="shared" si="0"/>
        <v>0</v>
      </c>
      <c r="F65" s="130">
        <f t="shared" si="1"/>
        <v>0</v>
      </c>
      <c r="G65" s="131"/>
      <c r="H65" s="132"/>
      <c r="I65" s="132"/>
      <c r="J65" s="132"/>
      <c r="K65" s="132"/>
      <c r="L65" s="133"/>
    </row>
    <row r="66" spans="2:12" ht="40.5" hidden="1" customHeight="1" x14ac:dyDescent="0.25">
      <c r="B66" s="127">
        <f t="shared" si="0"/>
        <v>0</v>
      </c>
      <c r="C66" s="128">
        <f t="shared" si="0"/>
        <v>0</v>
      </c>
      <c r="D66" s="129">
        <f t="shared" si="0"/>
        <v>0</v>
      </c>
      <c r="E66" s="130">
        <f t="shared" si="0"/>
        <v>0</v>
      </c>
      <c r="F66" s="130">
        <f t="shared" si="1"/>
        <v>0</v>
      </c>
      <c r="G66" s="131"/>
      <c r="H66" s="132"/>
      <c r="I66" s="132"/>
      <c r="J66" s="132"/>
      <c r="K66" s="132"/>
      <c r="L66" s="133"/>
    </row>
    <row r="67" spans="2:12" ht="40.5" hidden="1" customHeight="1" x14ac:dyDescent="0.25">
      <c r="B67" s="127">
        <f t="shared" si="0"/>
        <v>0</v>
      </c>
      <c r="C67" s="128">
        <f t="shared" si="0"/>
        <v>0</v>
      </c>
      <c r="D67" s="129">
        <f t="shared" si="0"/>
        <v>0</v>
      </c>
      <c r="E67" s="130">
        <f t="shared" si="0"/>
        <v>0</v>
      </c>
      <c r="F67" s="130">
        <f t="shared" si="1"/>
        <v>0</v>
      </c>
      <c r="G67" s="131"/>
      <c r="H67" s="132"/>
      <c r="I67" s="132"/>
      <c r="J67" s="132"/>
      <c r="K67" s="132"/>
      <c r="L67" s="133"/>
    </row>
    <row r="68" spans="2:12" ht="40.5" hidden="1" customHeight="1" x14ac:dyDescent="0.25">
      <c r="B68" s="127">
        <f t="shared" si="0"/>
        <v>0</v>
      </c>
      <c r="C68" s="128">
        <f t="shared" si="0"/>
        <v>0</v>
      </c>
      <c r="D68" s="129">
        <f t="shared" si="0"/>
        <v>0</v>
      </c>
      <c r="E68" s="130">
        <f t="shared" si="0"/>
        <v>0</v>
      </c>
      <c r="F68" s="130">
        <f t="shared" si="1"/>
        <v>0</v>
      </c>
      <c r="G68" s="131"/>
      <c r="H68" s="132"/>
      <c r="I68" s="132"/>
      <c r="J68" s="132"/>
      <c r="K68" s="132"/>
      <c r="L68" s="133"/>
    </row>
    <row r="69" spans="2:12" ht="40.5" hidden="1" customHeight="1" x14ac:dyDescent="0.25">
      <c r="B69" s="127">
        <f t="shared" si="0"/>
        <v>0</v>
      </c>
      <c r="C69" s="128">
        <f t="shared" si="0"/>
        <v>0</v>
      </c>
      <c r="D69" s="129">
        <f t="shared" si="0"/>
        <v>0</v>
      </c>
      <c r="E69" s="130">
        <f t="shared" si="0"/>
        <v>0</v>
      </c>
      <c r="F69" s="130">
        <f t="shared" si="1"/>
        <v>0</v>
      </c>
      <c r="G69" s="131"/>
      <c r="H69" s="132"/>
      <c r="I69" s="132"/>
      <c r="J69" s="132"/>
      <c r="K69" s="132"/>
      <c r="L69" s="133"/>
    </row>
    <row r="70" spans="2:12" ht="40.5" hidden="1" customHeight="1" x14ac:dyDescent="0.25">
      <c r="B70" s="127">
        <f t="shared" si="0"/>
        <v>0</v>
      </c>
      <c r="C70" s="128">
        <f t="shared" si="0"/>
        <v>0</v>
      </c>
      <c r="D70" s="129">
        <f t="shared" si="0"/>
        <v>0</v>
      </c>
      <c r="E70" s="130">
        <f t="shared" si="0"/>
        <v>0</v>
      </c>
      <c r="F70" s="130">
        <f t="shared" si="1"/>
        <v>0</v>
      </c>
      <c r="G70" s="131"/>
      <c r="H70" s="132"/>
      <c r="I70" s="132"/>
      <c r="J70" s="132"/>
      <c r="K70" s="132"/>
      <c r="L70" s="133"/>
    </row>
    <row r="71" spans="2:12" ht="40.5" hidden="1" customHeight="1" x14ac:dyDescent="0.25">
      <c r="B71" s="127">
        <f t="shared" si="0"/>
        <v>0</v>
      </c>
      <c r="C71" s="128">
        <f t="shared" si="0"/>
        <v>0</v>
      </c>
      <c r="D71" s="129">
        <f t="shared" si="0"/>
        <v>0</v>
      </c>
      <c r="E71" s="130">
        <f t="shared" si="0"/>
        <v>0</v>
      </c>
      <c r="F71" s="130">
        <f t="shared" si="1"/>
        <v>0</v>
      </c>
      <c r="G71" s="131"/>
      <c r="H71" s="132"/>
      <c r="I71" s="132"/>
      <c r="J71" s="132"/>
      <c r="K71" s="132"/>
      <c r="L71" s="133"/>
    </row>
    <row r="72" spans="2:12" ht="40.5" hidden="1" customHeight="1" x14ac:dyDescent="0.25">
      <c r="B72" s="127">
        <f t="shared" si="0"/>
        <v>0</v>
      </c>
      <c r="C72" s="128">
        <f t="shared" si="0"/>
        <v>0</v>
      </c>
      <c r="D72" s="129">
        <f t="shared" si="0"/>
        <v>0</v>
      </c>
      <c r="E72" s="130">
        <f t="shared" si="0"/>
        <v>0</v>
      </c>
      <c r="F72" s="130">
        <f t="shared" si="1"/>
        <v>0</v>
      </c>
      <c r="G72" s="131"/>
      <c r="H72" s="132"/>
      <c r="I72" s="132"/>
      <c r="J72" s="132"/>
      <c r="K72" s="132"/>
      <c r="L72" s="133"/>
    </row>
    <row r="73" spans="2:12" ht="40.5" hidden="1" customHeight="1" x14ac:dyDescent="0.25">
      <c r="B73" s="127">
        <f t="shared" si="0"/>
        <v>0</v>
      </c>
      <c r="C73" s="128">
        <f t="shared" si="0"/>
        <v>0</v>
      </c>
      <c r="D73" s="129">
        <f t="shared" si="0"/>
        <v>0</v>
      </c>
      <c r="E73" s="130">
        <f t="shared" si="0"/>
        <v>0</v>
      </c>
      <c r="F73" s="130">
        <f t="shared" si="1"/>
        <v>0</v>
      </c>
      <c r="G73" s="131"/>
      <c r="H73" s="132"/>
      <c r="I73" s="132"/>
      <c r="J73" s="132"/>
      <c r="K73" s="132"/>
      <c r="L73" s="133"/>
    </row>
    <row r="74" spans="2:12" ht="40.5" hidden="1" customHeight="1" x14ac:dyDescent="0.25">
      <c r="B74" s="127">
        <f t="shared" si="0"/>
        <v>0</v>
      </c>
      <c r="C74" s="128">
        <f t="shared" si="0"/>
        <v>0</v>
      </c>
      <c r="D74" s="129">
        <f t="shared" si="0"/>
        <v>0</v>
      </c>
      <c r="E74" s="130">
        <f t="shared" si="0"/>
        <v>0</v>
      </c>
      <c r="F74" s="130">
        <f t="shared" si="1"/>
        <v>0</v>
      </c>
      <c r="G74" s="131"/>
      <c r="H74" s="132"/>
      <c r="I74" s="132"/>
      <c r="J74" s="132"/>
      <c r="K74" s="132"/>
      <c r="L74" s="133"/>
    </row>
    <row r="75" spans="2:12" ht="40.5" hidden="1" customHeight="1" x14ac:dyDescent="0.25">
      <c r="B75" s="127">
        <f t="shared" si="0"/>
        <v>0</v>
      </c>
      <c r="C75" s="128">
        <f t="shared" si="0"/>
        <v>0</v>
      </c>
      <c r="D75" s="129">
        <f t="shared" si="0"/>
        <v>0</v>
      </c>
      <c r="E75" s="130">
        <f t="shared" si="0"/>
        <v>0</v>
      </c>
      <c r="F75" s="130">
        <f t="shared" si="1"/>
        <v>0</v>
      </c>
      <c r="G75" s="131"/>
      <c r="H75" s="132"/>
      <c r="I75" s="132"/>
      <c r="J75" s="132"/>
      <c r="K75" s="132"/>
      <c r="L75" s="133"/>
    </row>
    <row r="76" spans="2:12" ht="40.5" hidden="1" customHeight="1" x14ac:dyDescent="0.25">
      <c r="B76" s="127">
        <f t="shared" si="0"/>
        <v>0</v>
      </c>
      <c r="C76" s="128">
        <f t="shared" si="0"/>
        <v>0</v>
      </c>
      <c r="D76" s="129">
        <f t="shared" si="0"/>
        <v>0</v>
      </c>
      <c r="E76" s="130">
        <f t="shared" si="0"/>
        <v>0</v>
      </c>
      <c r="F76" s="130">
        <f t="shared" si="1"/>
        <v>0</v>
      </c>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si="1"/>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ref="B121:E135" si="2">O66</f>
        <v>0</v>
      </c>
      <c r="C121" s="134">
        <f t="shared" si="2"/>
        <v>0</v>
      </c>
      <c r="D121" s="129">
        <f t="shared" si="2"/>
        <v>0</v>
      </c>
      <c r="E121" s="130">
        <f t="shared" si="2"/>
        <v>0</v>
      </c>
      <c r="F121" s="130"/>
      <c r="G121" s="131"/>
      <c r="H121" s="132"/>
      <c r="I121" s="132"/>
      <c r="J121" s="132"/>
      <c r="K121" s="132"/>
      <c r="L121" s="133"/>
    </row>
    <row r="122" spans="2:12" ht="40.5" hidden="1" customHeight="1" x14ac:dyDescent="0.25">
      <c r="B122" s="127">
        <f t="shared" si="2"/>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2"/>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si="2"/>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2"/>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2"/>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2"/>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2"/>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2"/>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2"/>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2"/>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2"/>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2"/>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2"/>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 t="shared" si="2"/>
        <v>0</v>
      </c>
      <c r="C135" s="134">
        <f t="shared" si="2"/>
        <v>0</v>
      </c>
      <c r="D135" s="129">
        <f t="shared" si="2"/>
        <v>0</v>
      </c>
      <c r="E135" s="130">
        <f t="shared" si="2"/>
        <v>0</v>
      </c>
      <c r="F135" s="130">
        <f t="shared" si="3"/>
        <v>0</v>
      </c>
      <c r="G135" s="131"/>
      <c r="H135" s="132"/>
      <c r="I135" s="132"/>
      <c r="J135" s="132"/>
      <c r="K135" s="132"/>
      <c r="L135" s="133"/>
    </row>
    <row r="136" spans="2:12" x14ac:dyDescent="0.25">
      <c r="B136" s="135" t="s">
        <v>69</v>
      </c>
      <c r="C136" s="136"/>
      <c r="D136" s="136"/>
      <c r="E136" s="136"/>
      <c r="F136" s="136"/>
      <c r="G136" s="136"/>
      <c r="H136" s="136"/>
      <c r="I136" s="136"/>
      <c r="J136" s="136"/>
      <c r="K136" s="137"/>
      <c r="L136" s="133"/>
    </row>
    <row r="137" spans="2:12" ht="15.75" thickBot="1" x14ac:dyDescent="0.3">
      <c r="B137" s="138" t="s">
        <v>70</v>
      </c>
      <c r="C137" s="139"/>
      <c r="D137" s="139"/>
      <c r="E137" s="139"/>
      <c r="F137" s="139"/>
      <c r="G137" s="139"/>
      <c r="H137" s="139"/>
      <c r="I137" s="139"/>
      <c r="J137" s="139"/>
      <c r="K137" s="139"/>
      <c r="L137" s="140"/>
    </row>
    <row r="138" spans="2:12" ht="18.75" x14ac:dyDescent="0.3">
      <c r="B138" s="102" t="s">
        <v>71</v>
      </c>
      <c r="C138" s="141"/>
      <c r="D138" s="141"/>
      <c r="E138" s="141"/>
      <c r="F138" s="141"/>
      <c r="G138" s="141"/>
      <c r="H138" s="141"/>
      <c r="I138" s="141"/>
      <c r="J138" s="141"/>
      <c r="K138" s="141"/>
    </row>
    <row r="139" spans="2:12" ht="18.75" x14ac:dyDescent="0.25">
      <c r="B139" s="102" t="s">
        <v>72</v>
      </c>
      <c r="C139" s="102"/>
      <c r="D139" s="102"/>
      <c r="E139" s="102"/>
      <c r="F139" s="102"/>
      <c r="G139" s="102"/>
      <c r="H139" s="102"/>
      <c r="I139" s="102"/>
      <c r="J139" s="102"/>
      <c r="K139" s="102"/>
      <c r="L139" s="102"/>
    </row>
    <row r="140" spans="2:12" ht="21" x14ac:dyDescent="0.25">
      <c r="B140" s="142" t="s">
        <v>73</v>
      </c>
      <c r="C140" s="142"/>
      <c r="D140" s="142"/>
      <c r="E140" s="142"/>
      <c r="F140" s="143"/>
      <c r="G140" s="144"/>
      <c r="H140" s="145"/>
      <c r="I140" s="145"/>
      <c r="J140" s="145"/>
      <c r="K140" s="145"/>
      <c r="L140" s="145"/>
    </row>
    <row r="141" spans="2:12" ht="80.25" customHeight="1" x14ac:dyDescent="0.25">
      <c r="B141" s="146" t="s">
        <v>74</v>
      </c>
      <c r="C141" s="147"/>
      <c r="D141" s="147"/>
      <c r="E141" s="147"/>
      <c r="F141" s="147"/>
      <c r="G141" s="147"/>
      <c r="H141" s="147"/>
      <c r="I141" s="147"/>
      <c r="J141" s="147"/>
      <c r="K141" s="147"/>
      <c r="L141" s="148"/>
    </row>
    <row r="142" spans="2:12" ht="18.75" x14ac:dyDescent="0.25">
      <c r="B142" s="149" t="s">
        <v>75</v>
      </c>
      <c r="C142" s="150"/>
      <c r="D142" s="150"/>
      <c r="E142" s="150"/>
      <c r="F142" s="151"/>
      <c r="G142" s="152"/>
      <c r="H142" s="153"/>
      <c r="I142" s="153"/>
      <c r="J142" s="153"/>
      <c r="K142" s="153"/>
      <c r="L142" s="154"/>
    </row>
    <row r="143" spans="2:12" ht="18.75" x14ac:dyDescent="0.25">
      <c r="B143" s="155" t="s">
        <v>76</v>
      </c>
      <c r="C143" s="156"/>
      <c r="D143" s="156"/>
      <c r="E143" s="156"/>
      <c r="F143" s="157"/>
      <c r="G143" s="158" t="s">
        <v>77</v>
      </c>
      <c r="H143" s="159"/>
      <c r="I143" s="159"/>
      <c r="J143" s="159"/>
      <c r="K143" s="159"/>
      <c r="L143" s="160"/>
    </row>
    <row r="144" spans="2:12" ht="18.75" x14ac:dyDescent="0.25">
      <c r="B144" s="155" t="s">
        <v>78</v>
      </c>
      <c r="C144" s="156"/>
      <c r="D144" s="156"/>
      <c r="E144" s="156"/>
      <c r="F144" s="157"/>
      <c r="G144" s="161"/>
      <c r="H144" s="162"/>
      <c r="I144" s="162"/>
      <c r="J144" s="162"/>
      <c r="K144" s="162"/>
      <c r="L144" s="163"/>
    </row>
    <row r="145" spans="2:12" ht="24.75" customHeight="1" x14ac:dyDescent="0.25">
      <c r="B145" s="164" t="s">
        <v>79</v>
      </c>
      <c r="C145" s="165"/>
      <c r="D145" s="165"/>
      <c r="E145" s="165"/>
      <c r="F145" s="165"/>
      <c r="G145" s="165"/>
      <c r="H145" s="165"/>
      <c r="I145" s="165"/>
      <c r="J145" s="165"/>
      <c r="K145" s="165"/>
      <c r="L145" s="166"/>
    </row>
    <row r="146" spans="2:12" ht="19.5" thickBot="1" x14ac:dyDescent="0.3">
      <c r="B146" s="167" t="s">
        <v>80</v>
      </c>
      <c r="C146" s="168"/>
      <c r="D146" s="168"/>
      <c r="E146" s="168"/>
      <c r="F146" s="169"/>
      <c r="G146" s="170"/>
      <c r="H146" s="171"/>
      <c r="I146" s="171"/>
      <c r="J146" s="171"/>
      <c r="K146" s="171"/>
      <c r="L146" s="172"/>
    </row>
    <row r="147" spans="2:12" ht="21" x14ac:dyDescent="0.35">
      <c r="B147" s="173" t="s">
        <v>43</v>
      </c>
      <c r="C147" s="49"/>
      <c r="D147" s="49"/>
      <c r="E147" s="49"/>
      <c r="F147" s="174"/>
      <c r="G147" s="175"/>
      <c r="H147" s="175"/>
      <c r="I147" s="175"/>
      <c r="J147" s="175"/>
      <c r="K147" s="176"/>
      <c r="L147" s="177"/>
    </row>
    <row r="148" spans="2:12" ht="18.75" x14ac:dyDescent="0.3">
      <c r="B148" s="178" t="s">
        <v>81</v>
      </c>
      <c r="C148" s="179"/>
      <c r="D148" s="179"/>
      <c r="E148" s="179"/>
      <c r="F148" s="179"/>
      <c r="G148" s="179"/>
      <c r="H148" s="179"/>
      <c r="I148" s="179"/>
      <c r="J148" s="179"/>
      <c r="K148" s="179"/>
      <c r="L148" s="180"/>
    </row>
    <row r="149" spans="2:12" ht="18.75" x14ac:dyDescent="0.3">
      <c r="B149" s="178" t="s">
        <v>82</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83</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84</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85</v>
      </c>
      <c r="C155" s="192"/>
      <c r="D155" s="192"/>
      <c r="E155" s="192"/>
      <c r="F155" s="192"/>
      <c r="G155" s="192"/>
      <c r="H155" s="192"/>
      <c r="I155" s="192"/>
      <c r="J155" s="192"/>
      <c r="K155" s="192"/>
      <c r="L155" s="192"/>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4575C58-C38F-46F8-A4CC-D64180E65E4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2023-09-20T02:16:51Z</cp:lastPrinted>
  <dcterms:created xsi:type="dcterms:W3CDTF">2023-09-20T02:15:33Z</dcterms:created>
  <dcterms:modified xsi:type="dcterms:W3CDTF">2023-09-20T02:17:53Z</dcterms:modified>
</cp:coreProperties>
</file>