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39 ADQUISICION DE ACCESORIOS Y REPUESTOS PARA MOLINO SAG\"/>
    </mc:Choice>
  </mc:AlternateContent>
  <xr:revisionPtr revIDLastSave="0" documentId="8_{108ADA46-001C-4C30-B48A-AB19C60AA75B}" xr6:coauthVersionLast="47" xr6:coauthVersionMax="47" xr10:uidLastSave="{00000000-0000-0000-0000-000000000000}"/>
  <bookViews>
    <workbookView xWindow="-120" yWindow="-120" windowWidth="29040" windowHeight="15990" xr2:uid="{C5273D2A-C9D1-436E-8B39-73BD1BCE5B8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0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<sst xmlns="http://schemas.openxmlformats.org/spreadsheetml/2006/main" count="117" uniqueCount="91">
  <si>
    <t xml:space="preserve">Nº </t>
  </si>
  <si>
    <t>CD-439</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</si>
  <si>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</si>
  <si>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</si>
  <si>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</si>
  <si>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</si>
  <si>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</si>
  <si>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</si>
  <si>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</si>
  <si>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</si>
  <si>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</si>
  <si>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</si>
  <si>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</si>
  <si>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</si>
  <si>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</si>
  <si>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CLQ-23-CD-439/2023 ADQUISICION DE ACCESORIOS Y REPUESTOS PARA MOLINO SAG</t>
  </si>
  <si>
    <t>PZA</t>
  </si>
  <si>
    <t>CLAMP BLOCK TYPE-F-M30-120 N/PARTE ML-213629</t>
  </si>
  <si>
    <t>CALIDAD PROPUESTA TECNICA Y COSTO (CALIDAD 40%, PROPUESTA TECNICA 30% Y COSTO 30%)</t>
  </si>
  <si>
    <t>Por el Total</t>
  </si>
  <si>
    <t>FASE I (DOCUMENTOS CUMPLE Y NO CUMPLE)
(FOTOCOPIAS)
-	Cedula de identidad del representante legal o propietario 
-	Certificación de actualización de matrícula de comercio/registro SEPREC
-	Número de identificación tributaria
NOTA. – El incumplimiento de presentación de cualquiera de estos documentos mencionados se descalificará del proceso.
FASE II (VALORACION TECNICA)
A)	Calidad (40%)
-	Certificado de calidad
B)	Propuesta técnica (30%)
-	Hoja de especificaciones técnicas
C)	Costo (30%)</t>
  </si>
  <si>
    <t>CLAMP BLOCK TYPE F ESPECIAL X 95MM N/PARTE ZX11148671</t>
  </si>
  <si>
    <t>(en blanco)</t>
  </si>
  <si>
    <t>BOLT HEXAGONAL 1-1/4"-7UNC2Ax6"-ASME-B18.2.1-GR5-UNPLTD (REEMPLAZA A NO. 15-113) N/PARTE 25 8533</t>
  </si>
  <si>
    <t>WASHER, PLAIN 60/35-3 N/PARTE 200081</t>
  </si>
  <si>
    <t>Fecha lÍmite de presentaccion de propuestas</t>
  </si>
  <si>
    <t>6 de Octubre de 2023, Horas: 14:30</t>
  </si>
  <si>
    <t>RUBBER SEALLER 80-32-14 (REEMPLAZO A NO. DE PARTE ZX11140943) N/PARTE ML2480008</t>
  </si>
  <si>
    <t>SELF-LOCKING HEXAGONAL NUT 1 1/4"UNC NYLON N/PARTE 250191</t>
  </si>
  <si>
    <t>Encargado de atender consultas</t>
  </si>
  <si>
    <t>Eddy Faz Pacheco</t>
  </si>
  <si>
    <t>e-mail:</t>
  </si>
  <si>
    <t>epacheco@colquiri.gob.bo</t>
  </si>
  <si>
    <t>ANTI SANDING SEALER 80x80-31.75-15 N/PARTE PA-0007</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</si>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</sst>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2DDCF22-9715-4463-9D15-05B867AE199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60437838-80B1-4D9A-8352-3405CCB143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4CBF6B0-F662-4730-B983-4011C0FABCA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29CD883-31BA-41A1-A85F-C7B6C2231A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FCA5049-FEA5-4CD1-8414-E78E8C730FA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3CCB4D3-CCEF-4A1C-83AD-E5B0A0A96CB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5F7AAC3-6DC1-4794-B4B4-7D7FAA163E5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1849C54-1084-4481-92DD-8457BD8C5B3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74D3F6B-5769-4ACA-A7A5-A6872D35E23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D1A1A02-A459-4E3B-A4BB-DB1DB60042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41CE0EA-96AD-455C-85D6-7BF0174DBDD7}"/>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C05DCA-8083-4348-B96D-07BF5A67AAB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81FC684-1AD4-49C6-80E9-16E5A5AD293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2EB239F-D0BE-49DE-8717-C266722888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C71568B-14B8-4AAD-BA24-7C7DB26D7B4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7E96B43-7747-492C-AE9C-FCD8428B71F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914DCB4-CDEA-442B-BC17-BEDF74644948}"/>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CFA35F7-5CD8-4CB0-B7EF-8E848F69FDF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5415A1E-A9BB-4A5B-9710-51128C2DDD3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099617F-4A12-400D-8411-509C6C12E16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56D2C7B-4601-4576-9942-D663F6E45F9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5FADFF7-0EF9-4037-B9A8-B0D0A351786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69AA710-D080-4423-9339-E01D151557F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A10064D-30BC-4628-9BC9-D24A6B7CF8A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99BDE65-F47A-4503-A32F-EAF3BC979D2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8B84BFB-CA03-4823-AF1C-87F3D78139C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F0F34B0-3CDA-4BC2-A7E8-09D92B9961D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2C281D5-CD8B-4CB4-8AF5-8B245C64518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0555F2C-FA9C-4E6D-8B29-95DD9BE531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C47BA6D-38C1-4BFA-934A-3866B346DB28}"/>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D1E3CA7-C9B9-4C92-83F8-DF1787F6857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BC3030-A232-48D4-95EE-6E696022529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972458D-940C-40E2-B0E1-69197D08C96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6F2E14B-B2FA-464D-8CF4-23B7F435A4E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7E81854-DF9C-4C35-92EE-7771987FA7E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5F32090-81AA-4825-ADCF-D6A7A841E61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9C0CC8B-4B21-45E7-B932-2CF89F29FC6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FCF582D-6B36-47DB-AF06-B42372F9D4F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2191F55-C59D-4D14-B6A0-6F64302B8A6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40696C9-B3DA-4CD1-BCD0-6B8668223A3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B64DC30-BCF7-4E90-9FAE-B84B7A7D5830}"/>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CB25010-5AC0-405A-8B15-3E54F85993A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2C807D2-5A88-4697-80D0-9BD3DD01CAF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E04DD74-E53B-4C5B-9CB1-7CF62190954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672EA98-96B4-435F-BDB9-477BF3D266F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00D96C6-249D-4879-B217-BB5D4702050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98.618830439817" createdVersion="8" refreshedVersion="8" minRefreshableVersion="3" recordCount="9427" xr:uid="{341B771F-E587-489C-A462-D7826D594CC1}">
  <cacheSource type="worksheet">
    <worksheetSource ref="A2:CR3288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915"/>
    </cacheField>
    <cacheField name="SERV/BIEN/OBRA" numFmtId="0">
      <sharedItems containsBlank="1"/>
    </cacheField>
    <cacheField name="CONCEPTO" numFmtId="0">
      <sharedItems containsBlank="1" count="19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89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2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16T00:00:00"/>
    </cacheField>
    <cacheField name="FECHA DE CONFIRMACION" numFmtId="0">
      <sharedItems containsDate="1" containsBlank="1" containsMixedTypes="1" minDate="1900-01-10T05:50:04" maxDate="2023-09-22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43"/>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3"/>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2555"/>
    <n v="110"/>
    <d v="2024-08-26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2555"/>
    <n v="110"/>
    <d v="2024-08-26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1900-02-03T00:00:00"/>
    <s v="FEBRERO"/>
    <s v="09/05/2476"/>
    <n v="125"/>
    <n v="2555"/>
    <n v="110"/>
    <d v="2024-08-26T00:00:00"/>
    <n v="210476"/>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8"/>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9"/>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4"/>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5"/>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6"/>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7"/>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8"/>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0"/>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1"/>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4"/>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5"/>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6"/>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7"/>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8"/>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9"/>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0"/>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1"/>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2"/>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3"/>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4"/>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5"/>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6"/>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7"/>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8"/>
    <x v="23"/>
    <x v="5"/>
    <x v="73"/>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8"/>
    <x v="109"/>
    <x v="66"/>
    <x v="74"/>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9"/>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0"/>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1"/>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2"/>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3"/>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4"/>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5"/>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6"/>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7"/>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8"/>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9"/>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0"/>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1"/>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2"/>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3"/>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4"/>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5"/>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7"/>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8"/>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9"/>
    <x v="8"/>
    <x v="56"/>
    <x v="75"/>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0"/>
    <x v="45"/>
    <x v="56"/>
    <x v="76"/>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1"/>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2"/>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3"/>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4"/>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5"/>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6"/>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7"/>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7"/>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8"/>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79"/>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1"/>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1900-01-04T00:00:00"/>
    <s v="FEBRERO"/>
    <s v="09/05/2476"/>
    <n v="125"/>
    <n v="2555"/>
    <n v="110"/>
    <d v="2024-08-26T00:00:00"/>
    <n v="210506"/>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1900-01-04T00:00:00"/>
    <s v="FEBRERO"/>
    <s v="09/05/2476"/>
    <n v="125"/>
    <n v="2555"/>
    <n v="110"/>
    <d v="2024-08-26T00:00:00"/>
    <n v="210506"/>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2"/>
    <s v="Perno con cabeza hexagonal de ½¨ x 6¨ NC G5, más tuerca _x000a_PERTEC/CHINA "/>
    <s v="Piezas"/>
    <n v="1500"/>
    <n v="5.8"/>
    <n v="8700"/>
    <m/>
    <m/>
    <n v="0"/>
    <n v="0"/>
    <n v="0.83333333333333326"/>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10"/>
    <m/>
    <d v="2023-08-31T00:00:00"/>
    <m/>
    <s v="COLQUIRI"/>
    <m/>
    <m/>
    <s v="CLQ-23-CD-360/2023 ADQUISICION DE PERNOS DE DIFERENTES MEDIDAS "/>
    <s v="ADQ/MINA-057/2023"/>
    <n v="34600"/>
    <n v="4"/>
    <s v="Volandas Planas orificio ½¨, espesor = 2.5 mm, ancho 35 mm_x000a_PERTEC/NACIONAL "/>
    <s v="Piezas"/>
    <n v="1500"/>
    <n v="0.3"/>
    <n v="450"/>
    <m/>
    <m/>
    <n v="0"/>
    <n v="0"/>
    <n v="4.3103448275862065E-2"/>
    <n v="0"/>
    <n v="0"/>
    <n v="0"/>
    <d v="1900-01-09T00:00:00"/>
    <s v="FEBRERO"/>
    <s v="09/05/2476"/>
    <n v="125"/>
    <n v="2555"/>
    <n v="110"/>
    <d v="2024-08-26T00:00:00"/>
    <n v="21050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1900-02-08T00:00:00"/>
    <s v="FEBRERO"/>
    <s v="09/05/2476"/>
    <n v="125"/>
    <n v="2555"/>
    <n v="110"/>
    <d v="2024-08-26T00:00:00"/>
    <n v="21047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1900-02-08T00:00:00"/>
    <s v="FEBRERO"/>
    <s v="09/05/2476"/>
    <n v="125"/>
    <n v="2555"/>
    <n v="110"/>
    <d v="2024-08-26T00:00:00"/>
    <n v="21047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n v="0"/>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n v="0"/>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
    <s v="Acople de Inodoro para tubo de 4&quot;  _x000a_CALI/BRASIL "/>
    <s v="pza"/>
    <n v="25"/>
    <n v="22"/>
    <n v="550"/>
    <m/>
    <m/>
    <n v="0"/>
    <n v="0"/>
    <n v="3.1609195402298851"/>
    <n v="0"/>
    <n v="0"/>
    <n v="0"/>
    <d v="1900-01-29T00:00:00"/>
    <s v="OCTUBRE"/>
    <s v="09/05/2496"/>
    <n v="125"/>
    <n v="2555"/>
    <n v="110"/>
    <d v="2024-09-15T00:00:00"/>
    <n v="2177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
    <s v="Adaptador CPVC DN 3/4&quot;  _x000a_PAVCO/COLOMBIA "/>
    <s v="pza"/>
    <n v="10"/>
    <n v="4.8"/>
    <n v="48"/>
    <m/>
    <m/>
    <n v="0"/>
    <n v="0"/>
    <n v="0.68965517241379304"/>
    <n v="0"/>
    <n v="0"/>
    <n v="0"/>
    <d v="1900-01-13T00:00:00"/>
    <s v="NOVIEMBRE"/>
    <s v="09/05/2497"/>
    <n v="125"/>
    <n v="2555"/>
    <n v="110"/>
    <d v="2024-09-16T00:00:00"/>
    <n v="2181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
    <s v="Adaptador CPVC DN 3/4&quot; - 1/2&quot;  PAVCO "/>
    <s v="pza"/>
    <n v="20"/>
    <n v="18"/>
    <n v="360"/>
    <m/>
    <m/>
    <n v="0"/>
    <n v="0"/>
    <n v="2.5862068965517242"/>
    <n v="0"/>
    <n v="0"/>
    <n v="0"/>
    <d v="1900-01-29T00:00:00"/>
    <s v="DICIEMBRE"/>
    <s v="09/05/2498"/>
    <n v="125"/>
    <n v="2555"/>
    <n v="110"/>
    <d v="2024-09-17T00:00:00"/>
    <n v="2185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
    <s v="Adaptador PVC E-40M. DN 1/2&quot;  _x000a_PAVCO/COLOMBIA "/>
    <s v="pza"/>
    <n v="50"/>
    <n v="1.6"/>
    <n v="80"/>
    <m/>
    <m/>
    <n v="0"/>
    <n v="0"/>
    <n v="0.22988505747126439"/>
    <n v="0"/>
    <n v="0"/>
    <n v="0"/>
    <d v="1900-01-13T00:00:00"/>
    <s v="ENERO"/>
    <s v="09/05/2499"/>
    <n v="125"/>
    <n v="2555"/>
    <n v="110"/>
    <d v="2024-09-18T00:00:00"/>
    <n v="21889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
    <s v="Adaptador PVC E-40 M. DN 3/4&quot;  _x000a_PAVCO/COLOMBIA "/>
    <s v="pza"/>
    <n v="15"/>
    <n v="2.8"/>
    <n v="42"/>
    <m/>
    <m/>
    <n v="0"/>
    <n v="0"/>
    <n v="0.4022988505747126"/>
    <n v="0"/>
    <n v="0"/>
    <n v="0"/>
    <d v="1900-01-13T00:00:00"/>
    <s v="FEBRERO"/>
    <s v="09/05/2500"/>
    <n v="125"/>
    <n v="2555"/>
    <n v="110"/>
    <d v="2024-09-19T00:00:00"/>
    <n v="2192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
    <s v="Brida Rosc sin agujero 1/2&quot;  _x000a_TIGRE/NACIONAL "/>
    <s v="pza"/>
    <n v="25"/>
    <n v="17"/>
    <n v="425"/>
    <m/>
    <m/>
    <n v="0"/>
    <n v="0"/>
    <n v="2.4425287356321839"/>
    <n v="0"/>
    <n v="0"/>
    <n v="0"/>
    <d v="1900-01-29T00:00:00"/>
    <s v="MARZO"/>
    <s v="09/05/2501"/>
    <n v="125"/>
    <n v="2555"/>
    <n v="110"/>
    <d v="2024-09-20T00:00:00"/>
    <n v="2196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
    <s v="Brida Rosc sin agujero 3/4&quot;  _x000a_TIGRE/NACIONAL "/>
    <s v="pza"/>
    <n v="10"/>
    <n v="20.5"/>
    <n v="205"/>
    <m/>
    <m/>
    <n v="0"/>
    <n v="0"/>
    <n v="2.9454022988505746"/>
    <n v="0"/>
    <n v="0"/>
    <n v="0"/>
    <d v="1900-01-29T00:00:00"/>
    <s v="ABRIL"/>
    <s v="09/05/2502"/>
    <n v="125"/>
    <n v="2555"/>
    <n v="110"/>
    <d v="2024-09-21T00:00:00"/>
    <n v="2199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8"/>
    <s v="Caja sifonada CUAD ALUM 100 MM_x000a_KRONA/BRASIL   "/>
    <s v="pza"/>
    <n v="25"/>
    <n v="45.7"/>
    <n v="1142.5"/>
    <m/>
    <m/>
    <n v="0"/>
    <n v="0"/>
    <n v="6.5660919540229887"/>
    <n v="0"/>
    <n v="0"/>
    <n v="0"/>
    <d v="1900-01-13T00:00:00"/>
    <s v="MAYO"/>
    <s v="09/05/2503"/>
    <n v="125"/>
    <n v="2555"/>
    <n v="110"/>
    <d v="2024-09-22T00:00:00"/>
    <n v="22035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9"/>
    <s v="Caja sifonada CUAD ALUM 150MM  _x000a_KRONA/BRASIL   "/>
    <s v="pza"/>
    <n v="25"/>
    <n v="92.81"/>
    <n v="2320.25"/>
    <m/>
    <m/>
    <n v="0"/>
    <n v="0"/>
    <n v="13.334770114942529"/>
    <n v="0"/>
    <n v="0"/>
    <n v="0"/>
    <d v="1900-01-13T00:00:00"/>
    <s v="JUNIO"/>
    <s v="09/05/2504"/>
    <n v="125"/>
    <n v="2555"/>
    <n v="110"/>
    <d v="2024-09-23T00:00:00"/>
    <n v="2207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0"/>
    <s v="Caja sifonada sanitaria 4x10 METALICO_x000a_ASTRA/BRASIL "/>
    <s v="pza"/>
    <n v="25"/>
    <n v="34"/>
    <n v="850"/>
    <m/>
    <m/>
    <n v="0"/>
    <n v="0"/>
    <n v="4.8850574712643677"/>
    <n v="0"/>
    <n v="0"/>
    <n v="0"/>
    <d v="1900-01-29T00:00:00"/>
    <s v="JULIO"/>
    <s v="09/05/2505"/>
    <n v="125"/>
    <n v="2555"/>
    <n v="110"/>
    <d v="2024-09-24T00:00:00"/>
    <n v="2210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1"/>
    <s v="Caja sifonada sanitaria 6x10_x000a_ASTRA/BRASIL "/>
    <s v="pza"/>
    <n v="25"/>
    <n v="84"/>
    <n v="2100"/>
    <m/>
    <m/>
    <n v="0"/>
    <n v="0"/>
    <n v="12.068965517241379"/>
    <n v="0"/>
    <n v="0"/>
    <n v="0"/>
    <d v="1900-01-29T00:00:00"/>
    <s v="AGOSTO"/>
    <s v="09/05/2506"/>
    <n v="125"/>
    <n v="2555"/>
    <n v="110"/>
    <d v="2024-09-25T00:00:00"/>
    <n v="2214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2"/>
    <s v="Caja rectangular PVC_x000a_PERU "/>
    <s v="pza"/>
    <n v="200"/>
    <n v="1.5"/>
    <n v="300"/>
    <m/>
    <m/>
    <n v="0"/>
    <n v="0"/>
    <n v="0.21551724137931036"/>
    <n v="0"/>
    <n v="0"/>
    <n v="0"/>
    <d v="1900-01-29T00:00:00"/>
    <s v="SEPTIEMBRE"/>
    <s v="09/05/2507"/>
    <n v="125"/>
    <n v="2555"/>
    <n v="110"/>
    <d v="2024-09-26T00:00:00"/>
    <n v="2218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3"/>
    <s v="Caja eléctrica octogonal  PVC  _x000a_PERU "/>
    <s v="pza"/>
    <n v="50"/>
    <n v="1.5"/>
    <n v="75"/>
    <m/>
    <m/>
    <n v="0"/>
    <n v="0"/>
    <n v="0.21551724137931036"/>
    <n v="0"/>
    <n v="0"/>
    <n v="0"/>
    <d v="1900-01-29T00:00:00"/>
    <s v="OCTUBRE"/>
    <s v="09/05/2508"/>
    <n v="125"/>
    <n v="2555"/>
    <n v="110"/>
    <d v="2024-09-27T00:00:00"/>
    <n v="2221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1900-01-13T00:00:00"/>
    <s v="NOVIEMBRE"/>
    <s v="09/05/2509"/>
    <n v="125"/>
    <n v="2555"/>
    <n v="110"/>
    <d v="2024-09-28T00:00:00"/>
    <n v="22254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5"/>
    <s v="Chicotillo PVC DN 1/2&quot; x 40 cm  40 12831_x000a_KRONA/BRASIL   "/>
    <s v="pza"/>
    <n v="50"/>
    <n v="8.11"/>
    <n v="405.5"/>
    <m/>
    <m/>
    <n v="0"/>
    <n v="0"/>
    <n v="1.1652298850574712"/>
    <n v="0"/>
    <n v="0"/>
    <n v="0"/>
    <d v="1900-01-13T00:00:00"/>
    <s v="DICIEMBRE"/>
    <s v="09/05/2510"/>
    <n v="125"/>
    <n v="2555"/>
    <n v="110"/>
    <d v="2024-09-29T00:00:00"/>
    <n v="22291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11"/>
    <x v="68"/>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6"/>
    <s v="Cinta teflón  sella rosca de 3/4&quot; -10m_x000a_FV/ARGENTINA   "/>
    <s v="pza. (10 metros)"/>
    <n v="5000"/>
    <n v="2.1"/>
    <n v="10500"/>
    <m/>
    <m/>
    <n v="0"/>
    <n v="0"/>
    <n v="0.30172413793103448"/>
    <n v="0"/>
    <n v="0"/>
    <n v="0"/>
    <d v="1900-01-13T00:00:00"/>
    <s v="ENERO"/>
    <s v="09/05/2511"/>
    <n v="125"/>
    <n v="2555"/>
    <n v="110"/>
    <d v="2024-09-30T00:00:00"/>
    <n v="22327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7"/>
    <s v="Codo 45°   PVC  E-40 Soldable DN 2”_x000a_PAVCO/COLOMBIA "/>
    <s v="pza"/>
    <n v="25"/>
    <n v="22.95"/>
    <n v="573.75"/>
    <m/>
    <m/>
    <n v="0"/>
    <n v="0"/>
    <n v="3.2974137931034484"/>
    <n v="0"/>
    <n v="0"/>
    <n v="0"/>
    <d v="1900-01-13T00:00:00"/>
    <s v="FEBRERO"/>
    <s v="09/05/2512"/>
    <n v="125"/>
    <n v="2555"/>
    <n v="110"/>
    <d v="2024-10-01T00:00:00"/>
    <n v="2236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8"/>
    <s v="SEMICODO 1/2&quot; _x000a_NACIONAL "/>
    <s v="pza"/>
    <n v="100"/>
    <n v="4.4000000000000004"/>
    <n v="440.00000000000006"/>
    <m/>
    <m/>
    <n v="0"/>
    <n v="0"/>
    <n v="0.63218390804597702"/>
    <n v="0"/>
    <n v="0"/>
    <n v="0"/>
    <d v="1900-01-29T00:00:00"/>
    <s v="MARZO"/>
    <s v="09/05/2513"/>
    <n v="125"/>
    <n v="2555"/>
    <n v="110"/>
    <d v="2024-10-02T00:00:00"/>
    <n v="2239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9"/>
    <s v="SEMICODO  4&quot; PVC_x000a_NACIONAL "/>
    <s v="pza"/>
    <n v="25"/>
    <n v="10"/>
    <n v="250"/>
    <m/>
    <m/>
    <n v="0"/>
    <n v="0"/>
    <n v="1.4367816091954022"/>
    <n v="0"/>
    <n v="0"/>
    <n v="0"/>
    <d v="1900-01-29T00:00:00"/>
    <s v="ABRIL"/>
    <s v="09/05/2514"/>
    <n v="125"/>
    <n v="2555"/>
    <n v="110"/>
    <d v="2024-10-03T00:00:00"/>
    <n v="2243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0"/>
    <s v="SEMICODO DE   4&quot; PVC  PAVCO_x000a_NACIONAL "/>
    <s v="pza"/>
    <n v="25"/>
    <n v="10"/>
    <n v="250"/>
    <m/>
    <m/>
    <n v="0"/>
    <n v="0"/>
    <n v="1.4367816091954022"/>
    <n v="0"/>
    <n v="0"/>
    <n v="0"/>
    <d v="1900-01-29T00:00:00"/>
    <s v="MAYO"/>
    <s v="09/05/2515"/>
    <n v="125"/>
    <n v="2555"/>
    <n v="110"/>
    <d v="2024-10-04T00:00:00"/>
    <n v="2247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1"/>
    <s v="SEMICODO 1 1/2&quot; PVC  PAVCO_x000a_NACIONAL "/>
    <s v="pza"/>
    <n v="50"/>
    <n v="14.5"/>
    <n v="725"/>
    <m/>
    <m/>
    <n v="0"/>
    <n v="0"/>
    <n v="2.0833333333333335"/>
    <n v="0"/>
    <n v="0"/>
    <n v="0"/>
    <d v="1900-01-29T00:00:00"/>
    <s v="JUNIO"/>
    <s v="09/05/2516"/>
    <n v="125"/>
    <n v="2555"/>
    <n v="110"/>
    <d v="2024-10-05T00:00:00"/>
    <n v="2250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2"/>
    <s v="SEMICODO DE 3/4&quot; _x000a_NACIONAL "/>
    <s v="pza"/>
    <n v="25"/>
    <n v="5.5"/>
    <n v="137.5"/>
    <m/>
    <m/>
    <n v="0"/>
    <n v="0"/>
    <n v="0.79022988505747127"/>
    <n v="0"/>
    <n v="0"/>
    <n v="0"/>
    <d v="1900-01-29T00:00:00"/>
    <s v="JULIO"/>
    <s v="09/05/2517"/>
    <n v="125"/>
    <n v="2555"/>
    <n v="110"/>
    <d v="2024-10-06T00:00:00"/>
    <n v="2254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3"/>
    <s v="Codo 45° CPVC DN 3/4&quot;  _x000a_PAVCO/COLOMBIA "/>
    <s v="pza"/>
    <n v="25"/>
    <n v="5.2"/>
    <n v="130"/>
    <m/>
    <m/>
    <n v="0"/>
    <n v="0"/>
    <n v="0.74712643678160917"/>
    <n v="0"/>
    <n v="0"/>
    <n v="0"/>
    <d v="1900-01-13T00:00:00"/>
    <s v="AGOSTO"/>
    <s v="09/05/2518"/>
    <n v="125"/>
    <n v="2555"/>
    <n v="110"/>
    <d v="2024-10-07T00:00:00"/>
    <n v="22583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1900-01-13T00:00:00"/>
    <s v="SEPTIEMBRE"/>
    <s v="09/05/2519"/>
    <n v="125"/>
    <n v="2555"/>
    <n v="110"/>
    <d v="2024-10-08T00:00:00"/>
    <n v="22620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5"/>
    <s v="Codo DE 1 1/2&quot; PVC  PAVCO_x000a_PERU "/>
    <s v="pza"/>
    <n v="30"/>
    <n v="17.5"/>
    <n v="525"/>
    <m/>
    <m/>
    <n v="0"/>
    <n v="0"/>
    <n v="2.514367816091954"/>
    <n v="0"/>
    <n v="0"/>
    <n v="0"/>
    <d v="1900-01-29T00:00:00"/>
    <s v="OCTUBRE"/>
    <s v="09/05/2520"/>
    <n v="125"/>
    <n v="2555"/>
    <n v="110"/>
    <d v="2024-10-09T00:00:00"/>
    <n v="2265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6"/>
    <s v="Codo 90° PVC E-40 SOLDABLE DN 2&quot; _x000a_PAVCO/COLOMBIA "/>
    <s v="pza"/>
    <n v="25"/>
    <n v="20"/>
    <n v="500"/>
    <m/>
    <m/>
    <n v="0"/>
    <n v="0"/>
    <n v="2.8735632183908044"/>
    <n v="0"/>
    <n v="0"/>
    <n v="0"/>
    <d v="1900-01-13T00:00:00"/>
    <s v="NOVIEMBRE"/>
    <s v="09/05/2521"/>
    <n v="125"/>
    <n v="2555"/>
    <n v="110"/>
    <d v="2024-10-10T00:00:00"/>
    <n v="2269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7"/>
    <s v="Codo DE  4&quot; PAVCO_x000a_PERU "/>
    <s v="pza"/>
    <n v="25"/>
    <n v="168.5"/>
    <n v="4212.5"/>
    <m/>
    <m/>
    <n v="0"/>
    <n v="0"/>
    <n v="24.209770114942529"/>
    <n v="0"/>
    <n v="0"/>
    <n v="0"/>
    <d v="1900-01-29T00:00:00"/>
    <s v="DICIEMBRE"/>
    <s v="09/05/2522"/>
    <n v="125"/>
    <n v="2555"/>
    <n v="110"/>
    <d v="2024-10-11T00:00:00"/>
    <n v="2272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8"/>
    <s v="Codo 90° CPVC DN 3/4&quot;  _x000a_PAVCO/COLOMBIA "/>
    <s v="pza"/>
    <n v="30"/>
    <n v="6.8"/>
    <n v="204"/>
    <m/>
    <m/>
    <n v="0"/>
    <n v="0"/>
    <n v="0.97701149425287359"/>
    <n v="0"/>
    <n v="0"/>
    <n v="0"/>
    <d v="1900-01-13T00:00:00"/>
    <s v="ENERO"/>
    <s v="09/05/2523"/>
    <n v="125"/>
    <n v="2555"/>
    <n v="110"/>
    <d v="2024-10-12T00:00:00"/>
    <n v="2276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9"/>
    <s v="Codo 90° rosca DN 1/2&quot;_x000a_KRONA/BRASIL   "/>
    <s v="pza"/>
    <n v="200"/>
    <n v="2.5"/>
    <n v="500"/>
    <m/>
    <m/>
    <n v="0"/>
    <n v="0"/>
    <n v="0.35919540229885055"/>
    <n v="0"/>
    <n v="0"/>
    <n v="0"/>
    <d v="1900-01-13T00:00:00"/>
    <s v="FEBRERO"/>
    <s v="09/05/2524"/>
    <n v="125"/>
    <n v="2555"/>
    <n v="110"/>
    <d v="2024-10-13T00:00:00"/>
    <n v="2280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0"/>
    <s v="Codo 90° rosca DN 3/4&quot; PVC_x000a_KRONA/BRASIL   "/>
    <s v="pza"/>
    <n v="50"/>
    <n v="3.3"/>
    <n v="165"/>
    <m/>
    <m/>
    <n v="0"/>
    <n v="0"/>
    <n v="0.47413793103448276"/>
    <n v="0"/>
    <n v="0"/>
    <n v="0"/>
    <d v="1900-01-13T00:00:00"/>
    <s v="MARZO"/>
    <s v="09/05/2525"/>
    <n v="125"/>
    <n v="2555"/>
    <n v="110"/>
    <d v="2024-10-14T00:00:00"/>
    <n v="2283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1"/>
    <s v="Codo DE 2&quot; PVC _x000a_NACIONAL "/>
    <s v="pza"/>
    <n v="25"/>
    <n v="3.8"/>
    <n v="95"/>
    <m/>
    <m/>
    <n v="0"/>
    <n v="0"/>
    <n v="0.54597701149425282"/>
    <n v="0"/>
    <n v="0"/>
    <n v="0"/>
    <d v="1900-01-29T00:00:00"/>
    <s v="ABRIL"/>
    <s v="09/05/2526"/>
    <n v="125"/>
    <n v="2555"/>
    <n v="110"/>
    <d v="2024-10-15T00:00:00"/>
    <n v="2287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2"/>
    <s v="Codos 90° 4&quot; SANITARIO_x000a_TIGRE/BRASIL "/>
    <s v="pza"/>
    <n v="25"/>
    <n v="9.3000000000000007"/>
    <n v="232.50000000000003"/>
    <m/>
    <m/>
    <n v="0"/>
    <n v="0"/>
    <n v="1.3362068965517242"/>
    <n v="0"/>
    <n v="0"/>
    <n v="0"/>
    <d v="1900-01-13T00:00:00"/>
    <s v="MAYO"/>
    <s v="09/05/2527"/>
    <n v="125"/>
    <n v="2555"/>
    <n v="110"/>
    <d v="2024-10-16T00:00:00"/>
    <n v="2291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3"/>
    <s v="Copla CPVC DN 3/4&quot;  _x000a_PAVCO/COLOMBIA "/>
    <s v="pza"/>
    <n v="25"/>
    <n v="3.6"/>
    <n v="90"/>
    <m/>
    <m/>
    <n v="0"/>
    <n v="0"/>
    <n v="0.51724137931034486"/>
    <n v="0"/>
    <n v="0"/>
    <n v="0"/>
    <d v="1900-01-13T00:00:00"/>
    <s v="JUNIO"/>
    <s v="09/05/2528"/>
    <n v="125"/>
    <n v="2555"/>
    <n v="110"/>
    <d v="2024-10-17T00:00:00"/>
    <n v="2294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4"/>
    <s v="Copla PVC rosca DN 1/2&quot; _x000a_KRONA/BRASIL   "/>
    <s v="pza"/>
    <n v="100"/>
    <n v="1.8"/>
    <n v="180"/>
    <m/>
    <m/>
    <n v="0"/>
    <n v="0"/>
    <n v="0.25862068965517243"/>
    <n v="0"/>
    <n v="0"/>
    <n v="0"/>
    <d v="1900-01-13T00:00:00"/>
    <s v="JULIO"/>
    <s v="09/05/2529"/>
    <n v="125"/>
    <n v="2555"/>
    <n v="110"/>
    <d v="2024-10-18T00:00:00"/>
    <n v="2298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5"/>
    <s v="Copla rosca DN 3/4&quot; PVC  _x000a_KRONA/BRASIL   "/>
    <s v="pza"/>
    <n v="25"/>
    <n v="2.8"/>
    <n v="70"/>
    <m/>
    <m/>
    <n v="0"/>
    <n v="0"/>
    <n v="0.4022988505747126"/>
    <n v="0"/>
    <n v="0"/>
    <n v="0"/>
    <d v="1900-01-13T00:00:00"/>
    <s v="AGOSTO"/>
    <s v="09/05/2530"/>
    <n v="125"/>
    <n v="2555"/>
    <n v="110"/>
    <d v="2024-10-19T00:00:00"/>
    <n v="23021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6"/>
    <s v="Flotador DN 1/2&quot; _x000a_ESSETI/MEXICO "/>
    <s v="pza"/>
    <n v="25"/>
    <n v="104.5"/>
    <n v="2612.5"/>
    <m/>
    <m/>
    <n v="0"/>
    <n v="0"/>
    <n v="15.014367816091955"/>
    <n v="0"/>
    <n v="0"/>
    <n v="0"/>
    <d v="1900-01-13T00:00:00"/>
    <s v="SEPTIEMBRE"/>
    <s v="09/05/2531"/>
    <n v="125"/>
    <n v="2555"/>
    <n v="110"/>
    <d v="2024-10-20T00:00:00"/>
    <n v="23058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7"/>
    <s v="Flotador DN 3/4&quot;  _x000a_ESSETI/MEXICO "/>
    <s v="pza"/>
    <n v="25"/>
    <n v="114.01"/>
    <n v="2850.25"/>
    <m/>
    <m/>
    <n v="0"/>
    <n v="0"/>
    <n v="16.380747126436784"/>
    <n v="0"/>
    <n v="0"/>
    <n v="0"/>
    <d v="1900-01-13T00:00:00"/>
    <s v="OCTUBRE"/>
    <s v="09/05/2532"/>
    <n v="125"/>
    <n v="2555"/>
    <n v="110"/>
    <d v="2024-10-21T00:00:00"/>
    <n v="2309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8"/>
    <s v="Limpiador PVC 760GR.  PAVCO_x000a_PERU "/>
    <s v="pza"/>
    <n v="25"/>
    <n v="143"/>
    <n v="3575"/>
    <m/>
    <m/>
    <n v="0"/>
    <n v="0"/>
    <n v="20.545977011494251"/>
    <n v="0"/>
    <n v="0"/>
    <n v="0"/>
    <d v="1900-01-29T00:00:00"/>
    <s v="NOVIEMBRE"/>
    <s v="09/05/2533"/>
    <n v="125"/>
    <n v="2555"/>
    <n v="110"/>
    <d v="2024-10-22T00:00:00"/>
    <n v="2312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5"/>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0"/>
    <s v="Niple H.PVC DN 1/2&quot;_x000a_KRONA/BRASIL   "/>
    <s v="pza"/>
    <n v="150"/>
    <n v="1.2"/>
    <n v="180"/>
    <m/>
    <m/>
    <n v="0"/>
    <n v="0"/>
    <n v="0.17241379310344826"/>
    <n v="0"/>
    <n v="0"/>
    <n v="0"/>
    <d v="1900-01-13T00:00:00"/>
    <s v="ENERO"/>
    <s v="09/05/2535"/>
    <n v="125"/>
    <n v="2555"/>
    <n v="110"/>
    <d v="2024-10-24T00:00:00"/>
    <n v="2320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1"/>
    <s v="Niple H. PVC rosca DN 3/4&quot;_x000a_KRONA/BRASIL   "/>
    <s v="pza"/>
    <n v="50"/>
    <n v="1.65"/>
    <n v="82.5"/>
    <m/>
    <m/>
    <n v="0"/>
    <n v="0"/>
    <n v="0.23706896551724138"/>
    <n v="0"/>
    <n v="0"/>
    <n v="0"/>
    <d v="1900-01-13T00:00:00"/>
    <s v="FEBRERO"/>
    <s v="09/05/2536"/>
    <n v="125"/>
    <n v="2555"/>
    <n v="110"/>
    <d v="2024-10-25T00:00:00"/>
    <n v="2324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7"/>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2"/>
    <s v="Reducción BUJE PVC E-40 S. DN 2&quot; X 1 1/2&quot; _x000a_PAVCO/COLOMBIA "/>
    <s v="pza"/>
    <n v="50"/>
    <n v="7.2"/>
    <n v="360"/>
    <m/>
    <m/>
    <n v="0"/>
    <n v="0"/>
    <n v="1.0344827586206897"/>
    <n v="0"/>
    <n v="0"/>
    <n v="0"/>
    <d v="1900-01-13T00:00:00"/>
    <s v="MARZO"/>
    <s v="09/05/2537"/>
    <n v="125"/>
    <n v="2555"/>
    <n v="110"/>
    <d v="2024-10-26T00:00:00"/>
    <n v="2327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3"/>
    <s v="Reducción BUJE PVC E-40 S. DN 4&quot; X 2&quot; _x000a_PAVCO/COLOMBIA "/>
    <s v="pza"/>
    <n v="25"/>
    <n v="36.1"/>
    <n v="902.5"/>
    <m/>
    <m/>
    <n v="0"/>
    <n v="0"/>
    <n v="5.1867816091954024"/>
    <n v="0"/>
    <n v="0"/>
    <n v="0"/>
    <d v="1900-01-13T00:00:00"/>
    <s v="ABRIL"/>
    <s v="09/05/2538"/>
    <n v="125"/>
    <n v="2555"/>
    <n v="110"/>
    <d v="2024-10-27T00:00:00"/>
    <n v="2331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5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4"/>
    <s v="Reducción de 4&quot; a 2&quot; _x000a_TIGRE/BRASIL "/>
    <s v="pza"/>
    <n v="25"/>
    <n v="31.2"/>
    <n v="780"/>
    <m/>
    <m/>
    <n v="0"/>
    <n v="0"/>
    <n v="4.4827586206896548"/>
    <n v="0"/>
    <n v="0"/>
    <n v="0"/>
    <d v="1900-01-13T00:00:00"/>
    <s v="MAYO"/>
    <s v="09/05/2539"/>
    <n v="125"/>
    <n v="2555"/>
    <n v="110"/>
    <d v="2024-10-28T00:00:00"/>
    <n v="2335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5"/>
    <s v="Reducción BUJE PVC ROSCA DN 3/4&quot;X 1/2&quot; _x000a_KRONA/BRASIL   "/>
    <s v="pza"/>
    <n v="25"/>
    <n v="1.2"/>
    <n v="30"/>
    <m/>
    <m/>
    <n v="0"/>
    <n v="0"/>
    <n v="0.17241379310344826"/>
    <n v="0"/>
    <n v="0"/>
    <n v="0"/>
    <d v="1900-01-13T00:00:00"/>
    <s v="JUNIO"/>
    <s v="09/05/2540"/>
    <n v="125"/>
    <n v="2555"/>
    <n v="110"/>
    <d v="2024-10-29T00:00:00"/>
    <n v="2338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1"/>
    <x v="78"/>
    <x v="69"/>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6"/>
    <s v="SELLAROSCA H3 POMO 125cc   "/>
    <s v="pomo"/>
    <n v="25"/>
    <n v="43.6"/>
    <n v="1090"/>
    <m/>
    <m/>
    <n v="0"/>
    <n v="0"/>
    <n v="6.264367816091954"/>
    <n v="0"/>
    <n v="0"/>
    <n v="0"/>
    <d v="1900-01-13T00:00:00"/>
    <s v="JULIO"/>
    <s v="09/05/2541"/>
    <n v="125"/>
    <n v="2555"/>
    <n v="110"/>
    <d v="2024-10-30T00:00:00"/>
    <n v="2342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47"/>
    <s v="Tapa de Inodoro _x000a_ASTRA/PERU "/>
    <s v="pza"/>
    <n v="25"/>
    <n v="43"/>
    <n v="1075"/>
    <m/>
    <m/>
    <n v="0"/>
    <n v="0"/>
    <n v="6.1781609195402298"/>
    <n v="0"/>
    <n v="0"/>
    <n v="0"/>
    <d v="1900-01-29T00:00:00"/>
    <s v="AGOSTO"/>
    <s v="09/05/2542"/>
    <n v="125"/>
    <n v="2555"/>
    <n v="110"/>
    <d v="2024-10-31T00:00:00"/>
    <n v="2345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3"/>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8"/>
    <s v="Tapon rosca macho 1/2&quot; PVc  _x000a_KRONA/BRASIL   "/>
    <s v="pza"/>
    <n v="100"/>
    <n v="0.7"/>
    <n v="70"/>
    <m/>
    <m/>
    <n v="0"/>
    <n v="0"/>
    <n v="0.10057471264367815"/>
    <n v="0"/>
    <n v="0"/>
    <n v="0"/>
    <d v="1900-01-13T00:00:00"/>
    <s v="SEPTIEMBRE"/>
    <s v="09/05/2543"/>
    <n v="125"/>
    <n v="2555"/>
    <n v="110"/>
    <d v="2024-11-01T00:00:00"/>
    <n v="2349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9"/>
    <s v="Tapon rosca macho 3/4&quot; PVc  _x000a_KRONA/BRASIL   "/>
    <s v="pza"/>
    <n v="25"/>
    <n v="1.5"/>
    <n v="37.5"/>
    <m/>
    <m/>
    <n v="0"/>
    <n v="0"/>
    <n v="0.21551724137931036"/>
    <n v="0"/>
    <n v="0"/>
    <n v="0"/>
    <d v="1900-01-13T00:00:00"/>
    <s v="OCTUBRE"/>
    <s v="09/05/2544"/>
    <n v="125"/>
    <n v="2555"/>
    <n v="110"/>
    <d v="2024-11-02T00:00:00"/>
    <n v="2353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0"/>
    <s v="Tee 1 1/2&quot; PVC  _x000a_NACIONAL "/>
    <s v="pza"/>
    <n v="25"/>
    <n v="4"/>
    <n v="100"/>
    <m/>
    <m/>
    <n v="0"/>
    <n v="0"/>
    <n v="0.57471264367816088"/>
    <n v="0"/>
    <n v="0"/>
    <n v="0"/>
    <d v="1900-01-29T00:00:00"/>
    <s v="NOVIEMBRE"/>
    <s v="09/05/2545"/>
    <n v="125"/>
    <n v="2555"/>
    <n v="110"/>
    <d v="2024-11-03T00:00:00"/>
    <n v="2356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1"/>
    <s v="Tee 2&quot; PVC  _x000a_NACIONAL "/>
    <s v="pza"/>
    <n v="25"/>
    <n v="7.5"/>
    <n v="187.5"/>
    <m/>
    <m/>
    <n v="0"/>
    <n v="0"/>
    <n v="1.0775862068965518"/>
    <n v="0"/>
    <n v="0"/>
    <n v="0"/>
    <d v="1900-01-29T00:00:00"/>
    <s v="DICIEMBRE"/>
    <s v="09/05/2546"/>
    <n v="125"/>
    <n v="2555"/>
    <n v="110"/>
    <d v="2024-11-04T00:00:00"/>
    <n v="2360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7"/>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2"/>
    <s v="Tee 3/4&quot;  PAVCO_x000a_NACIONAL "/>
    <s v="pza"/>
    <n v="100"/>
    <n v="5.6"/>
    <n v="560"/>
    <m/>
    <m/>
    <n v="0"/>
    <n v="0"/>
    <n v="0.80459770114942519"/>
    <n v="0"/>
    <n v="0"/>
    <n v="0"/>
    <d v="1900-01-29T00:00:00"/>
    <s v="ENERO"/>
    <s v="09/05/2547"/>
    <n v="125"/>
    <n v="2555"/>
    <n v="110"/>
    <d v="2024-11-05T00:00:00"/>
    <n v="2364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8"/>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3"/>
    <s v="Tee rosca 1/2&quot;_x000a_TIGRE/BRASIL "/>
    <s v="pza"/>
    <n v="150"/>
    <n v="3.3"/>
    <n v="495"/>
    <m/>
    <m/>
    <n v="0"/>
    <n v="0"/>
    <n v="0.47413793103448276"/>
    <n v="0"/>
    <n v="0"/>
    <n v="0"/>
    <d v="1900-01-13T00:00:00"/>
    <s v="FEBRERO"/>
    <s v="09/05/2548"/>
    <n v="125"/>
    <n v="2555"/>
    <n v="110"/>
    <d v="2024-11-06T00:00:00"/>
    <n v="2367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6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4"/>
    <s v="Tee rosca 3/4&quot; _x000a_TIGRE/BRASIL "/>
    <s v="pza"/>
    <n v="50"/>
    <n v="4.5999999999999996"/>
    <n v="229.99999999999997"/>
    <m/>
    <m/>
    <n v="0"/>
    <n v="0"/>
    <n v="0.66091954022988497"/>
    <n v="0"/>
    <n v="0"/>
    <n v="0"/>
    <d v="1900-01-13T00:00:00"/>
    <s v="MARZO"/>
    <s v="09/05/2549"/>
    <n v="125"/>
    <n v="2555"/>
    <n v="110"/>
    <d v="2024-11-07T00:00:00"/>
    <n v="2371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0"/>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5"/>
    <s v="Tee Sanitario 4&quot; PVC  _x000a_NACIONAL "/>
    <s v="pza"/>
    <n v="30"/>
    <n v="15"/>
    <n v="450"/>
    <m/>
    <m/>
    <n v="0"/>
    <n v="0"/>
    <n v="2.1551724137931036"/>
    <n v="0"/>
    <n v="0"/>
    <n v="0"/>
    <d v="1900-01-29T00:00:00"/>
    <s v="ABRIL"/>
    <s v="09/05/2550"/>
    <n v="125"/>
    <n v="2555"/>
    <n v="110"/>
    <d v="2024-11-08T00:00:00"/>
    <n v="2375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1"/>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6"/>
    <s v="Tee Sanitario 4&quot; PVC  _x000a_PAVCO/COLOMBIA "/>
    <s v="pza"/>
    <n v="30"/>
    <n v="57.3"/>
    <n v="1719"/>
    <m/>
    <m/>
    <n v="0"/>
    <n v="0"/>
    <n v="8.2327586206896548"/>
    <n v="0"/>
    <n v="0"/>
    <n v="0"/>
    <d v="1900-01-13T00:00:00"/>
    <s v="MAYO"/>
    <s v="09/05/2551"/>
    <n v="125"/>
    <n v="2555"/>
    <n v="110"/>
    <d v="2024-11-09T00:00:00"/>
    <n v="2378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2"/>
    <x v="27"/>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7"/>
    <s v="Tuberia PVC CLASE -6 AG DN 6”X 6 m_x000a_DISMAT/NACIONAL "/>
    <s v="Barra"/>
    <n v="5"/>
    <n v="500.45"/>
    <n v="2502.25"/>
    <m/>
    <m/>
    <n v="0"/>
    <n v="0"/>
    <n v="71.90373563218391"/>
    <n v="0"/>
    <n v="0"/>
    <n v="0"/>
    <d v="1900-01-13T00:00:00"/>
    <s v="JUNIO"/>
    <s v="09/05/2552"/>
    <n v="125"/>
    <n v="2555"/>
    <n v="110"/>
    <d v="2024-11-10T00:00:00"/>
    <n v="2382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3"/>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8"/>
    <s v="Tuberia PVC SDR -26 AG DN 1 1/2&quot;  X 6_x000a_DISMAT/NACIONAL "/>
    <s v="Barra"/>
    <n v="20"/>
    <n v="63.9"/>
    <n v="1278"/>
    <m/>
    <m/>
    <n v="0"/>
    <n v="0"/>
    <n v="9.181034482758621"/>
    <n v="0"/>
    <n v="0"/>
    <n v="0"/>
    <d v="1900-01-13T00:00:00"/>
    <s v="JULIO"/>
    <s v="09/05/2553"/>
    <n v="125"/>
    <n v="2555"/>
    <n v="110"/>
    <d v="2024-11-11T00:00:00"/>
    <n v="2386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4"/>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1900-01-13T00:00:00"/>
    <s v="AGOSTO"/>
    <s v="09/05/2554"/>
    <n v="125"/>
    <n v="2555"/>
    <n v="110"/>
    <d v="2024-11-12T00:00:00"/>
    <n v="2389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5"/>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6"/>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1"/>
    <s v="Tuberia CPVC DN 1/2&quot; X 3 m_x000a_PAVCO/COLOMBIA "/>
    <s v="Barra"/>
    <n v="20"/>
    <n v="67.3"/>
    <n v="1346"/>
    <m/>
    <m/>
    <n v="0"/>
    <n v="0"/>
    <n v="9.669540229885056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7"/>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2"/>
    <s v="Tuberia CPVC DN 3/4&quot; x 3m  _x000a_PAVCO/COLOMBIA "/>
    <s v="Barra"/>
    <n v="20"/>
    <n v="104.6"/>
    <n v="2092"/>
    <m/>
    <m/>
    <n v="0"/>
    <n v="0"/>
    <n v="15.02873563218390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8"/>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3"/>
    <s v="Tubería PVC desagüe DN  2&quot; X 4 m_x000a_DISMAT/NACIONAL "/>
    <s v="Barra"/>
    <n v="20"/>
    <n v="33.700000000000003"/>
    <n v="674"/>
    <m/>
    <m/>
    <n v="0"/>
    <n v="0"/>
    <n v="4.841954022988506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79"/>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4"/>
    <s v="Tubería PVC DESAGUE DN 4&quot; X 4m_x000a_DISMAT/NACIONAL "/>
    <s v="Barra"/>
    <n v="20"/>
    <n v="88.5"/>
    <n v="1770"/>
    <m/>
    <m/>
    <n v="0"/>
    <n v="0"/>
    <n v="12.7155172413793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0"/>
    <x v="78"/>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5"/>
    <s v="Tubería PVC E-40 DN 1/2&quot; X 6MTS. EXTREMO LISO_x000a_DISMAT/NACIONAL "/>
    <s v="Barra"/>
    <n v="25"/>
    <n v="35.6"/>
    <n v="890"/>
    <m/>
    <m/>
    <n v="0"/>
    <n v="0"/>
    <n v="5.114942528735632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1"/>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6"/>
    <s v="Tubería PVC E-40 DN 3/4&quot; x 6MTS EXTREMO LISO_x000a_DISMAT/NACIONAL "/>
    <s v="Barra"/>
    <n v="20"/>
    <n v="47.4"/>
    <n v="948"/>
    <m/>
    <m/>
    <n v="0"/>
    <n v="0"/>
    <n v="6.810344827586206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2"/>
    <x v="59"/>
    <x v="64"/>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7"/>
    <s v="CAÑERIA PVC rosca 1/2&quot; E-40_x000a_NACIONAL "/>
    <s v="Barra"/>
    <n v="15"/>
    <n v="42"/>
    <n v="630"/>
    <m/>
    <m/>
    <n v="0"/>
    <n v="0"/>
    <n v="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3"/>
    <x v="5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8"/>
    <s v="Tuberia PVC AILC SDR-35 AG DN 4&quot;  x 6 m_x000a_DISMAT/NACIONAL "/>
    <s v="Barra"/>
    <n v="15"/>
    <n v="217.3"/>
    <n v="3259.5"/>
    <m/>
    <m/>
    <n v="0"/>
    <n v="0"/>
    <n v="31.22126436781609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4"/>
    <x v="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9"/>
    <s v="Tuberia SDR 35 6&quot;  _x000a_TIGRE/BRASIL "/>
    <s v="Barra"/>
    <n v="10"/>
    <n v="449"/>
    <n v="4490"/>
    <m/>
    <m/>
    <n v="0"/>
    <n v="0"/>
    <n v="64.51149425287356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5"/>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0"/>
    <s v="Tuberia Bergman  1/2&quot;_x000a_NACIONAL "/>
    <s v="Barra"/>
    <n v="100"/>
    <n v="2.7"/>
    <n v="270"/>
    <m/>
    <m/>
    <n v="0"/>
    <n v="0"/>
    <n v="0.387931034482758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6"/>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1"/>
    <s v="Tuberia Bergman  5/8&quot;_x000a_NACIONAL "/>
    <s v="Barra"/>
    <n v="100"/>
    <n v="3.2"/>
    <n v="320"/>
    <m/>
    <m/>
    <n v="0"/>
    <n v="0"/>
    <n v="0.4597701149425287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7"/>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2"/>
    <s v="Tuberia Bergman  3/4&quot;_x000a_NACIONAL "/>
    <s v="Barra"/>
    <n v="100"/>
    <n v="3.4"/>
    <n v="340"/>
    <m/>
    <m/>
    <n v="0"/>
    <n v="0"/>
    <n v="0.488505747126436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8"/>
    <x v="33"/>
    <x v="18"/>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3"/>
    <s v="Unión UNIVERSAL rosca DE 1/2&quot;  PVC  _x000a_TIGRE/NACIONAL "/>
    <s v="pza."/>
    <n v="150"/>
    <n v="4.2"/>
    <n v="630"/>
    <m/>
    <m/>
    <n v="0"/>
    <n v="0"/>
    <n v="0.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89"/>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4"/>
    <s v="Ye DE 1 1/2&quot; PVC  _x000a_NACIONAL "/>
    <s v="pza"/>
    <n v="25"/>
    <n v="4.3"/>
    <n v="107.5"/>
    <m/>
    <m/>
    <n v="0"/>
    <n v="0"/>
    <n v="0.61781609195402298"/>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5"/>
    <s v="Ye PVC sanitaria DN 2&quot; _x000a_PAVCO/COLOMBIA "/>
    <s v="pza"/>
    <n v="25"/>
    <n v="16"/>
    <n v="400"/>
    <m/>
    <m/>
    <n v="0"/>
    <n v="0"/>
    <n v="2.298850574712643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6"/>
    <s v="Ye PVC sanitaria DN 4&quot; _x000a_PAVCO/COLOMBIA "/>
    <s v="pza"/>
    <n v="25"/>
    <n v="64.3"/>
    <n v="1607.5"/>
    <m/>
    <m/>
    <n v="0"/>
    <n v="0"/>
    <n v="9.238505747126437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2"/>
    <x v="6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7"/>
    <s v="Ye reducción PVC sanitaria DN 4” x 2”_x000a_PAVCO/COLOMBIA "/>
    <s v="pza"/>
    <n v="26"/>
    <n v="33.4"/>
    <n v="868.4"/>
    <m/>
    <m/>
    <n v="0"/>
    <n v="0"/>
    <n v="4.7988505747126435"/>
    <n v="0"/>
    <n v="0"/>
    <n v="0"/>
    <d v="1900-01-13T00:00:00"/>
    <s v="SEPTIEMBRE"/>
    <s v="09/05/2555"/>
    <n v="125"/>
    <n v="2555"/>
    <n v="110"/>
    <d v="2024-11-13T00:00:00"/>
    <n v="23935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3"/>
    <x v="8"/>
    <x v="5"/>
    <x v="82"/>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4"/>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5"/>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6"/>
    <x v="91"/>
    <x v="10"/>
    <x v="83"/>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1"/>
    <s v="CINTURON DE SEGURIDAD CON PORTALAMPARA 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pzas"/>
    <n v="90"/>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7"/>
    <x v="23"/>
    <x v="10"/>
    <x v="0"/>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2"/>
    <s v="TAFILETE PARA CASCO DE FIBRA MINA "/>
    <s v="pzas"/>
    <n v="200"/>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8"/>
    <x v="114"/>
    <x v="10"/>
    <x v="0"/>
    <x v="11"/>
    <x v="1"/>
    <s v="05/09/2023"/>
    <s v="05/09/2023"/>
    <s v="14:30"/>
    <s v="15:00"/>
    <s v="DAVID BAGNER ZAMBRANA PINTO"/>
    <s v="PAMELA OLIVIA CAYO MAMANI"/>
    <s v="DAVID BAGNER ZAMBRANA PINTO"/>
    <m/>
    <m/>
    <m/>
    <m/>
    <m/>
    <m/>
    <m/>
    <n v="0"/>
    <m/>
    <m/>
    <m/>
    <m/>
    <m/>
    <m/>
    <m/>
    <m/>
    <s v="COLQUIRI"/>
    <m/>
    <m/>
    <s v="CLQ-23-CD-371/2023 ADQUISICION DE CINTURÓN DE SEGURIDAD CON PORTALÁMPARA, TAFILETE PARA CASCO DE FIBRA Y PROTECTOR AUDITIVO SEGUNDO SEMESTRE (MODALIDAD DE CONTRATACIÓN DIRECTA)"/>
    <s v="SIMA-060/2023"/>
    <n v="33300"/>
    <n v="3"/>
    <s v="TAPONES AUDITIVOS DE INSERCION  "/>
    <s v="pzas"/>
    <n v="366"/>
    <m/>
    <n v="0"/>
    <m/>
    <m/>
    <n v="552"/>
    <n v="0"/>
    <n v="0"/>
    <n v="0"/>
    <n v="0"/>
    <n v="0"/>
    <d v="1899-12-30T00:00:00"/>
    <s v="SEPTIEMBRE"/>
    <s v="09/05/2555"/>
    <n v="125"/>
    <n v="2555"/>
    <n v="110"/>
    <d v="2024-11-13T00:00:00"/>
    <n v="239364"/>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9"/>
    <x v="115"/>
    <x v="56"/>
    <x v="84"/>
    <x v="11"/>
    <x v="1"/>
    <s v="05/09/2023"/>
    <s v="05/09/2023"/>
    <s v="14:30"/>
    <s v="15:00"/>
    <s v="DAVID BAGNER ZAMBRANA PINTO"/>
    <s v="PAMELA OLIVIA CAYO MAMANI"/>
    <s v="DAVID BAGNER ZAMBRANA PINTO"/>
    <m/>
    <m/>
    <m/>
    <m/>
    <m/>
    <m/>
    <m/>
    <n v="0"/>
    <m/>
    <m/>
    <m/>
    <m/>
    <m/>
    <m/>
    <m/>
    <m/>
    <s v="COLQUIRI"/>
    <m/>
    <m/>
    <s v="CLQ-23-CD-378/2023 ADQUISICION DE CAMISA Y PANTALON CON CINTA REFLECTIVA "/>
    <s v="SIMA-061/2023"/>
    <n v="33300"/>
    <n v="1"/>
    <s v="CAMISA CON CINTA REFLECTICVA. (TELA JEANS)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m/>
    <n v="0"/>
    <m/>
    <m/>
    <n v="552"/>
    <n v="0"/>
    <n v="0"/>
    <n v="0"/>
    <n v="0"/>
    <n v="0"/>
    <d v="1899-12-30T00:00:00"/>
    <s v="SEPTIEMBRE"/>
    <s v="09/05/2555"/>
    <n v="125"/>
    <n v="2555"/>
    <n v="110"/>
    <d v="2024-11-13T00:00:00"/>
    <n v="239364"/>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0"/>
    <x v="115"/>
    <x v="56"/>
    <x v="0"/>
    <x v="11"/>
    <x v="1"/>
    <s v="05/09/2023"/>
    <s v="05/09/2023"/>
    <s v="14:30"/>
    <s v="15:00"/>
    <s v="DAVID BAGNER ZAMBRANA PINTO"/>
    <s v="PAMELA OLIVIA CAYO MAMANI"/>
    <s v="DAVID BAGNER ZAMBRANA PINTO"/>
    <m/>
    <m/>
    <m/>
    <m/>
    <m/>
    <m/>
    <m/>
    <n v="0"/>
    <m/>
    <m/>
    <m/>
    <m/>
    <m/>
    <m/>
    <m/>
    <m/>
    <s v="COLQUIRI"/>
    <m/>
    <m/>
    <s v="CLQ-23-CD-378/2023 ADQUISICION DE CAMISA Y PANTALON CON CINTA REFLECTIVA "/>
    <s v="SIMA-061/2023"/>
    <n v="33300"/>
    <n v="2"/>
    <s v="PANTALON CON CINTA REFLECTIVA. (TELA JEANS) "/>
    <s v="Piezas"/>
    <n v="210"/>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1001"/>
    <x v="29"/>
    <x v="5"/>
    <x v="48"/>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1"/>
    <s v="ESMERIL DE BANCO_x000a_- Voltaje 220 V_x000a_- Capacidad de piedra 6&quot; _x000a_- Frecuencia 50 hz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4"/>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1002"/>
    <x v="7"/>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2"/>
    <s v="EQUIPO OXICORTE COMPLETO V. JOURNEYMAN_x000a_- CAPACIDAD DE CORTE HASTA 8&quot;_x000a_- CAPACIDAD DE SOLDADURA HASTA 3&quot;_x000a_- MANGO DE SOLDAR Y CORTAR CON VALVULAS ANTIRETORNO DE LLAMA INCORPORADA_x000a_- ADITAMENTO DE CORTE "/>
    <s v="pza"/>
    <n v="2"/>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1003"/>
    <x v="45"/>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3"/>
    <s v="TECLE DE 1 TON. cod.16824 "/>
    <s v="pza"/>
    <n v="3"/>
    <m/>
    <n v="0"/>
    <m/>
    <m/>
    <n v="552"/>
    <n v="0"/>
    <n v="0"/>
    <n v="0"/>
    <n v="0"/>
    <n v="0"/>
    <d v="1899-12-30T00:00:00"/>
    <s v="SEPTIEMBRE"/>
    <s v="09/05/2555"/>
    <n v="125"/>
    <n v="2555"/>
    <n v="110"/>
    <d v="2024-11-13T00:00:00"/>
    <n v="23936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4"/>
    <x v="16"/>
    <x v="5"/>
    <x v="0"/>
    <x v="0"/>
    <x v="0"/>
    <s v="14/09/2023"/>
    <s v="14/09/2023"/>
    <s v="14:30"/>
    <s v="15:00"/>
    <s v="JOSE ALFREDO MIRANDA TICONA "/>
    <s v="FREDDY VILLARROEL FERNANDEZ "/>
    <s v="JOSE ALFREDO MIRANDA TICONA "/>
    <m/>
    <m/>
    <m/>
    <m/>
    <m/>
    <m/>
    <m/>
    <n v="0"/>
    <m/>
    <m/>
    <m/>
    <m/>
    <m/>
    <m/>
    <m/>
    <m/>
    <s v="COLQUIRI"/>
    <m/>
    <m/>
    <s v="CLQ-23-CD-365/2023 ADQUISICION DE ESMERIL, OXICORTE, ARCO DE SOLDAR Y TECLE"/>
    <s v="ADQ/MINA-053/2023"/>
    <n v="43700"/>
    <n v="4"/>
    <s v="ARCO DE SOLDAR MULTIPROCESO APTO PARA SOLDAR ELECTRODO 7018 Y ALAMBRE FLUX SIN GAS_x000a_DEBE INCLUIR TODOS SUS CABLES Y MASCARA_x000a_250 AMPERIOS  O SUPERIOR_x000a_DE USO PROFESIONAL, FACIL DE TRANSPORTAR (PEQUEÑO)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5"/>
    <x v="16"/>
    <x v="5"/>
    <x v="85"/>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
    <s v="LIJADORA A BATERIA BOCH o similar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6"/>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
    <s v="AMOLADORA A BATERIA BOCH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7"/>
    <x v="2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3"/>
    <s v="TRASPALETA 3TON TRUPER 15083 o similar "/>
    <s v="PZA"/>
    <n v="4"/>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8"/>
    <x v="2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4"/>
    <s v="SLINGA DE 2TON X4MTR CON GANCHO  "/>
    <s v="PZA"/>
    <n v="4"/>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9"/>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5"/>
    <s v="GRILLETES 3/8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0"/>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6"/>
    <s v="GRILLETES ½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1"/>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7"/>
    <s v="GRILLETES 5/8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2"/>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8"/>
    <s v="GRILLETES ¾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3"/>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9"/>
    <s v="CARRITOS 2 POSICIONES 42710 PRETUL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4"/>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0"/>
    <s v="CARRITO DE CARGA 49907 PRETUL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5"/>
    <x v="74"/>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1"/>
    <s v="LLANTA IMPONCHABLE 19658 TRUPER o similar "/>
    <s v="PZA"/>
    <n v="18"/>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6"/>
    <x v="5"/>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2"/>
    <s v="CINTA AISLANTE 3M "/>
    <s v="PZA"/>
    <n v="10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7"/>
    <x v="5"/>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3"/>
    <s v="CINTA DOBLE IMPACTO "/>
    <s v="PZA"/>
    <n v="10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8"/>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4"/>
    <s v="ARRANCADOR DE BATERIA CON COMPRESOR PORTATIL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9"/>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5"/>
    <s v="ENGRASADORA TRUPER 16866 5KG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0"/>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6"/>
    <s v="RACK DE PISO PARA 19 MODELOS DE LIJA 51578 TRUPER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1"/>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7"/>
    <s v="LLAVE EN CRUZ TRUPER 18024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2"/>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8"/>
    <s v="LLAVE EN CRUZ TRUPER 15480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3"/>
    <x v="2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19"/>
    <s v="PINZA PONCHADORA MODULOS INTERCAMBIABLES TRUPER 18343 o similar "/>
    <s v="PZA"/>
    <n v="5"/>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4"/>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0"/>
    <s v="PRENSA DE BANCO 5 1/2 TRUPER 18593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5"/>
    <x v="9"/>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1"/>
    <s v="ESCALERA TIPO TIJERA TRUPER 10435 o similar "/>
    <s v="PZA"/>
    <n v="10"/>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6"/>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2"/>
    <s v="GATA HIDRAULICA TIPO CAIMAN TRUPER 14802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7"/>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3"/>
    <s v="GATA HIDRAULICA TIPO CAIMAN TRUPER 14947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8"/>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4"/>
    <s v="GENERADOR PORTATIL TRUPER 14359 O OTRA MARCA o similar "/>
    <s v="PZA"/>
    <n v="1"/>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9"/>
    <x v="7"/>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5"/>
    <s v="BASCULA ELECTRONICA COLGANTE 300KG TRUPER 100788 o similar "/>
    <s v="PZA"/>
    <n v="2"/>
    <m/>
    <n v="0"/>
    <m/>
    <m/>
    <n v="552"/>
    <n v="0"/>
    <n v="0"/>
    <n v="0"/>
    <n v="0"/>
    <n v="0"/>
    <d v="1899-12-30T00:00:00"/>
    <s v="SEPTIEMBRE"/>
    <s v="09/05/2555"/>
    <n v="125"/>
    <n v="2555"/>
    <n v="110"/>
    <d v="2024-11-13T00:00:00"/>
    <n v="23936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0"/>
    <x v="16"/>
    <x v="5"/>
    <x v="0"/>
    <x v="3"/>
    <x v="0"/>
    <s v="14/09/2023"/>
    <s v="14/09/2023"/>
    <s v="14:30"/>
    <s v="15:00"/>
    <s v="RAMIRO VASQUEZ FRANCO"/>
    <s v="FREDDY VILLARROEL FERNANDEZ "/>
    <s v="RAMIRO VASQUEZ FRANCO"/>
    <m/>
    <m/>
    <m/>
    <m/>
    <m/>
    <m/>
    <m/>
    <n v="0"/>
    <m/>
    <m/>
    <m/>
    <m/>
    <m/>
    <m/>
    <m/>
    <m/>
    <s v="COLQUIRI"/>
    <m/>
    <m/>
    <s v="CLQ-23-CD-386/2023 ADQUISICION DE CONSUMIBLES METALICOS, HERRAMIENTAS Y ACCESORIOS "/>
    <s v="EMC/ADQ-ALM.035/2023"/>
    <n v="34800"/>
    <n v="26"/>
    <s v="BOTELLON DE CO2 "/>
    <s v="PZA"/>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1"/>
    <x v="16"/>
    <x v="70"/>
    <x v="44"/>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2"/>
    <x v="16"/>
    <x v="70"/>
    <x v="0"/>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3"/>
    <x v="72"/>
    <x v="5"/>
    <x v="86"/>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4"/>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2"/>
    <s v="FRESOLIN 4 FLANCOS DIN 844-A L-M-N HSS-E - 4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5"/>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3"/>
    <s v="FRESOLIN 4 FLANCOS DIN 844-A L-M-N HSS-E - 5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6"/>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4"/>
    <s v="FRESOLIN 4 FLANCOS DIN 844-A L-M-N HSS-E - 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7"/>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5"/>
    <s v="FRESOLIN 4 FLANCOS DIN 844-A L-M-N HSS-E - 8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8"/>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6"/>
    <s v="FRESOLIN 4 FLANCOS DIN 844-A L-M-N HSS-E - 10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39"/>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7"/>
    <s v="FRESOLIN 4 FLANCOS DIN 844-A L-M-N HSS-E - 12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0"/>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8"/>
    <s v="FRESOLIN 4 FLANCOS DIN 844-A L-M-N HSS-E - 14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1"/>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9"/>
    <s v="FRESOLIN 4 FLANCOS DIN 844-A L-M-N HSS-E - 1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2"/>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0"/>
    <s v="FRESOLIN 4 FLANCOS DIN 844-A L-M-N HSS-E - 18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3"/>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1"/>
    <s v="FRESOLIN 4 FLANCOS DIN 844-A L-M-N HSS-E - 20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4"/>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2"/>
    <s v="FRESOLIN 4 FLANCOS DIN 844-A L-M-N HSS-E - 22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5"/>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3"/>
    <s v="FRESOLIN 4 FLANCOS DIN 844-A L-M-N HSS-E - 25,5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6"/>
    <x v="2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4"/>
    <s v="FRESOLIN 4 FLANCOS DIN 844-A L-M-N HSS-E - 26MM "/>
    <s v="pza"/>
    <n v="4"/>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7"/>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5"/>
    <s v="INSERTO TRIANGULAR  1 1/1&quot;  "/>
    <s v="pza"/>
    <n v="6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8"/>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6"/>
    <s v="INSERTO CUADRADO 3/4&quot;X3/4&quot;X1/4&quot; "/>
    <s v="pza"/>
    <n v="6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9"/>
    <x v="26"/>
    <x v="61"/>
    <x v="87"/>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m/>
    <d v="2023-09-14T00:00:00"/>
    <m/>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1"/>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2"/>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0"/>
    <x v="7"/>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3"/>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0"/>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1900-02-13T00:00:00"/>
    <s v="SEPTIEMBRE"/>
    <s v="09/05/2555"/>
    <n v="125"/>
    <n v="2555"/>
    <n v="110"/>
    <d v="2024-11-13T00:00:00"/>
    <n v="239319"/>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4"/>
    <x v="16"/>
    <x v="18"/>
    <x v="88"/>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5"/>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6"/>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7"/>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8"/>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9"/>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0"/>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1"/>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2"/>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4"/>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5"/>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6"/>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7"/>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8"/>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9"/>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0"/>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1"/>
    <x v="16"/>
    <x v="54"/>
    <x v="0"/>
    <x v="0"/>
    <x v="1"/>
    <s v="14/09/2023"/>
    <s v="14/09/2023"/>
    <s v="14:30"/>
    <s v="15:00"/>
    <s v="EDMY LYDIA MAGNE GUTIERREZ"/>
    <s v="MARIA JAQUELINE DURAN COSSIO"/>
    <s v="EDMY LIDYA MAGNE GUTIERREZ"/>
    <m/>
    <m/>
    <m/>
    <m/>
    <m/>
    <m/>
    <m/>
    <n v="0"/>
    <m/>
    <m/>
    <m/>
    <m/>
    <m/>
    <m/>
    <m/>
    <m/>
    <s v="COLQUIRI"/>
    <m/>
    <m/>
    <s v="CLQ-23-CD-397/2023 CONSTRUCCION AREAS DE SERVICIO - Planta Concentradora (Solo Mano de obra)"/>
    <s v="CMB/EMC/O CIV-ADQ/051/2105"/>
    <n v="25900"/>
    <n v="1"/>
    <s v="CONSTRUCCION AREAS DE SERVICIO - Planta Concentradora (Solo Mano de obra) "/>
    <s v="Servicio"/>
    <n v="1"/>
    <m/>
    <n v="0"/>
    <m/>
    <m/>
    <n v="552"/>
    <n v="0"/>
    <n v="0"/>
    <n v="0"/>
    <n v="0"/>
    <n v="0"/>
    <d v="1899-12-30T00:00:00"/>
    <s v="SEPTIEMBRE"/>
    <s v="09/05/2555"/>
    <n v="125"/>
    <n v="2555"/>
    <n v="110"/>
    <d v="2024-11-13T00:00:00"/>
    <n v="239364"/>
    <n v="0"/>
    <n v="0"/>
    <n v="0"/>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2"/>
    <x v="16"/>
    <x v="54"/>
    <x v="0"/>
    <x v="0"/>
    <x v="1"/>
    <s v="14/09/2023"/>
    <s v="14/09/2023"/>
    <s v="14:30"/>
    <s v="15:00"/>
    <s v="EDMY LYDIA MAGNE GUTIERREZ"/>
    <s v="MARIA JAQUELINE DURAN COSSIO"/>
    <s v="EDMY LIDYA MAGNE GUTIERREZ"/>
    <m/>
    <m/>
    <m/>
    <m/>
    <m/>
    <m/>
    <m/>
    <n v="0"/>
    <m/>
    <m/>
    <m/>
    <m/>
    <m/>
    <m/>
    <m/>
    <m/>
    <s v="COLQUIRI"/>
    <m/>
    <m/>
    <s v="CLQ-23-CD-398/2023 MANTENIMIENTO GARAJES (Tinglado)"/>
    <s v="CMB/EMC/O CIV-ADQ/052/2106"/>
    <n v="24110"/>
    <n v="1"/>
    <s v="MANTENIMIENTO GARAJES (Tinglado) "/>
    <s v="Servicio"/>
    <n v="1"/>
    <m/>
    <n v="0"/>
    <m/>
    <m/>
    <n v="552"/>
    <n v="0"/>
    <n v="0"/>
    <n v="0"/>
    <n v="0"/>
    <n v="0"/>
    <d v="1899-12-30T00:00:00"/>
    <s v="SEPTIEMBRE"/>
    <s v="09/05/2555"/>
    <n v="125"/>
    <n v="2555"/>
    <n v="110"/>
    <d v="2024-11-13T00:00:00"/>
    <n v="239364"/>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3"/>
    <x v="116"/>
    <x v="8"/>
    <x v="0"/>
    <x v="0"/>
    <x v="0"/>
    <s v="15/09/2023"/>
    <s v="15/09/2023"/>
    <s v="14:30"/>
    <s v="15:00"/>
    <s v="DAVID BAGNER ZAMBRANA PINTO"/>
    <s v="MARTIN DAVID TALLACAGUA POLOMINO"/>
    <s v="DAVID BAGNER ZAMBRANA PINTO"/>
    <d v="2023-09-15T00:00:00"/>
    <s v="EMC-SIMA-IT-060/2023"/>
    <d v="2023-09-27T00:00:00"/>
    <s v="CD-74.3"/>
    <s v="CD-74.3"/>
    <s v="CD-74.3"/>
    <n v="20577"/>
    <s v="CD-74.3"/>
    <m/>
    <s v="FINI LAGER S.A."/>
    <m/>
    <n v="30"/>
    <n v="7"/>
    <m/>
    <d v="2023-09-15T00:00:00"/>
    <m/>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1900-01-06T00:00:00"/>
    <s v="SEPTIEMBRE"/>
    <s v="09/05/2555"/>
    <n v="125"/>
    <n v="2555"/>
    <n v="110"/>
    <d v="2024-11-13T00:00:00"/>
    <n v="239357"/>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4"/>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5"/>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6"/>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4"/>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9"/>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4"/>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5"/>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6"/>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8"/>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9"/>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5"/>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8"/>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9"/>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1"/>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2"/>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8"/>
    <x v="16"/>
    <x v="54"/>
    <x v="89"/>
    <x v="0"/>
    <x v="1"/>
    <s v="21/09/2023"/>
    <s v="21/09/2023"/>
    <s v="14:30"/>
    <s v="15:00"/>
    <s v="EDMY LYDIA MAGNE GUTIERREZ"/>
    <s v="MARIA JAQUELINE DURAN COSSIO"/>
    <s v="EDMY LIDYA MAGNE GUTIERREZ"/>
    <m/>
    <m/>
    <m/>
    <m/>
    <m/>
    <m/>
    <m/>
    <n v="0"/>
    <m/>
    <m/>
    <m/>
    <m/>
    <m/>
    <m/>
    <m/>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m/>
    <n v="0"/>
    <m/>
    <m/>
    <n v="552"/>
    <n v="0"/>
    <n v="0"/>
    <n v="0"/>
    <n v="0"/>
    <n v="0"/>
    <d v="1899-12-30T00:00:00"/>
    <s v="SEPTIEMBRE"/>
    <s v="09/05/2555"/>
    <n v="125"/>
    <n v="2555"/>
    <n v="110"/>
    <d v="2024-11-13T00:00:00"/>
    <n v="23936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9"/>
    <x v="16"/>
    <x v="5"/>
    <x v="90"/>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0"/>
    <x v="16"/>
    <x v="5"/>
    <x v="91"/>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1"/>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2"/>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3"/>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4"/>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6"/>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7"/>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8"/>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9"/>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0"/>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1"/>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2"/>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3"/>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5"/>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6"/>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7"/>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8"/>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9"/>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0"/>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1"/>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2"/>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3"/>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4"/>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6"/>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7"/>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8"/>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9"/>
    <x v="8"/>
    <x v="5"/>
    <x v="92"/>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0"/>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1"/>
    <x v="66"/>
    <x v="5"/>
    <x v="93"/>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6"/>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7"/>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9"/>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3"/>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6"/>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7"/>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2"/>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6"/>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8"/>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9"/>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0"/>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1"/>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2"/>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6"/>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7"/>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8"/>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0"/>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3"/>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5"/>
    <x v="23"/>
    <x v="5"/>
    <x v="0"/>
    <x v="13"/>
    <x v="5"/>
    <m/>
    <m/>
    <m/>
    <m/>
    <m/>
    <m/>
    <m/>
    <m/>
    <m/>
    <m/>
    <m/>
    <m/>
    <m/>
    <m/>
    <m/>
    <m/>
    <m/>
    <m/>
    <m/>
    <m/>
    <m/>
    <m/>
    <m/>
    <m/>
    <m/>
    <m/>
    <m/>
    <m/>
    <m/>
    <m/>
    <m/>
    <m/>
    <m/>
    <m/>
    <m/>
    <m/>
    <m/>
    <m/>
    <m/>
    <m/>
    <m/>
    <m/>
    <m/>
    <m/>
    <m/>
    <m/>
    <m/>
    <m/>
    <m/>
    <m/>
    <m/>
    <m/>
    <m/>
    <m/>
    <m/>
    <m/>
    <m/>
    <m/>
    <m/>
    <m/>
    <m/>
    <m/>
    <m/>
    <m/>
    <m/>
    <m/>
    <m/>
    <m/>
    <m/>
    <m/>
    <m/>
  </r>
  <r>
    <x v="1"/>
    <x v="170"/>
    <m/>
    <m/>
    <m/>
    <m/>
    <m/>
    <m/>
    <m/>
    <m/>
    <m/>
    <m/>
    <m/>
    <m/>
    <m/>
    <m/>
    <x v="169"/>
    <m/>
    <x v="55"/>
    <x v="1206"/>
    <x v="22"/>
    <x v="5"/>
    <x v="0"/>
    <x v="13"/>
    <x v="5"/>
    <m/>
    <m/>
    <m/>
    <m/>
    <m/>
    <m/>
    <m/>
    <m/>
    <m/>
    <m/>
    <m/>
    <m/>
    <m/>
    <m/>
    <m/>
    <m/>
    <m/>
    <m/>
    <m/>
    <m/>
    <m/>
    <m/>
    <m/>
    <m/>
    <m/>
    <m/>
    <m/>
    <m/>
    <m/>
    <m/>
    <m/>
    <m/>
    <m/>
    <m/>
    <m/>
    <m/>
    <m/>
    <m/>
    <m/>
    <m/>
    <m/>
    <m/>
    <m/>
    <m/>
    <m/>
    <m/>
    <m/>
    <m/>
    <m/>
    <m/>
    <m/>
    <m/>
    <m/>
    <m/>
    <m/>
    <m/>
    <m/>
    <m/>
    <m/>
    <m/>
    <m/>
    <m/>
    <m/>
    <m/>
    <m/>
    <m/>
    <m/>
    <m/>
    <m/>
    <m/>
    <m/>
  </r>
  <r>
    <x v="1"/>
    <x v="170"/>
    <m/>
    <m/>
    <m/>
    <m/>
    <m/>
    <m/>
    <m/>
    <m/>
    <m/>
    <m/>
    <m/>
    <m/>
    <m/>
    <m/>
    <x v="169"/>
    <m/>
    <x v="56"/>
    <x v="1207"/>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5"/>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7"/>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8"/>
    <x v="16"/>
    <x v="5"/>
    <x v="94"/>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9"/>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10"/>
    <x v="7"/>
    <x v="5"/>
    <x v="95"/>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1"/>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2"/>
    <x v="7"/>
    <x v="71"/>
    <x v="96"/>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3"/>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4"/>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5"/>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6"/>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7"/>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8"/>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9"/>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20"/>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1"/>
    <x v="16"/>
    <x v="54"/>
    <x v="97"/>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2"/>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3"/>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4"/>
    <x v="16"/>
    <x v="54"/>
    <x v="98"/>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3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3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9"/>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50"/>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51"/>
    <x v="16"/>
    <x v="5"/>
    <x v="99"/>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52"/>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53"/>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4"/>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5"/>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6"/>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7"/>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8"/>
    <x v="33"/>
    <x v="5"/>
    <x v="10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9"/>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60"/>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9"/>
    <m/>
    <s v="COTIZACION"/>
    <s v="SEPTIEMBRE"/>
    <d v="2023-09-26T00:00:00"/>
    <s v="C-3-EDDY FAZ PACHECO"/>
    <n v="34500"/>
    <s v="PRODUCTOS NO METALICOS Y PLASTICOS"/>
    <s v="MINA"/>
    <s v="MARCELINO VASQUEZ GUZMAN"/>
    <s v="ADQ/MINA-060/2023"/>
    <d v="2023-09-27T00:00:00"/>
    <m/>
    <n v="912"/>
    <s v="BIEN"/>
    <x v="178"/>
    <n v="40500"/>
    <x v="0"/>
    <x v="1261"/>
    <x v="12"/>
    <x v="61"/>
    <x v="101"/>
    <x v="0"/>
    <x v="0"/>
    <s v="06/10/2023"/>
    <s v="06/10/2023"/>
    <s v="14:30"/>
    <s v="15:00"/>
    <s v="JOSE ALFREDO MIRANDA TICONA "/>
    <s v="MARIA JAQUELINE DURAN COSSIO"/>
    <s v="JOSE ALFREDO MIRANDA TICONA "/>
    <m/>
    <m/>
    <m/>
    <m/>
    <m/>
    <m/>
    <m/>
    <m/>
    <m/>
    <m/>
    <m/>
    <m/>
    <m/>
    <m/>
    <m/>
    <m/>
    <s v="COLQUIRI"/>
    <m/>
    <m/>
    <s v="CLQ-23-CD-435/2023 ADQUISICION DE CUERDA NYLON DE 3/4&quot;"/>
    <s v="ADQ/MINA-060/2023"/>
    <n v="34500"/>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0"/>
    <x v="1262"/>
    <x v="117"/>
    <x v="5"/>
    <x v="102"/>
    <x v="12"/>
    <x v="1"/>
    <s v="06/10/2023"/>
    <s v="06/10/2023"/>
    <s v="14:30"/>
    <s v="15:00"/>
    <s v="CESAR ROCHA ZANGA"/>
    <s v="MARIA JAQUELINE DURAN COSSIO"/>
    <s v="CESAR ROCHA ZANGA"/>
    <m/>
    <m/>
    <m/>
    <m/>
    <m/>
    <m/>
    <m/>
    <m/>
    <m/>
    <m/>
    <m/>
    <m/>
    <m/>
    <m/>
    <m/>
    <m/>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1"/>
    <x v="1263"/>
    <x v="117"/>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2"/>
    <s v="CLAMP BLOCK TYPE F ESPECIAL X 95MM N/PARTE ZX11148671 "/>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2"/>
    <x v="1264"/>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3"/>
    <s v="BOLT HEXAGONAL 1-1/4&quot;-7UNC2Ax6&quot;-ASME-B18.2.1-GR5-UNPLTD (REEMPLAZA A NO. 15-113) N/PARTE 25 8533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3"/>
    <x v="1265"/>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4"/>
    <s v="WASHER, PLAIN 60/35-3 N/PARTE 20008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4"/>
    <x v="1266"/>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5"/>
    <s v="RUBBER SEALLER 80-32-14 (REEMPLAZO A NO. DE PARTE ZX11140943) N/PARTE ML2480008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5"/>
    <x v="1267"/>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6"/>
    <s v="SELF-LOCKING HEXAGONAL NUT 1 1/4&quot;UNC NYLON N/PARTE 25019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6"/>
    <x v="1268"/>
    <x v="1"/>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7"/>
    <s v="ANTI SANDING SEALER 80x80-31.75-15 N/PARTE PA-0007 "/>
    <s v="pza"/>
    <n v="8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116"/>
    <n v="34593"/>
    <n v="0"/>
    <s v=" "/>
    <s v="pza"/>
    <n v="0"/>
    <m/>
    <n v="0"/>
    <m/>
    <m/>
    <n v="552"/>
    <n v="0"/>
    <n v="0"/>
    <n v="0"/>
    <n v="0"/>
    <n v="0"/>
    <d v="1899-12-30T00:00:00"/>
    <s v="SEPTIEMBRE"/>
    <s v="09/05/2555"/>
    <n v="125"/>
    <n v="2555"/>
    <n v="110"/>
    <d v="2024-11-13T00:00:00"/>
    <n v="239364"/>
    <n v="0"/>
    <n v="0"/>
    <n v="0"/>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8397CD-9ADC-4DCA-ADBD-7DFB56BD1E28}" name="Tabla dinámica1" cacheId="30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30">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00"/>
        <item x="100"/>
        <item m="1" x="208"/>
        <item m="1" x="211"/>
        <item m="1" x="214"/>
        <item m="1" x="216"/>
        <item m="1" x="217"/>
        <item m="1" x="189"/>
        <item m="1" x="191"/>
        <item m="1" x="194"/>
        <item x="101"/>
        <item m="1" x="201"/>
        <item m="1" x="203"/>
        <item m="1" x="205"/>
        <item x="104"/>
        <item x="105"/>
        <item m="1" x="228"/>
        <item m="1" x="184"/>
        <item m="1" x="187"/>
        <item m="1" x="188"/>
        <item m="1" x="190"/>
        <item m="1" x="192"/>
        <item m="1" x="195"/>
        <item m="1" x="197"/>
        <item m="1" x="199"/>
        <item m="1" x="202"/>
        <item x="106"/>
        <item x="110"/>
        <item m="1" x="224"/>
        <item m="1" x="226"/>
        <item m="1" x="182"/>
        <item m="1" x="185"/>
        <item x="107"/>
        <item x="108"/>
        <item x="109"/>
        <item m="1" x="193"/>
        <item m="1" x="218"/>
        <item m="1" x="219"/>
        <item m="1" x="220"/>
        <item x="111"/>
        <item x="112"/>
        <item m="1" x="222"/>
        <item m="1" x="225"/>
        <item m="1" x="227"/>
        <item m="1" x="183"/>
        <item m="1" x="186"/>
        <item m="1" x="209"/>
        <item m="1" x="212"/>
        <item m="1" x="215"/>
        <item x="113"/>
        <item x="114"/>
        <item x="115"/>
        <item m="1" x="221"/>
        <item x="120"/>
        <item x="116"/>
        <item m="1" x="223"/>
        <item x="121"/>
        <item m="1" x="204"/>
        <item m="1" x="206"/>
        <item m="1" x="207"/>
        <item m="1" x="210"/>
        <item m="1" x="213"/>
        <item x="69"/>
        <item x="46"/>
        <item m="1" x="198"/>
        <item m="1" x="196"/>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81"/>
        <item x="161"/>
        <item x="162"/>
        <item x="163"/>
        <item x="164"/>
        <item x="165"/>
        <item x="166"/>
        <item x="167"/>
        <item x="168"/>
        <item x="169"/>
        <item x="171"/>
        <item x="172"/>
        <item x="173"/>
        <item x="174"/>
        <item x="175"/>
        <item x="176"/>
        <item x="177"/>
        <item x="178"/>
        <item x="179"/>
        <item x="18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0">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85"/>
        <item x="54"/>
        <item x="55"/>
        <item x="56"/>
        <item x="57"/>
        <item x="58"/>
        <item m="1" x="184"/>
        <item x="60"/>
        <item x="61"/>
        <item x="62"/>
        <item x="63"/>
        <item x="64"/>
        <item m="1" x="181"/>
        <item x="66"/>
        <item x="69"/>
        <item x="70"/>
        <item x="71"/>
        <item x="72"/>
        <item x="73"/>
        <item m="1" x="183"/>
        <item x="75"/>
        <item x="76"/>
        <item x="77"/>
        <item x="78"/>
        <item m="1" x="187"/>
        <item x="80"/>
        <item x="81"/>
        <item x="82"/>
        <item x="83"/>
        <item m="1" x="182"/>
        <item x="85"/>
        <item x="67"/>
        <item x="86"/>
        <item x="87"/>
        <item x="88"/>
        <item x="89"/>
        <item x="90"/>
        <item x="91"/>
        <item x="92"/>
        <item x="93"/>
        <item x="94"/>
        <item x="95"/>
        <item x="96"/>
        <item x="97"/>
        <item sd="0" x="98"/>
        <item x="68"/>
        <item x="99"/>
        <item x="100"/>
        <item x="84"/>
        <item m="1" x="186"/>
        <item x="45"/>
        <item x="101"/>
        <item x="102"/>
        <item x="103"/>
        <item x="104"/>
        <item m="1" x="188"/>
        <item x="65"/>
        <item x="105"/>
        <item x="106"/>
        <item m="1" x="180"/>
        <item x="108"/>
        <item x="109"/>
        <item x="110"/>
        <item x="74"/>
        <item m="1" x="189"/>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 x="178"/>
        <item x="179"/>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89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632"/>
        <item m="1" x="1700"/>
        <item m="1" x="1767"/>
        <item m="1" x="1606"/>
        <item m="1" x="1852"/>
        <item x="246"/>
        <item x="247"/>
        <item x="248"/>
        <item m="1" x="1771"/>
        <item x="250"/>
        <item x="251"/>
        <item x="252"/>
        <item x="258"/>
        <item x="259"/>
        <item x="260"/>
        <item x="261"/>
        <item x="262"/>
        <item x="263"/>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x="281"/>
        <item x="282"/>
        <item m="1" x="1648"/>
        <item m="1" x="1821"/>
        <item m="1" x="1874"/>
        <item x="293"/>
        <item m="1" x="1768"/>
        <item m="1" x="1649"/>
        <item m="1" x="1618"/>
        <item m="1" x="1727"/>
        <item m="1" x="1644"/>
        <item m="1" x="1732"/>
        <item m="1" x="1610"/>
        <item m="1" x="1551"/>
        <item m="1" x="1559"/>
        <item m="1" x="1596"/>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614"/>
        <item m="1" x="1779"/>
        <item m="1" x="1688"/>
        <item m="1" x="1701"/>
        <item m="1" x="1855"/>
        <item m="1" x="1619"/>
        <item m="1" x="1683"/>
        <item m="1" x="1651"/>
        <item m="1" x="1639"/>
        <item m="1" x="1836"/>
        <item m="1" x="1686"/>
        <item m="1" x="1776"/>
        <item m="1" x="1588"/>
        <item m="1" x="1582"/>
        <item m="1" x="1553"/>
        <item m="1" x="1597"/>
        <item m="1" x="1652"/>
        <item m="1" x="1624"/>
        <item m="1" x="1695"/>
        <item m="1" x="1694"/>
        <item m="1" x="1693"/>
        <item m="1" x="1691"/>
        <item m="1" x="1794"/>
        <item m="1" x="1607"/>
        <item m="1" x="1733"/>
        <item m="1" x="1791"/>
        <item m="1" x="1780"/>
        <item m="1" x="1871"/>
        <item m="1" x="1705"/>
        <item m="1" x="1698"/>
        <item m="1" x="1875"/>
        <item m="1" x="1601"/>
        <item m="1" x="1799"/>
        <item m="1" x="1857"/>
        <item m="1" x="1770"/>
        <item m="1" x="1680"/>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sd="0" m="1" x="1456"/>
        <item m="1" x="1457"/>
        <item m="1" x="1458"/>
        <item m="1" x="1459"/>
        <item m="1" x="1460"/>
        <item m="1" x="1461"/>
        <item m="1" x="1462"/>
        <item m="1" x="1463"/>
        <item m="1" x="1464"/>
        <item m="1" x="1465"/>
        <item m="1" x="1466"/>
        <item x="405"/>
        <item x="406"/>
        <item x="407"/>
        <item x="408"/>
        <item x="409"/>
        <item x="410"/>
        <item x="411"/>
        <item x="412"/>
        <item m="1" x="1685"/>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763"/>
        <item m="1" x="1865"/>
        <item m="1" x="1784"/>
        <item m="1" x="1757"/>
        <item m="1" x="1684"/>
        <item m="1" x="1728"/>
        <item m="1" x="1828"/>
        <item m="1" x="1827"/>
        <item m="1" x="1826"/>
        <item m="1" x="1633"/>
        <item x="241"/>
        <item x="242"/>
        <item x="243"/>
        <item x="244"/>
        <item x="245"/>
        <item x="376"/>
        <item x="377"/>
        <item x="378"/>
        <item x="379"/>
        <item x="380"/>
        <item m="1" x="1663"/>
        <item m="1" x="1815"/>
        <item m="1" x="1895"/>
        <item m="1" x="1646"/>
        <item m="1" x="1756"/>
        <item m="1" x="1714"/>
        <item x="430"/>
        <item m="1" x="1846"/>
        <item x="283"/>
        <item x="284"/>
        <item x="299"/>
        <item x="300"/>
        <item m="1" x="1638"/>
        <item m="1" x="1709"/>
        <item m="1" x="1637"/>
        <item m="1" x="1796"/>
        <item m="1" x="1808"/>
        <item m="1" x="1668"/>
        <item m="1" x="1832"/>
        <item m="1" x="1833"/>
        <item m="1" x="1669"/>
        <item m="1" x="1801"/>
        <item m="1" x="1797"/>
        <item m="1" x="1802"/>
        <item m="1" x="1800"/>
        <item x="882"/>
        <item x="883"/>
        <item m="1" x="1893"/>
        <item m="1" x="1792"/>
        <item m="1" x="1793"/>
        <item m="1" x="1687"/>
        <item m="1" x="1737"/>
        <item m="1" x="1830"/>
        <item m="1" x="1849"/>
        <item m="1" x="1892"/>
        <item m="1" x="1543"/>
        <item m="1" x="1758"/>
        <item m="1" x="1824"/>
        <item m="1" x="1759"/>
        <item m="1" x="1622"/>
        <item m="1" x="1726"/>
        <item m="1" x="1762"/>
        <item m="1" x="1755"/>
        <item m="1" x="1544"/>
        <item m="1" x="1831"/>
        <item m="1" x="1650"/>
        <item m="1" x="1786"/>
        <item m="1" x="1594"/>
        <item m="1" x="1788"/>
        <item m="1" x="1592"/>
        <item m="1" x="1640"/>
        <item m="1" x="1704"/>
        <item m="1" x="1552"/>
        <item m="1" x="1583"/>
        <item m="1" x="1717"/>
        <item m="1" x="1876"/>
        <item m="1" x="1605"/>
        <item m="1" x="1557"/>
        <item x="476"/>
        <item x="884"/>
        <item x="477"/>
        <item x="478"/>
        <item x="479"/>
        <item x="480"/>
        <item m="1" x="1819"/>
        <item m="1" x="1711"/>
        <item m="1" x="1742"/>
        <item x="485"/>
        <item x="486"/>
        <item x="487"/>
        <item x="488"/>
        <item x="489"/>
        <item x="490"/>
        <item m="1" x="1730"/>
        <item x="492"/>
        <item m="1" x="1629"/>
        <item x="494"/>
        <item x="495"/>
        <item x="496"/>
        <item x="497"/>
        <item x="498"/>
        <item x="499"/>
        <item x="223"/>
        <item x="224"/>
        <item m="1" x="1839"/>
        <item m="1" x="1840"/>
        <item m="1" x="1841"/>
        <item m="1" x="1842"/>
        <item m="1" x="1843"/>
        <item m="1" x="1608"/>
        <item m="1" x="1634"/>
        <item m="1" x="1609"/>
        <item m="1" x="1620"/>
        <item m="1" x="1869"/>
        <item m="1" x="1872"/>
        <item m="1" x="1884"/>
        <item m="1" x="1542"/>
        <item m="1" x="1550"/>
        <item m="1" x="1556"/>
        <item m="1" x="1571"/>
        <item m="1" x="1590"/>
        <item m="1" x="1825"/>
        <item m="1" x="1811"/>
        <item m="1" x="1798"/>
        <item m="1" x="1783"/>
        <item m="1" x="1777"/>
        <item m="1" x="1602"/>
        <item m="1" x="1769"/>
        <item m="1" x="1595"/>
        <item m="1" x="1764"/>
        <item m="1" x="1589"/>
        <item m="1" x="1585"/>
        <item m="1" x="1621"/>
        <item m="1" x="1623"/>
        <item m="1" x="1627"/>
        <item m="1" x="1766"/>
        <item x="1074"/>
        <item m="1" x="1809"/>
        <item m="1" x="1773"/>
        <item m="1" x="1675"/>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221"/>
        <item x="287"/>
        <item x="340"/>
        <item x="341"/>
        <item x="342"/>
        <item m="1" x="1804"/>
        <item m="1" x="1702"/>
        <item m="1" x="1795"/>
        <item m="1" x="1741"/>
        <item m="1" x="1789"/>
        <item m="1" x="1782"/>
        <item m="1" x="1816"/>
        <item m="1" x="1807"/>
        <item m="1" x="1743"/>
        <item m="1" x="1879"/>
        <item m="1" x="1722"/>
        <item m="1" x="1574"/>
        <item m="1" x="1575"/>
        <item m="1" x="1576"/>
        <item m="1" x="1577"/>
        <item m="1" x="1579"/>
        <item m="1" x="1666"/>
        <item m="1" x="1667"/>
        <item m="1" x="1670"/>
        <item m="1" x="1671"/>
        <item m="1" x="1672"/>
        <item m="1" x="1673"/>
        <item m="1" x="1674"/>
        <item m="1" x="1676"/>
        <item m="1" x="1677"/>
        <item m="1" x="1678"/>
        <item m="1" x="1744"/>
        <item m="1" x="1745"/>
        <item m="1" x="1746"/>
        <item m="1" x="1747"/>
        <item m="1" x="1748"/>
        <item m="1" x="1749"/>
        <item m="1" x="1750"/>
        <item m="1" x="1752"/>
        <item m="1" x="1753"/>
        <item m="1" x="1754"/>
        <item m="1" x="1834"/>
        <item m="1" x="1835"/>
        <item m="1" x="1837"/>
        <item m="1" x="1838"/>
        <item m="1" x="1844"/>
        <item m="1" x="1845"/>
        <item m="1" x="1847"/>
        <item m="1" x="1848"/>
        <item m="1" x="1850"/>
        <item m="1" x="1851"/>
        <item m="1" x="1560"/>
        <item m="1" x="1562"/>
        <item m="1" x="1563"/>
        <item m="1" x="1564"/>
        <item m="1" x="1565"/>
        <item m="1" x="1566"/>
        <item m="1" x="1567"/>
        <item m="1" x="1569"/>
        <item m="1" x="1570"/>
        <item m="1" x="1573"/>
        <item m="1" x="1653"/>
        <item m="1" x="1654"/>
        <item m="1" x="1655"/>
        <item m="1" x="1656"/>
        <item m="1" x="1657"/>
        <item m="1" x="1659"/>
        <item m="1" x="1660"/>
        <item m="1" x="1661"/>
        <item m="1" x="1662"/>
        <item m="1" x="1664"/>
        <item m="1" x="1734"/>
        <item m="1" x="1735"/>
        <item m="1" x="1736"/>
        <item m="1" x="1738"/>
        <item m="1" x="1739"/>
        <item m="1" x="1740"/>
        <item m="1" x="1859"/>
        <item m="1" x="1894"/>
        <item m="1" x="1645"/>
        <item m="1" x="1861"/>
        <item m="1" x="1617"/>
        <item m="1" x="1628"/>
        <item m="1" x="1856"/>
        <item m="1" x="1554"/>
        <item m="1" x="1803"/>
        <item m="1" x="1868"/>
        <item m="1" x="1548"/>
        <item m="1" x="1886"/>
        <item m="1" x="1626"/>
        <item m="1" x="1870"/>
        <item m="1" x="1712"/>
        <item m="1" x="1708"/>
        <item m="1" x="1751"/>
        <item m="1" x="1706"/>
        <item m="1" x="1867"/>
        <item m="1" x="1887"/>
        <item m="1" x="1853"/>
        <item m="1" x="1581"/>
        <item m="1" x="1889"/>
        <item m="1" x="1829"/>
        <item m="1" x="1820"/>
        <item m="1" x="1822"/>
        <item m="1" x="1604"/>
        <item m="1" x="1724"/>
        <item m="1" x="1587"/>
        <item m="1" x="1578"/>
        <item m="1" x="1625"/>
        <item m="1" x="1545"/>
        <item m="1" x="1692"/>
        <item m="1" x="1690"/>
        <item m="1" x="1549"/>
        <item m="1" x="1603"/>
        <item m="1" x="1761"/>
        <item m="1" x="1877"/>
        <item m="1" x="1810"/>
        <item x="226"/>
        <item m="1" x="1598"/>
        <item m="1" x="1806"/>
        <item m="1" x="1689"/>
        <item m="1" x="1586"/>
        <item m="1" x="1718"/>
        <item m="1" x="1858"/>
        <item m="1" x="1781"/>
        <item m="1" x="1561"/>
        <item m="1" x="1658"/>
        <item m="1" x="1612"/>
        <item m="1" x="1600"/>
        <item m="1" x="1716"/>
        <item m="1" x="1812"/>
        <item m="1" x="1613"/>
        <item m="1" x="1599"/>
        <item m="1" x="1580"/>
        <item m="1" x="1818"/>
        <item m="1" x="1584"/>
        <item m="1" x="1647"/>
        <item m="1" x="1593"/>
        <item m="1" x="1643"/>
        <item m="1" x="1760"/>
        <item m="1" x="1697"/>
        <item m="1" x="1881"/>
        <item m="1" x="1725"/>
        <item m="1" x="1723"/>
        <item m="1" x="1787"/>
        <item m="1" x="1558"/>
        <item m="1" x="1631"/>
        <item m="1" x="1772"/>
        <item m="1" x="1568"/>
        <item m="1" x="1703"/>
        <item m="1" x="1710"/>
        <item m="1" x="1713"/>
        <item m="1" x="1547"/>
        <item x="234"/>
        <item x="235"/>
        <item x="236"/>
        <item x="237"/>
        <item x="238"/>
        <item m="1" x="1775"/>
        <item m="1" x="1814"/>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636"/>
        <item m="1" x="1813"/>
        <item x="622"/>
        <item m="1" x="1862"/>
        <item m="1" x="1611"/>
        <item m="1" x="1731"/>
        <item m="1" x="1866"/>
        <item x="627"/>
        <item m="1" x="1699"/>
        <item m="1" x="1778"/>
        <item x="285"/>
        <item x="286"/>
        <item m="1" x="1707"/>
        <item x="413"/>
        <item x="531"/>
        <item x="532"/>
        <item x="533"/>
        <item x="534"/>
        <item x="535"/>
        <item x="536"/>
        <item x="537"/>
        <item x="538"/>
        <item x="539"/>
        <item x="540"/>
        <item x="541"/>
        <item x="542"/>
        <item x="543"/>
        <item x="544"/>
        <item x="545"/>
        <item m="1" x="1729"/>
        <item x="294"/>
        <item x="295"/>
        <item x="296"/>
        <item x="297"/>
        <item x="481"/>
        <item x="482"/>
        <item x="483"/>
        <item x="484"/>
        <item x="491"/>
        <item x="493"/>
        <item m="1" x="1358"/>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720"/>
        <item x="414"/>
        <item x="415"/>
        <item x="416"/>
        <item x="417"/>
        <item x="418"/>
        <item x="419"/>
        <item x="424"/>
        <item x="425"/>
        <item x="426"/>
        <item x="427"/>
        <item x="585"/>
        <item x="651"/>
        <item x="652"/>
        <item m="1" x="1591"/>
        <item m="1" x="1681"/>
        <item m="1" x="1880"/>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785"/>
        <item m="1" x="1665"/>
        <item m="1" x="1721"/>
        <item m="1" x="1878"/>
        <item m="1" x="1615"/>
        <item m="1" x="1790"/>
        <item m="1" x="1860"/>
        <item m="1" x="1765"/>
        <item m="1" x="1679"/>
        <item m="1" x="1572"/>
        <item m="1" x="1823"/>
        <item m="1" x="1891"/>
        <item m="1" x="1890"/>
        <item m="1" x="1883"/>
        <item m="1" x="1546"/>
        <item m="1" x="1864"/>
        <item m="1" x="1863"/>
        <item m="1" x="1635"/>
        <item m="1" x="1682"/>
        <item m="1" x="1555"/>
        <item m="1" x="1630"/>
        <item m="1" x="1616"/>
        <item m="1" x="1882"/>
        <item m="1" x="1719"/>
        <item m="1" x="1641"/>
        <item m="1" x="1873"/>
        <item m="1" x="1854"/>
        <item m="1" x="1642"/>
        <item m="1" x="1696"/>
        <item m="1" x="1774"/>
        <item m="1" x="1885"/>
        <item m="1" x="1805"/>
        <item m="1" x="1817"/>
        <item m="1" x="1715"/>
        <item m="1" x="1888"/>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m="1" x="1359"/>
        <item m="1" x="1360"/>
        <item m="1" x="1361"/>
        <item m="1" x="1362"/>
        <item m="1" x="1363"/>
        <item m="1" x="1364"/>
        <item m="1" x="1365"/>
        <item m="1" x="1366"/>
        <item m="1" x="1367"/>
        <item m="1" x="1368"/>
        <item x="718"/>
        <item x="719"/>
        <item x="720"/>
        <item x="721"/>
        <item x="722"/>
        <item x="723"/>
        <item x="239"/>
        <item x="240"/>
        <item x="288"/>
        <item x="586"/>
        <item x="587"/>
        <item x="615"/>
        <item x="616"/>
        <item x="617"/>
        <item x="618"/>
        <item x="619"/>
        <item x="620"/>
        <item x="621"/>
        <item x="624"/>
        <item x="625"/>
        <item x="626"/>
        <item x="628"/>
        <item x="629"/>
        <item x="685"/>
        <item x="686"/>
        <item x="724"/>
        <item m="1" x="1467"/>
        <item m="1" x="1468"/>
        <item m="1" x="1469"/>
        <item m="1" x="1470"/>
        <item m="1" x="1471"/>
        <item m="1" x="1472"/>
        <item x="731"/>
        <item x="732"/>
        <item x="733"/>
        <item x="734"/>
        <item x="735"/>
        <item m="1" x="1269"/>
        <item m="1" x="1270"/>
        <item m="1" x="1271"/>
        <item m="1" x="1272"/>
        <item m="1" x="1273"/>
        <item m="1" x="1274"/>
        <item m="1" x="1275"/>
        <item x="748"/>
        <item x="750"/>
        <item m="1" x="1276"/>
        <item m="1" x="1277"/>
        <item m="1" x="1278"/>
        <item m="1" x="1279"/>
        <item m="1" x="1280"/>
        <item m="1" x="1281"/>
        <item m="1" x="1282"/>
        <item x="751"/>
        <item x="752"/>
        <item x="753"/>
        <item x="754"/>
        <item x="755"/>
        <item x="756"/>
        <item x="757"/>
        <item x="758"/>
        <item x="759"/>
        <item x="760"/>
        <item x="761"/>
        <item x="762"/>
        <item x="763"/>
        <item x="764"/>
        <item x="765"/>
        <item x="766"/>
        <item x="767"/>
        <item m="1" x="1473"/>
        <item m="1" x="1474"/>
        <item m="1" x="1497"/>
        <item m="1" x="1498"/>
        <item m="1" x="1499"/>
        <item m="1" x="1500"/>
        <item m="1" x="1501"/>
        <item m="1" x="1502"/>
        <item m="1" x="1503"/>
        <item m="1" x="1504"/>
        <item m="1" x="1505"/>
        <item m="1" x="1506"/>
        <item m="1" x="1507"/>
        <item m="1" x="1508"/>
        <item m="1" x="1509"/>
        <item m="1" x="1510"/>
        <item m="1" x="1511"/>
        <item m="1" x="1512"/>
        <item m="1" x="1513"/>
        <item m="1" x="1514"/>
        <item m="1" x="1515"/>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m="1" x="1369"/>
        <item m="1" x="1370"/>
        <item m="1" x="1371"/>
        <item m="1" x="1372"/>
        <item m="1" x="1373"/>
        <item m="1" x="1374"/>
        <item m="1" x="1375"/>
        <item m="1" x="1376"/>
        <item m="1" x="1377"/>
        <item m="1" x="1378"/>
        <item m="1" x="1379"/>
        <item m="1" x="1380"/>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m="1" x="1381"/>
        <item x="876"/>
        <item x="877"/>
        <item x="878"/>
        <item x="879"/>
        <item x="880"/>
        <item x="881"/>
        <item x="249"/>
        <item x="650"/>
        <item x="653"/>
        <item x="654"/>
        <item x="682"/>
        <item x="683"/>
        <item x="684"/>
        <item x="687"/>
        <item x="688"/>
        <item x="885"/>
        <item m="1" x="1382"/>
        <item m="1" x="1383"/>
        <item m="1" x="1384"/>
        <item m="1" x="1385"/>
        <item m="1" x="1386"/>
        <item m="1" x="1387"/>
        <item m="1" x="1388"/>
        <item m="1" x="1389"/>
        <item m="1" x="1390"/>
        <item x="895"/>
        <item x="896"/>
        <item x="897"/>
        <item x="898"/>
        <item x="899"/>
        <item x="900"/>
        <item x="901"/>
        <item x="902"/>
        <item x="903"/>
        <item x="904"/>
        <item x="905"/>
        <item x="906"/>
        <item x="907"/>
        <item x="908"/>
        <item x="909"/>
        <item x="910"/>
        <item x="911"/>
        <item x="912"/>
        <item x="913"/>
        <item x="914"/>
        <item x="915"/>
        <item x="916"/>
        <item m="1" x="1283"/>
        <item m="1" x="1284"/>
        <item x="919"/>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x="961"/>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x="993"/>
        <item x="994"/>
        <item x="995"/>
        <item x="996"/>
        <item x="997"/>
        <item x="998"/>
        <item x="999"/>
        <item x="1000"/>
        <item x="1001"/>
        <item x="1002"/>
        <item x="1003"/>
        <item x="1004"/>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1"/>
        <item x="1052"/>
        <item x="1053"/>
        <item m="1" x="1391"/>
        <item m="1" x="1392"/>
        <item m="1" x="1393"/>
        <item m="1" x="1394"/>
        <item m="1" x="1395"/>
        <item m="1" x="1396"/>
        <item m="1" x="1397"/>
        <item m="1" x="1398"/>
        <item x="1058"/>
        <item x="1059"/>
        <item x="1060"/>
        <item x="1061"/>
        <item x="1062"/>
        <item x="1063"/>
        <item x="1064"/>
        <item x="1065"/>
        <item x="1066"/>
        <item x="1067"/>
        <item x="1068"/>
        <item x="1069"/>
        <item x="1070"/>
        <item x="1071"/>
        <item x="1072"/>
        <item m="1" x="1399"/>
        <item x="264"/>
        <item x="265"/>
        <item x="266"/>
        <item x="267"/>
        <item x="268"/>
        <item x="269"/>
        <item x="270"/>
        <item x="271"/>
        <item x="272"/>
        <item x="273"/>
        <item x="274"/>
        <item x="275"/>
        <item x="276"/>
        <item x="277"/>
        <item x="278"/>
        <item x="279"/>
        <item x="280"/>
        <item x="770"/>
        <item x="771"/>
        <item x="772"/>
        <item x="773"/>
        <item x="774"/>
        <item x="775"/>
        <item x="776"/>
        <item x="777"/>
        <item m="1" x="1409"/>
        <item m="1" x="1410"/>
        <item m="1" x="1411"/>
        <item m="1" x="1412"/>
        <item m="1" x="1413"/>
        <item m="1" x="1414"/>
        <item m="1" x="1415"/>
        <item m="1" x="1416"/>
        <item m="1" x="1417"/>
        <item m="1" x="1418"/>
        <item m="1" x="1419"/>
        <item x="1118"/>
        <item x="381"/>
        <item x="382"/>
        <item x="383"/>
        <item x="384"/>
        <item x="385"/>
        <item x="386"/>
        <item x="387"/>
        <item x="388"/>
        <item x="389"/>
        <item x="390"/>
        <item x="391"/>
        <item x="392"/>
        <item x="393"/>
        <item x="394"/>
        <item x="395"/>
        <item x="396"/>
        <item x="397"/>
        <item x="398"/>
        <item x="399"/>
        <item x="400"/>
        <item x="401"/>
        <item x="402"/>
        <item x="403"/>
        <item x="404"/>
        <item x="725"/>
        <item x="726"/>
        <item x="727"/>
        <item x="728"/>
        <item x="729"/>
        <item x="730"/>
        <item x="768"/>
        <item x="769"/>
        <item x="1119"/>
        <item x="1120"/>
        <item x="1121"/>
        <item x="1122"/>
        <item x="1123"/>
        <item x="778"/>
        <item x="779"/>
        <item x="780"/>
        <item x="781"/>
        <item x="782"/>
        <item x="783"/>
        <item x="784"/>
        <item x="785"/>
        <item x="786"/>
        <item x="787"/>
        <item x="788"/>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m="1" x="1400"/>
        <item m="1" x="1401"/>
        <item m="1" x="1402"/>
        <item m="1" x="1403"/>
        <item m="1" x="1404"/>
        <item m="1" x="1405"/>
        <item m="1" x="1406"/>
        <item m="1" x="1407"/>
        <item m="1" x="1408"/>
        <item x="1212"/>
        <item x="1213"/>
        <item x="1214"/>
        <item x="1215"/>
        <item x="1216"/>
        <item x="1217"/>
        <item x="1218"/>
        <item x="1219"/>
        <item x="1220"/>
        <item x="1221"/>
        <item x="1222"/>
        <item x="1223"/>
        <item x="1224"/>
        <item x="623"/>
        <item x="709"/>
        <item x="710"/>
        <item x="711"/>
        <item x="712"/>
        <item x="713"/>
        <item x="714"/>
        <item x="715"/>
        <item x="716"/>
        <item x="717"/>
        <item x="820"/>
        <item x="821"/>
        <item x="822"/>
        <item x="823"/>
        <item x="824"/>
        <item x="825"/>
        <item x="826"/>
        <item x="827"/>
        <item x="828"/>
        <item x="829"/>
        <item x="830"/>
        <item x="831"/>
        <item x="832"/>
        <item x="833"/>
        <item x="875"/>
        <item x="886"/>
        <item x="887"/>
        <item x="888"/>
        <item x="889"/>
        <item x="890"/>
        <item x="891"/>
        <item x="892"/>
        <item x="893"/>
        <item x="894"/>
        <item x="1050"/>
        <item x="1054"/>
        <item x="1055"/>
        <item x="1056"/>
        <item x="1057"/>
        <item x="1073"/>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736"/>
        <item x="737"/>
        <item x="738"/>
        <item x="739"/>
        <item x="740"/>
        <item x="741"/>
        <item x="742"/>
        <item x="743"/>
        <item x="744"/>
        <item x="745"/>
        <item x="746"/>
        <item x="747"/>
        <item x="749"/>
        <item x="917"/>
        <item x="918"/>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1251"/>
        <item x="1252"/>
        <item x="1253"/>
        <item x="1254"/>
        <item x="1255"/>
        <item x="1256"/>
        <item x="1257"/>
        <item x="1258"/>
        <item x="1259"/>
        <item x="1260"/>
        <item x="1261"/>
        <item x="1262"/>
        <item x="1263"/>
        <item x="1264"/>
        <item x="1265"/>
        <item x="1266"/>
        <item x="1267"/>
        <item x="1268"/>
      </items>
    </pivotField>
    <pivotField axis="axisRow" compact="0" outline="0" showAll="0" defaultSubtotal="0">
      <items count="176">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39"/>
        <item m="1" x="122"/>
        <item m="1" x="163"/>
        <item m="1" x="144"/>
        <item m="1" x="127"/>
        <item m="1" x="167"/>
        <item m="1" x="148"/>
        <item x="99"/>
        <item m="1" x="171"/>
        <item m="1" x="152"/>
        <item m="1" x="134"/>
        <item m="1" x="173"/>
        <item m="1" x="156"/>
        <item m="1" x="120"/>
        <item m="1" x="161"/>
        <item m="1" x="142"/>
        <item m="1" x="125"/>
        <item m="1" x="165"/>
        <item m="1" x="146"/>
        <item m="1" x="129"/>
        <item m="1" x="169"/>
        <item m="1" x="150"/>
        <item m="1" x="132"/>
        <item m="1" x="172"/>
        <item m="1" x="154"/>
        <item m="1" x="136"/>
        <item m="1" x="159"/>
        <item m="1" x="140"/>
        <item m="1" x="123"/>
        <item m="1" x="164"/>
        <item m="1" x="145"/>
        <item m="1" x="128"/>
        <item m="1" x="168"/>
        <item m="1" x="149"/>
        <item m="1" x="131"/>
        <item m="1" x="153"/>
        <item m="1" x="135"/>
        <item m="1" x="174"/>
        <item m="1" x="157"/>
        <item m="1" x="138"/>
        <item m="1" x="121"/>
        <item m="1" x="162"/>
        <item m="1" x="143"/>
        <item m="1" x="126"/>
        <item m="1" x="166"/>
        <item m="1" x="147"/>
        <item m="1" x="130"/>
        <item m="1" x="170"/>
        <item m="1" x="151"/>
        <item m="1" x="133"/>
        <item x="114"/>
        <item m="1" x="155"/>
        <item m="1" x="137"/>
        <item m="1" x="119"/>
        <item m="1" x="160"/>
        <item m="1" x="141"/>
        <item m="1" x="124"/>
        <item x="95"/>
        <item x="67"/>
        <item x="116"/>
        <item x="96"/>
        <item x="98"/>
        <item m="1" x="175"/>
        <item x="100"/>
        <item x="101"/>
        <item x="102"/>
        <item x="103"/>
        <item x="104"/>
        <item x="105"/>
        <item x="106"/>
        <item x="107"/>
        <item x="108"/>
        <item x="109"/>
        <item x="110"/>
        <item x="111"/>
        <item x="112"/>
        <item x="113"/>
        <item x="115"/>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7"/>
        <item m="1" x="116"/>
        <item x="36"/>
        <item x="37"/>
        <item x="38"/>
        <item x="39"/>
        <item x="40"/>
        <item m="1" x="130"/>
        <item x="41"/>
        <item x="42"/>
        <item m="1" x="121"/>
        <item m="1" x="114"/>
        <item m="1" x="115"/>
        <item x="43"/>
        <item m="1" x="119"/>
        <item x="44"/>
        <item x="45"/>
        <item x="46"/>
        <item m="1" x="124"/>
        <item m="1" x="122"/>
        <item x="47"/>
        <item x="48"/>
        <item x="49"/>
        <item x="50"/>
        <item x="51"/>
        <item x="52"/>
        <item x="53"/>
        <item x="54"/>
        <item x="55"/>
        <item m="1" x="118"/>
        <item m="1" x="117"/>
        <item x="56"/>
        <item x="27"/>
        <item m="1" x="127"/>
        <item x="57"/>
        <item x="58"/>
        <item m="1" x="123"/>
        <item x="29"/>
        <item m="1" x="125"/>
        <item m="1" x="120"/>
        <item x="59"/>
        <item m="1" x="128"/>
        <item x="60"/>
        <item m="1" x="126"/>
        <item x="61"/>
        <item x="62"/>
        <item x="63"/>
        <item x="64"/>
        <item x="65"/>
        <item x="66"/>
        <item x="67"/>
        <item m="1" x="129"/>
        <item x="35"/>
        <item m="1" x="106"/>
        <item x="68"/>
        <item x="69"/>
        <item x="70"/>
        <item x="71"/>
        <item x="72"/>
        <item m="1" x="103"/>
        <item x="73"/>
        <item x="74"/>
        <item m="1" x="108"/>
        <item m="1" x="109"/>
        <item x="75"/>
        <item x="76"/>
        <item x="77"/>
        <item x="78"/>
        <item x="79"/>
        <item x="80"/>
        <item x="81"/>
        <item x="82"/>
        <item x="83"/>
        <item m="1" x="113"/>
        <item x="84"/>
        <item m="1" x="112"/>
        <item x="85"/>
        <item x="86"/>
        <item m="1" x="111"/>
        <item x="87"/>
        <item x="88"/>
        <item m="1" x="110"/>
        <item m="1" x="104"/>
        <item x="89"/>
        <item x="90"/>
        <item x="91"/>
        <item x="92"/>
        <item x="93"/>
        <item x="94"/>
        <item m="1" x="105"/>
        <item x="95"/>
        <item x="96"/>
        <item x="97"/>
        <item x="98"/>
        <item x="99"/>
        <item x="100"/>
        <item x="101"/>
        <item x="10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8">
    <i>
      <x v="189"/>
      <x/>
      <x v="174"/>
      <x v="7"/>
      <x v="1889"/>
      <x v="13"/>
      <x v="2"/>
      <x v="130"/>
    </i>
    <i r="1">
      <x v="1"/>
      <x v="174"/>
      <x v="7"/>
      <x v="1890"/>
      <x v="13"/>
      <x v="2"/>
      <x/>
    </i>
    <i r="1">
      <x v="2"/>
      <x v="175"/>
      <x v="7"/>
      <x v="1891"/>
      <x v="13"/>
      <x v="2"/>
      <x/>
    </i>
    <i r="1">
      <x v="3"/>
      <x v="175"/>
      <x v="7"/>
      <x v="1892"/>
      <x v="13"/>
      <x v="2"/>
      <x/>
    </i>
    <i r="1">
      <x v="4"/>
      <x v="175"/>
      <x v="7"/>
      <x v="1893"/>
      <x v="13"/>
      <x v="2"/>
      <x/>
    </i>
    <i r="1">
      <x v="5"/>
      <x v="175"/>
      <x v="7"/>
      <x v="1894"/>
      <x v="13"/>
      <x v="2"/>
      <x/>
    </i>
    <i r="1">
      <x v="6"/>
      <x v="21"/>
      <x v="7"/>
      <x v="1895"/>
      <x v="13"/>
      <x v="2"/>
      <x/>
    </i>
    <i t="grand">
      <x/>
    </i>
  </rowItems>
  <colItems count="1">
    <i/>
  </colItems>
  <pageFields count="2">
    <pageField fld="1" item="228"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AA41-8601-4229-BDAA-01C4942DB033}">
  <sheetPr codeName="Hoja27">
    <tabColor rgb="FF7030A0"/>
  </sheetPr>
  <dimension ref="B1:U155"/>
  <sheetViews>
    <sheetView tabSelected="1" topLeftCell="A58" zoomScale="80" zoomScaleNormal="80" zoomScaleSheetLayoutView="90" workbookViewId="0">
      <selection activeCell="F59" sqref="F59:F65"/>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38</v>
      </c>
      <c r="Q5" t="s">
        <v>16</v>
      </c>
      <c r="R5" t="s">
        <v>17</v>
      </c>
      <c r="S5" t="s">
        <v>18</v>
      </c>
      <c r="T5" t="s">
        <v>19</v>
      </c>
      <c r="U5" t="s">
        <v>20</v>
      </c>
    </row>
    <row r="6" spans="2:21" ht="35.25" customHeight="1" x14ac:dyDescent="0.25">
      <c r="C6" s="7"/>
      <c r="D6" s="8" t="str">
        <f>"N° "&amp;O1&amp;"/2023"</f>
        <v>N° CD-439/2023</v>
      </c>
      <c r="E6" s="9"/>
      <c r="F6" s="9"/>
      <c r="O6">
        <v>2</v>
      </c>
      <c r="P6">
        <v>38</v>
      </c>
      <c r="Q6" t="s">
        <v>16</v>
      </c>
      <c r="R6" t="s">
        <v>21</v>
      </c>
      <c r="S6" t="s">
        <v>18</v>
      </c>
      <c r="T6" t="s">
        <v>19</v>
      </c>
      <c r="U6" t="s">
        <v>22</v>
      </c>
    </row>
    <row r="7" spans="2:21" ht="90" customHeight="1" x14ac:dyDescent="0.25">
      <c r="B7" s="10" t="str">
        <f>N5</f>
        <v>CLQ-23-CD-439/2023 ADQUISICION DE ACCESORIOS Y REPUESTOS PARA MOLINO SAG</v>
      </c>
      <c r="C7" s="10"/>
      <c r="D7" s="10"/>
      <c r="E7" s="10"/>
      <c r="F7" s="10"/>
      <c r="G7" s="10"/>
      <c r="H7" s="10"/>
      <c r="I7" s="10"/>
      <c r="J7" s="10"/>
      <c r="K7" s="10"/>
      <c r="L7" s="10"/>
      <c r="O7">
        <v>3</v>
      </c>
      <c r="P7">
        <v>75</v>
      </c>
      <c r="Q7" t="s">
        <v>16</v>
      </c>
      <c r="R7" t="s">
        <v>23</v>
      </c>
      <c r="S7" t="s">
        <v>18</v>
      </c>
      <c r="T7" t="s">
        <v>19</v>
      </c>
      <c r="U7" t="s">
        <v>22</v>
      </c>
    </row>
    <row r="8" spans="2:21" ht="5.25" customHeight="1" x14ac:dyDescent="0.35">
      <c r="B8" s="11"/>
      <c r="C8" s="11"/>
      <c r="D8" s="11"/>
      <c r="E8" s="11"/>
      <c r="F8" s="11"/>
      <c r="G8" s="11"/>
      <c r="H8" s="11"/>
      <c r="I8" s="11"/>
      <c r="J8" s="11"/>
      <c r="K8" s="12"/>
      <c r="L8" s="12"/>
      <c r="O8">
        <v>4</v>
      </c>
      <c r="P8">
        <v>75</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75</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75</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80</v>
      </c>
      <c r="Q11" t="s">
        <v>16</v>
      </c>
      <c r="R11" t="s">
        <v>33</v>
      </c>
      <c r="S11" t="s">
        <v>18</v>
      </c>
      <c r="T11" t="s">
        <v>19</v>
      </c>
      <c r="U11" t="s">
        <v>22</v>
      </c>
    </row>
    <row r="12" spans="2:21" ht="7.5" customHeight="1" x14ac:dyDescent="0.3">
      <c r="B12" s="32"/>
      <c r="C12" s="33"/>
      <c r="D12" s="33"/>
      <c r="E12" s="33"/>
      <c r="F12" s="33"/>
      <c r="G12" s="34"/>
      <c r="H12" s="34"/>
      <c r="I12" s="34"/>
      <c r="J12" s="33"/>
      <c r="K12" s="35"/>
      <c r="L12" s="35"/>
      <c r="N12" t="s">
        <v>34</v>
      </c>
    </row>
    <row r="13" spans="2:21" ht="21.75" customHeight="1" x14ac:dyDescent="0.25">
      <c r="B13" s="36" t="s">
        <v>35</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36</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37</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38</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39</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40</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41</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42</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43</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44</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45</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46</v>
      </c>
      <c r="D35" s="86"/>
      <c r="E35" s="86"/>
      <c r="F35" s="86"/>
      <c r="G35" s="86"/>
      <c r="H35" s="86"/>
      <c r="I35" s="86"/>
      <c r="J35" s="86"/>
      <c r="K35" s="87"/>
    </row>
    <row r="36" spans="2:21" ht="21" customHeight="1" x14ac:dyDescent="0.25">
      <c r="B36" s="41"/>
      <c r="C36" s="88" t="s">
        <v>47</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48</v>
      </c>
      <c r="D38" s="95"/>
      <c r="E38" s="95"/>
      <c r="F38" s="95"/>
      <c r="G38" s="96"/>
      <c r="H38" s="97"/>
      <c r="I38" s="97"/>
      <c r="J38" s="97"/>
      <c r="K38" s="98"/>
    </row>
    <row r="39" spans="2:21" ht="25.5" customHeight="1" x14ac:dyDescent="0.25">
      <c r="B39" s="41"/>
      <c r="C39" s="99" t="s">
        <v>49</v>
      </c>
      <c r="D39" s="75"/>
      <c r="E39" s="75"/>
      <c r="F39" s="75"/>
      <c r="G39" s="100"/>
      <c r="H39" s="83"/>
      <c r="I39" s="83"/>
      <c r="J39" s="83"/>
      <c r="K39" s="101"/>
    </row>
    <row r="40" spans="2:21" ht="25.5" customHeight="1" x14ac:dyDescent="0.25">
      <c r="B40" s="41"/>
      <c r="C40" s="102" t="s">
        <v>50</v>
      </c>
      <c r="D40" s="103"/>
      <c r="E40" s="103"/>
      <c r="F40" s="103"/>
      <c r="G40" s="103"/>
      <c r="H40" s="103"/>
      <c r="I40" s="103"/>
      <c r="J40" s="103"/>
      <c r="K40" s="104"/>
    </row>
    <row r="41" spans="2:21" ht="25.5" customHeight="1" x14ac:dyDescent="0.25">
      <c r="B41" s="41"/>
      <c r="C41" s="102" t="s">
        <v>51</v>
      </c>
      <c r="D41" s="103"/>
      <c r="E41" s="103"/>
      <c r="F41" s="103"/>
      <c r="G41" s="103"/>
      <c r="H41" s="103"/>
      <c r="I41" s="103"/>
      <c r="J41" s="103"/>
      <c r="K41" s="104"/>
    </row>
    <row r="42" spans="2:21" ht="25.5" customHeight="1" x14ac:dyDescent="0.25">
      <c r="B42" s="41"/>
      <c r="C42" s="102" t="s">
        <v>52</v>
      </c>
      <c r="D42" s="103"/>
      <c r="E42" s="103"/>
      <c r="F42" s="103"/>
      <c r="G42" s="103"/>
      <c r="H42" s="103"/>
      <c r="I42" s="103"/>
      <c r="J42" s="103"/>
      <c r="K42" s="104"/>
    </row>
    <row r="43" spans="2:21" ht="25.5" customHeight="1" x14ac:dyDescent="0.25">
      <c r="B43" s="41"/>
      <c r="C43" s="102" t="s">
        <v>53</v>
      </c>
      <c r="D43" s="103"/>
      <c r="E43" s="103"/>
      <c r="F43" s="103"/>
      <c r="G43" s="103"/>
      <c r="H43" s="103"/>
      <c r="I43" s="103"/>
      <c r="J43" s="103"/>
      <c r="K43" s="104"/>
    </row>
    <row r="44" spans="2:21" ht="25.5" customHeight="1" x14ac:dyDescent="0.25">
      <c r="B44" s="41"/>
      <c r="C44" s="102" t="s">
        <v>54</v>
      </c>
      <c r="D44" s="103"/>
      <c r="E44" s="103"/>
      <c r="F44" s="103"/>
      <c r="G44" s="103"/>
      <c r="H44" s="103"/>
      <c r="I44" s="103"/>
      <c r="J44" s="103"/>
      <c r="K44" s="104"/>
    </row>
    <row r="45" spans="2:21" ht="25.5" customHeight="1" x14ac:dyDescent="0.25">
      <c r="B45" s="41"/>
      <c r="C45" s="102" t="s">
        <v>55</v>
      </c>
      <c r="D45" s="103"/>
      <c r="E45" s="103"/>
      <c r="F45" s="103"/>
      <c r="G45" s="103"/>
      <c r="H45" s="103"/>
      <c r="I45" s="103"/>
      <c r="J45" s="103"/>
      <c r="K45" s="104"/>
    </row>
    <row r="46" spans="2:21" ht="25.5" customHeight="1" x14ac:dyDescent="0.25">
      <c r="B46" s="41"/>
      <c r="C46" s="102" t="s">
        <v>56</v>
      </c>
      <c r="D46" s="103"/>
      <c r="E46" s="103"/>
      <c r="F46" s="103"/>
      <c r="G46" s="103"/>
      <c r="H46" s="103"/>
      <c r="I46" s="103"/>
      <c r="J46" s="103"/>
      <c r="K46" s="104"/>
    </row>
    <row r="47" spans="2:21" ht="25.5" customHeight="1" x14ac:dyDescent="0.25">
      <c r="B47" s="41"/>
      <c r="C47" s="102" t="s">
        <v>57</v>
      </c>
      <c r="D47" s="103"/>
      <c r="E47" s="103"/>
      <c r="F47" s="103"/>
      <c r="G47" s="103"/>
      <c r="H47" s="103"/>
      <c r="I47" s="103"/>
      <c r="J47" s="103"/>
      <c r="K47" s="104"/>
    </row>
    <row r="48" spans="2:21" ht="25.5" customHeight="1" x14ac:dyDescent="0.25">
      <c r="C48" s="105" t="s">
        <v>58</v>
      </c>
      <c r="D48" s="106"/>
      <c r="E48" s="106"/>
      <c r="F48" s="106"/>
      <c r="G48" s="106"/>
      <c r="H48" s="106"/>
      <c r="I48" s="106"/>
      <c r="J48" s="106"/>
      <c r="K48" s="107"/>
    </row>
    <row r="49" spans="2:21" ht="86.25" customHeight="1" x14ac:dyDescent="0.25"/>
    <row r="50" spans="2:21" ht="39" customHeight="1" x14ac:dyDescent="0.3">
      <c r="B50" s="108" t="s">
        <v>59</v>
      </c>
      <c r="C50" s="108"/>
      <c r="D50" s="108"/>
      <c r="E50" s="108"/>
      <c r="F50" s="108"/>
      <c r="G50" s="108"/>
      <c r="H50" s="108"/>
      <c r="I50" s="108"/>
      <c r="J50" s="108"/>
      <c r="K50" s="108"/>
      <c r="L50" s="108"/>
    </row>
    <row r="53" spans="2:21" ht="23.25" x14ac:dyDescent="0.35">
      <c r="B53" s="109" t="s">
        <v>60</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30% Y COSTO 30%)</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61</v>
      </c>
      <c r="C57" s="119"/>
      <c r="D57" s="119"/>
      <c r="E57" s="119"/>
      <c r="F57" s="120"/>
      <c r="G57" s="121" t="s">
        <v>62</v>
      </c>
      <c r="H57" s="122"/>
      <c r="I57" s="122"/>
      <c r="J57" s="122"/>
      <c r="K57" s="122"/>
      <c r="L57" s="123"/>
    </row>
    <row r="58" spans="2:21" s="33" customFormat="1" ht="25.5" x14ac:dyDescent="0.25">
      <c r="B58" s="124" t="s">
        <v>63</v>
      </c>
      <c r="C58" s="125" t="s">
        <v>64</v>
      </c>
      <c r="D58" s="126" t="s">
        <v>65</v>
      </c>
      <c r="E58" s="126" t="s">
        <v>66</v>
      </c>
      <c r="F58" s="126" t="s">
        <v>67</v>
      </c>
      <c r="G58" s="126" t="s">
        <v>68</v>
      </c>
      <c r="H58" s="126" t="s">
        <v>69</v>
      </c>
      <c r="I58" s="126" t="s">
        <v>70</v>
      </c>
      <c r="J58" s="126" t="s">
        <v>71</v>
      </c>
      <c r="K58" s="126" t="s">
        <v>72</v>
      </c>
      <c r="L58" s="127" t="s">
        <v>73</v>
      </c>
      <c r="N58"/>
      <c r="O58"/>
      <c r="P58"/>
      <c r="Q58"/>
      <c r="R58"/>
      <c r="S58"/>
      <c r="T58"/>
      <c r="U58"/>
    </row>
    <row r="59" spans="2:21" ht="50.25" customHeight="1" x14ac:dyDescent="0.25">
      <c r="B59" s="128">
        <f>O5</f>
        <v>1</v>
      </c>
      <c r="C59" s="129">
        <f>P5</f>
        <v>38</v>
      </c>
      <c r="D59" s="130" t="str">
        <f>Q5</f>
        <v>PZA</v>
      </c>
      <c r="E59" s="131" t="str">
        <f>R5</f>
        <v>CLAMP BLOCK TYPE-F-M30-120 N/PARTE ML-213629</v>
      </c>
      <c r="F59" s="194" t="str">
        <f>U5</f>
        <v>FASE I (DOCUMENTOS CUMPLE Y NO CUMPLE)
(FOTOCOPIAS)
-	Cedula de identidad del representante legal o propietario 
-	Certificación de actualización de matrícula de comercio/registro SEPREC
-	Número de identificación tributaria
NOTA. – El incumplimiento de presentación de cualquiera de estos documentos mencionados se descalificará del proceso.
FASE II (VALORACION TECNICA)
A)	Calidad (40%)
-	Certificado de calidad
B)	Propuesta técnica (30%)
-	Hoja de especificaciones técnicas
C)	Costo (30%)</v>
      </c>
      <c r="G59" s="132"/>
      <c r="H59" s="133"/>
      <c r="I59" s="133"/>
      <c r="J59" s="133"/>
      <c r="K59" s="133"/>
      <c r="L59" s="134"/>
    </row>
    <row r="60" spans="2:21" ht="50.25" customHeight="1" x14ac:dyDescent="0.25">
      <c r="B60" s="128">
        <f t="shared" ref="B60:E123" si="0">O6</f>
        <v>2</v>
      </c>
      <c r="C60" s="129">
        <f t="shared" si="0"/>
        <v>38</v>
      </c>
      <c r="D60" s="130" t="str">
        <f t="shared" si="0"/>
        <v>PZA</v>
      </c>
      <c r="E60" s="131" t="str">
        <f t="shared" si="0"/>
        <v>CLAMP BLOCK TYPE F ESPECIAL X 95MM N/PARTE ZX11148671</v>
      </c>
      <c r="F60" s="195"/>
      <c r="G60" s="132"/>
      <c r="H60" s="133"/>
      <c r="I60" s="133"/>
      <c r="J60" s="133"/>
      <c r="K60" s="133"/>
      <c r="L60" s="134"/>
    </row>
    <row r="61" spans="2:21" ht="50.25" customHeight="1" x14ac:dyDescent="0.25">
      <c r="B61" s="128">
        <f t="shared" si="0"/>
        <v>3</v>
      </c>
      <c r="C61" s="129">
        <f t="shared" si="0"/>
        <v>75</v>
      </c>
      <c r="D61" s="130" t="str">
        <f t="shared" si="0"/>
        <v>PZA</v>
      </c>
      <c r="E61" s="131" t="str">
        <f>R7</f>
        <v>BOLT HEXAGONAL 1-1/4"-7UNC2Ax6"-ASME-B18.2.1-GR5-UNPLTD (REEMPLAZA A NO. 15-113) N/PARTE 25 8533</v>
      </c>
      <c r="F61" s="195"/>
      <c r="G61" s="132"/>
      <c r="H61" s="133"/>
      <c r="I61" s="133"/>
      <c r="J61" s="133"/>
      <c r="K61" s="133"/>
      <c r="L61" s="134"/>
    </row>
    <row r="62" spans="2:21" ht="50.25" customHeight="1" x14ac:dyDescent="0.25">
      <c r="B62" s="128">
        <f t="shared" si="0"/>
        <v>4</v>
      </c>
      <c r="C62" s="129">
        <f t="shared" si="0"/>
        <v>75</v>
      </c>
      <c r="D62" s="130" t="str">
        <f t="shared" si="0"/>
        <v>PZA</v>
      </c>
      <c r="E62" s="131" t="str">
        <f t="shared" si="0"/>
        <v>WASHER, PLAIN 60/35-3 N/PARTE 200081</v>
      </c>
      <c r="F62" s="195"/>
      <c r="G62" s="132"/>
      <c r="H62" s="133"/>
      <c r="I62" s="133"/>
      <c r="J62" s="133"/>
      <c r="K62" s="133"/>
      <c r="L62" s="134"/>
    </row>
    <row r="63" spans="2:21" ht="50.25" customHeight="1" x14ac:dyDescent="0.25">
      <c r="B63" s="128">
        <f t="shared" si="0"/>
        <v>5</v>
      </c>
      <c r="C63" s="129">
        <f t="shared" si="0"/>
        <v>75</v>
      </c>
      <c r="D63" s="130" t="str">
        <f t="shared" si="0"/>
        <v>PZA</v>
      </c>
      <c r="E63" s="131" t="str">
        <f t="shared" si="0"/>
        <v>RUBBER SEALLER 80-32-14 (REEMPLAZO A NO. DE PARTE ZX11140943) N/PARTE ML2480008</v>
      </c>
      <c r="F63" s="195"/>
      <c r="G63" s="132"/>
      <c r="H63" s="133"/>
      <c r="I63" s="133"/>
      <c r="J63" s="133"/>
      <c r="K63" s="133"/>
      <c r="L63" s="134"/>
    </row>
    <row r="64" spans="2:21" ht="50.25" customHeight="1" x14ac:dyDescent="0.25">
      <c r="B64" s="128">
        <f t="shared" si="0"/>
        <v>6</v>
      </c>
      <c r="C64" s="129">
        <f t="shared" si="0"/>
        <v>75</v>
      </c>
      <c r="D64" s="130" t="str">
        <f t="shared" si="0"/>
        <v>PZA</v>
      </c>
      <c r="E64" s="131" t="str">
        <f t="shared" si="0"/>
        <v>SELF-LOCKING HEXAGONAL NUT 1 1/4"UNC NYLON N/PARTE 250191</v>
      </c>
      <c r="F64" s="195"/>
      <c r="G64" s="132"/>
      <c r="H64" s="133"/>
      <c r="I64" s="133"/>
      <c r="J64" s="133"/>
      <c r="K64" s="133"/>
      <c r="L64" s="134"/>
    </row>
    <row r="65" spans="2:12" ht="50.25" customHeight="1" x14ac:dyDescent="0.25">
      <c r="B65" s="128">
        <f t="shared" si="0"/>
        <v>7</v>
      </c>
      <c r="C65" s="129">
        <f t="shared" si="0"/>
        <v>80</v>
      </c>
      <c r="D65" s="130" t="str">
        <f t="shared" si="0"/>
        <v>PZA</v>
      </c>
      <c r="E65" s="131" t="str">
        <f t="shared" si="0"/>
        <v>ANTI SANDING SEALER 80x80-31.75-15 N/PARTE PA-0007</v>
      </c>
      <c r="F65" s="196"/>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ref="F61:F120" si="1">U12</f>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74</v>
      </c>
      <c r="C136" s="137"/>
      <c r="D136" s="137"/>
      <c r="E136" s="137"/>
      <c r="F136" s="137"/>
      <c r="G136" s="137"/>
      <c r="H136" s="137"/>
      <c r="I136" s="137"/>
      <c r="J136" s="137"/>
      <c r="K136" s="138"/>
      <c r="L136" s="134"/>
    </row>
    <row r="137" spans="2:12" ht="15.75" thickBot="1" x14ac:dyDescent="0.3">
      <c r="B137" s="139" t="s">
        <v>75</v>
      </c>
      <c r="C137" s="140"/>
      <c r="D137" s="140"/>
      <c r="E137" s="140"/>
      <c r="F137" s="140"/>
      <c r="G137" s="140"/>
      <c r="H137" s="140"/>
      <c r="I137" s="140"/>
      <c r="J137" s="140"/>
      <c r="K137" s="140"/>
      <c r="L137" s="141"/>
    </row>
    <row r="138" spans="2:12" ht="18.75" x14ac:dyDescent="0.3">
      <c r="B138" s="103" t="s">
        <v>76</v>
      </c>
      <c r="C138" s="142"/>
      <c r="D138" s="142"/>
      <c r="E138" s="142"/>
      <c r="F138" s="142"/>
      <c r="G138" s="142"/>
      <c r="H138" s="142"/>
      <c r="I138" s="142"/>
      <c r="J138" s="142"/>
      <c r="K138" s="142"/>
    </row>
    <row r="139" spans="2:12" ht="18.75" x14ac:dyDescent="0.25">
      <c r="B139" s="103" t="s">
        <v>77</v>
      </c>
      <c r="C139" s="103"/>
      <c r="D139" s="103"/>
      <c r="E139" s="103"/>
      <c r="F139" s="103"/>
      <c r="G139" s="103"/>
      <c r="H139" s="103"/>
      <c r="I139" s="103"/>
      <c r="J139" s="103"/>
      <c r="K139" s="103"/>
      <c r="L139" s="103"/>
    </row>
    <row r="140" spans="2:12" ht="21" x14ac:dyDescent="0.25">
      <c r="B140" s="143" t="s">
        <v>78</v>
      </c>
      <c r="C140" s="143"/>
      <c r="D140" s="143"/>
      <c r="E140" s="143"/>
      <c r="F140" s="144"/>
      <c r="G140" s="145"/>
      <c r="H140" s="146"/>
      <c r="I140" s="146"/>
      <c r="J140" s="146"/>
      <c r="K140" s="146"/>
      <c r="L140" s="146"/>
    </row>
    <row r="141" spans="2:12" ht="80.25" customHeight="1" x14ac:dyDescent="0.25">
      <c r="B141" s="147" t="s">
        <v>79</v>
      </c>
      <c r="C141" s="148"/>
      <c r="D141" s="148"/>
      <c r="E141" s="148"/>
      <c r="F141" s="148"/>
      <c r="G141" s="148"/>
      <c r="H141" s="148"/>
      <c r="I141" s="148"/>
      <c r="J141" s="148"/>
      <c r="K141" s="148"/>
      <c r="L141" s="149"/>
    </row>
    <row r="142" spans="2:12" ht="18.75" x14ac:dyDescent="0.25">
      <c r="B142" s="150" t="s">
        <v>80</v>
      </c>
      <c r="C142" s="151"/>
      <c r="D142" s="151"/>
      <c r="E142" s="151"/>
      <c r="F142" s="152"/>
      <c r="G142" s="153"/>
      <c r="H142" s="154"/>
      <c r="I142" s="154"/>
      <c r="J142" s="154"/>
      <c r="K142" s="154"/>
      <c r="L142" s="155"/>
    </row>
    <row r="143" spans="2:12" ht="18.75" x14ac:dyDescent="0.25">
      <c r="B143" s="156" t="s">
        <v>81</v>
      </c>
      <c r="C143" s="157"/>
      <c r="D143" s="157"/>
      <c r="E143" s="157"/>
      <c r="F143" s="158"/>
      <c r="G143" s="159" t="s">
        <v>82</v>
      </c>
      <c r="H143" s="160"/>
      <c r="I143" s="160"/>
      <c r="J143" s="160"/>
      <c r="K143" s="160"/>
      <c r="L143" s="161"/>
    </row>
    <row r="144" spans="2:12" ht="18.75" x14ac:dyDescent="0.25">
      <c r="B144" s="156" t="s">
        <v>83</v>
      </c>
      <c r="C144" s="157"/>
      <c r="D144" s="157"/>
      <c r="E144" s="157"/>
      <c r="F144" s="158"/>
      <c r="G144" s="162"/>
      <c r="H144" s="163"/>
      <c r="I144" s="163"/>
      <c r="J144" s="163"/>
      <c r="K144" s="163"/>
      <c r="L144" s="164"/>
    </row>
    <row r="145" spans="2:12" ht="24.75" customHeight="1" x14ac:dyDescent="0.25">
      <c r="B145" s="165" t="s">
        <v>84</v>
      </c>
      <c r="C145" s="166"/>
      <c r="D145" s="166"/>
      <c r="E145" s="166"/>
      <c r="F145" s="166"/>
      <c r="G145" s="166"/>
      <c r="H145" s="166"/>
      <c r="I145" s="166"/>
      <c r="J145" s="166"/>
      <c r="K145" s="166"/>
      <c r="L145" s="167"/>
    </row>
    <row r="146" spans="2:12" ht="19.5" thickBot="1" x14ac:dyDescent="0.3">
      <c r="B146" s="168" t="s">
        <v>85</v>
      </c>
      <c r="C146" s="169"/>
      <c r="D146" s="169"/>
      <c r="E146" s="169"/>
      <c r="F146" s="170"/>
      <c r="G146" s="171"/>
      <c r="H146" s="172"/>
      <c r="I146" s="172"/>
      <c r="J146" s="172"/>
      <c r="K146" s="172"/>
      <c r="L146" s="173"/>
    </row>
    <row r="147" spans="2:12" ht="21" x14ac:dyDescent="0.35">
      <c r="B147" s="174" t="s">
        <v>48</v>
      </c>
      <c r="C147" s="50"/>
      <c r="D147" s="50"/>
      <c r="E147" s="50"/>
      <c r="F147" s="175"/>
      <c r="G147" s="176"/>
      <c r="H147" s="176"/>
      <c r="I147" s="176"/>
      <c r="J147" s="176"/>
      <c r="K147" s="177"/>
      <c r="L147" s="178"/>
    </row>
    <row r="148" spans="2:12" ht="18.75" x14ac:dyDescent="0.3">
      <c r="B148" s="179" t="s">
        <v>86</v>
      </c>
      <c r="C148" s="180"/>
      <c r="D148" s="180"/>
      <c r="E148" s="180"/>
      <c r="F148" s="180"/>
      <c r="G148" s="180"/>
      <c r="H148" s="180"/>
      <c r="I148" s="180"/>
      <c r="J148" s="180"/>
      <c r="K148" s="180"/>
      <c r="L148" s="181"/>
    </row>
    <row r="149" spans="2:12" ht="18.75" x14ac:dyDescent="0.3">
      <c r="B149" s="179" t="s">
        <v>87</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88</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89</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90</v>
      </c>
      <c r="C155" s="193"/>
      <c r="D155" s="193"/>
      <c r="E155" s="193"/>
      <c r="F155" s="193"/>
      <c r="G155" s="193"/>
      <c r="H155" s="193"/>
      <c r="I155" s="193"/>
      <c r="J155" s="193"/>
      <c r="K155" s="193"/>
      <c r="L155" s="193"/>
    </row>
  </sheetData>
  <mergeCells count="60">
    <mergeCell ref="B155:L155"/>
    <mergeCell ref="F59:F6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53E02A9-ECC3-4DC7-BA34-5187EF163C3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2023-09-29T18:52:23Z</cp:lastPrinted>
  <dcterms:created xsi:type="dcterms:W3CDTF">2023-09-29T18:51:38Z</dcterms:created>
  <dcterms:modified xsi:type="dcterms:W3CDTF">2023-09-29T18:54:08Z</dcterms:modified>
</cp:coreProperties>
</file>