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41 ADQUISICION DE RODAMIENTOS PARA EQUIPOS PLANTA CONCENTRADORA\"/>
    </mc:Choice>
  </mc:AlternateContent>
  <xr:revisionPtr revIDLastSave="0" documentId="8_{71F675B0-9842-4931-8ACB-36E502740245}" xr6:coauthVersionLast="47" xr6:coauthVersionMax="47" xr10:uidLastSave="{00000000-0000-0000-0000-000000000000}"/>
  <bookViews>
    <workbookView xWindow="-120" yWindow="-120" windowWidth="29040" windowHeight="15990" xr2:uid="{51C07AFD-889C-42FA-A5E9-627BCBB77FF3}"/>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3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<sst xmlns="http://schemas.openxmlformats.org/spreadsheetml/2006/main" count="92" uniqueCount="86">
  <si>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</si>
  <si>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CD-441</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</si>
  <si>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</si>
  <si>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</si>
  <si>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</si>
  <si>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</si>
  <si>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</si>
  <si>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</si>
  <si>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</si>
  <si>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</si>
  <si>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</si>
  <si>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</si>
  <si>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</si>
  <si>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</si>
  <si>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</si>
  <si>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CLQ-23-CD-441/2023 ADQUISICION DE RODAMIENTOS PARA EQUIPOS PLANTA CONCENTRADORA</t>
  </si>
  <si>
    <t>PZA</t>
  </si>
  <si>
    <t>CH-SNA, CAJAS - SNL 3134-SKF</t>
  </si>
  <si>
    <t>CALIDAD PROPUESTA TECNICA Y COSTO (CALIDAD 40%, PROPUESTA TECNICA 30% Y COSTO 30%)</t>
  </si>
  <si>
    <t>Por el Total</t>
  </si>
  <si>
    <t>(en blanco)</t>
  </si>
  <si>
    <t>RODAMIENTO ESFERICO (MM) 23134 CC/C3W33-SKF</t>
  </si>
  <si>
    <t>Total general</t>
  </si>
  <si>
    <t>Fecha lÍmite de presentaccion de propuestas</t>
  </si>
  <si>
    <t>6 de Octubre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</si>
  <si>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</si>
  <si>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</si>
  <si>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</si>
  <si>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</si>
  <si>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</si>
  <si>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</si>
  <si>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</si>
  <si>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</si>
  <si>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</si>
  <si>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</si>
  <si>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</si>
  <si>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</si>
  <si>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</si>
  <si>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</si>
  <si>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</si>
  <si>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</si>
  <si>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</si>
  <si>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</si>
  <si>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</si>
  <si>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</si>
  <si>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</si>
  <si>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</si>
  <si>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</si>
  <si>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</si>
  <si>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</si>
  <si>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</si>
  <si>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</si>
  <si>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</si>
  <si>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</si>
  <si>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</si>
  <si>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</si>
  <si>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</si>
  <si>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</si>
  <si>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</si>
  <si>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</si>
  <si>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</si>
  <si>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</si>
  <si>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</si>
  <si>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</si>
  <si>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</si>
  <si>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</si>
  <si>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</si>
  <si>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</si>
  <si>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</si>
  <si>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</si>
  <si>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</si>
  <si>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</si>
  <si>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</si>
  <si>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</si>
  <si>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</si>
  <si>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</si>
  <si>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</si>
  <si>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</si>
  <si>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</si>
  <si>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</si>
  <si>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</si>
  <si>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</si>
  <si>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</si>
  <si>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</si>
  <si>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</si>
  <si>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FASE I (DOCUMENTOS CUMPLE Y NO CUMPLE)
(FOTOCOPIAS)
-	Cedula de identidad del representante legal o propietario 
-	Certificación de actualización de matrícula de comercio/registro SEPREC
-	Número de identificación tributaria
NOTA. – El incumplimiento de presentación de cualquiera de estos documentos mencionados se descalificará del proceso.
FASE II (VALORACION TECNICA)
A)	Calidad (40%)
-	Certificado de calidad
B)	Propuesta técnica (30%)
-	Hoja de especificaciones técnicas
C)	Costo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</si>
</sst>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applyProtection="1"/>
    <xf numFmtId="0" fontId="0" fillId="0" borderId="0" xfId="0" applyProtection="1"/>
    <xf numFmtId="0" fontId="0" fillId="0" borderId="0" xfId="0" applyAlignment="1" applyProtection="1">
      <alignment horizontal="left"/>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E8B7573-9AC2-4301-9558-4884B6D471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D588AA0-C8C9-4582-A6D5-D2FC1A870D7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2F4B2B7-B0B1-4966-8E0D-0156A5A62DD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EDFECDF-D34E-4B7B-B3E9-872B339541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0427FF4-648C-419F-AA78-184127CD922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A1315C7-030A-4AEF-93A5-AE8EE589D1D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97E306C-50DA-4740-9158-F12FCC860EE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E3ACE8B-FAB3-43BA-9E6C-3D7F48C2C78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E704C09-6E5B-4574-A5A9-A3CC7162ECF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48D16D5-68ED-4140-A845-336F6F7CF7C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47F8C12-1F8B-47BB-A856-B80F38306905}"/>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86DBD0F-138E-49B1-9C60-246D82A78F9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7235586-69A4-40BD-A31F-4CE290583C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6471BFF-BB15-4E45-BF63-8C818BE84CE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4E5920D-D509-4FB3-B17A-EACC47F3C26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4F421A1-83F3-4603-8C37-FC2BB431E90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96C1CDD-259E-48E7-A23A-3F9984B1F998}"/>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11E6C02-BBA1-4359-B2B2-D068CB0B43C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573F66F-5A04-4E1D-8B19-5BADA9439A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0597AC7-5E6B-4D33-ABDD-8A01B7616AB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E6059D5-5AE4-4B02-BA9D-1FB9820CEAF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266D78-C917-44F6-AECF-2F4F6ECBDFE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5112457-B5FA-403C-AE10-1CDB3D9FD7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719148E-1ACF-4AAD-9BBD-141CEE6A724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27106A4-8459-4077-9BEA-1EE4A1167EF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29B0C08-2FFE-48CB-9C9F-7215C2CA5199}"/>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E918D22-0BE6-4E6B-A2E9-F25A2094DF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FC559B9F-6F08-4A0E-9F12-F14CA4EC116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7A8993F-02CE-4B58-B560-2A8DEAE644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BC99756E-D69C-469F-91F6-1C24E25FE46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C80EB41-409B-4A11-B466-90B974FA8BC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B57885E-D329-432A-9DBB-390DD6F37A8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551FD21-3229-42E3-9342-9B163738C6E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D41C3BC-AD4E-470A-9CA7-F065F44E6FF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0E75AA1-E5E3-463B-B7EE-3EBC9BE3702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E301A81-31E2-45F5-84E8-5D160C5F986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2C83049-957D-43F7-95C5-2EFB28565C9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31198E6-EAAB-458C-A8D3-A73CDE1302C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9C2F891-1ABC-41E7-8A5A-9F23992D808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140640A-E494-4DEF-8E82-0C32A26CAB0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374053F-B4E4-458D-B6AE-9B1818C26DCF}"/>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AB966DB-E25D-456E-BFBD-847F9275603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EA6112C-C36C-4DDB-A7B4-B1A63E447F8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477E113-CFA6-4486-B1F0-09A0FC2FA6E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23459CA-AB11-4B30-B320-6D65BCA15FF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D272C47-DBD9-42A0-9CC5-B609B31AC88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98.627209259263" createdVersion="8" refreshedVersion="8" minRefreshableVersion="3" recordCount="9427" xr:uid="{CA6075A9-EAC8-46F5-93FC-ABFEA94E4D27}">
  <cacheSource type="worksheet">
    <worksheetSource ref="A2:CR3288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3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ABRIL"/>
        <s v="SEPTIEMBRE"/>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915"/>
    </cacheField>
    <cacheField name="SERV/BIEN/OBRA" numFmtId="0">
      <sharedItems containsBlank="1" count="4">
        <s v="BIEN"/>
        <s v="SERV/BIEN/OBRA"/>
        <s v="SERVICIO"/>
        <m/>
      </sharedItems>
    </cacheField>
    <cacheField name="CONCEPTO" numFmtId="0">
      <sharedItems containsBlank="1" count="19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89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9">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2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16T00:00:00"/>
    </cacheField>
    <cacheField name="FECHA DE CONFIRMACION" numFmtId="0">
      <sharedItems containsDate="1" containsBlank="1" containsMixedTypes="1" minDate="1900-01-10T05:50:04" maxDate="2023-09-22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7">
        <n v="34200"/>
        <n v="31300"/>
        <n v="22600"/>
        <n v="34600"/>
        <n v="33300"/>
        <n v="34500"/>
        <n v="25220"/>
        <n v="22300"/>
        <n v="34400"/>
        <n v="43700"/>
        <n v="22500"/>
        <n v="34110"/>
        <n v="39800"/>
        <n v="25900"/>
        <n v="39700"/>
        <n v="25210"/>
        <n v="24120"/>
        <n v="34800"/>
        <n v="43200"/>
        <n v="24300"/>
        <m/>
        <n v="34300"/>
        <n v="24200"/>
        <n v="43330"/>
        <n v="24110"/>
        <n v="42230"/>
        <n v="34593"/>
      </sharedItems>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43"/>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1"/>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3"/>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1"/>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3"/>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5"/>
    <d v="2023-06-22T00:00:00"/>
    <x v="1"/>
    <x v="9"/>
    <x v="9"/>
    <x v="7"/>
    <x v="9"/>
    <s v="ADQ.MANTTO Y SERV. 087/2023"/>
    <d v="2023-03-22T00:00:00"/>
    <x v="0"/>
    <n v="266"/>
    <x v="0"/>
    <x v="59"/>
    <n v="49896"/>
    <x v="0"/>
    <x v="281"/>
    <x v="8"/>
    <x v="10"/>
    <x v="35"/>
    <x v="8"/>
    <x v="0"/>
    <s v="12/07/2023"/>
    <s v="12/07/2023"/>
    <x v="0"/>
    <x v="0"/>
    <x v="15"/>
    <x v="8"/>
    <s v="CLOVIS VELASCO HINOJOZA"/>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3"/>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3"/>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6"/>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06"/>
    <x v="7"/>
    <x v="5"/>
    <x v="44"/>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07"/>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08"/>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09"/>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5"/>
    <s v="ADQ/MINA-037/2023"/>
    <d v="2023-04-25T00:00:00"/>
    <x v="0"/>
    <n v="405"/>
    <x v="0"/>
    <x v="82"/>
    <n v="6368.4"/>
    <x v="0"/>
    <x v="410"/>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4"/>
    <s v="CMB/EMC/O.CIV-ADQ/018/2023"/>
    <d v="2023-04-25T00:00:00"/>
    <x v="0"/>
    <n v="415"/>
    <x v="2"/>
    <x v="83"/>
    <n v="73443.47"/>
    <x v="0"/>
    <x v="411"/>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8"/>
    <s v="CMB/EMC/O.CIV-ADQ/016/2023"/>
    <d v="2023-04-25T00:00:00"/>
    <x v="0"/>
    <n v="414"/>
    <x v="2"/>
    <x v="84"/>
    <n v="100154.39"/>
    <x v="0"/>
    <x v="412"/>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1"/>
    <x v="6"/>
    <d v="2023-04-20T00:00:00"/>
    <x v="1"/>
    <x v="3"/>
    <x v="3"/>
    <x v="8"/>
    <x v="14"/>
    <s v="CMB/EMC/ING-PLA/0078/2023"/>
    <d v="2023-04-25T00:00:00"/>
    <x v="0"/>
    <n v="419"/>
    <x v="0"/>
    <x v="85"/>
    <n v="31200"/>
    <x v="0"/>
    <x v="413"/>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2"/>
    <s v="07/07/2023"/>
    <n v="289"/>
    <n v="48"/>
    <n v="542"/>
    <d v="2023-09-21T00:00:00"/>
    <n v="-20"/>
    <n v="-2982"/>
    <n v="2087.4"/>
    <n v="30714.6"/>
    <x v="2"/>
    <x v="2"/>
    <m/>
    <x v="0"/>
    <x v="12"/>
    <x v="0"/>
    <x v="0"/>
    <x v="0"/>
    <x v="0"/>
    <x v="0"/>
    <x v="1"/>
    <x v="3"/>
    <x v="25"/>
    <x v="1"/>
    <x v="25"/>
    <x v="0"/>
    <x v="0"/>
  </r>
  <r>
    <x v="0"/>
    <x v="87"/>
    <x v="0"/>
    <x v="0"/>
    <x v="6"/>
    <d v="2023-04-25T00:00:00"/>
    <x v="1"/>
    <x v="3"/>
    <x v="3"/>
    <x v="8"/>
    <x v="18"/>
    <s v="CMB/EMC/O.CIV-ADQ/017/2023"/>
    <d v="2023-05-10T00:00:00"/>
    <x v="0"/>
    <n v="427"/>
    <x v="0"/>
    <x v="86"/>
    <n v="93000"/>
    <x v="0"/>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8"/>
    <s v="CMB/EMC/O.CIV-ADQ/017/2023"/>
    <d v="2023-05-10T00:00:00"/>
    <x v="0"/>
    <n v="427"/>
    <x v="0"/>
    <x v="86"/>
    <n v="93000"/>
    <x v="1"/>
    <x v="415"/>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8"/>
    <s v="CMB/EMC/O.CIV-ADQ/017/2023"/>
    <d v="2023-05-10T00:00:00"/>
    <x v="0"/>
    <n v="427"/>
    <x v="0"/>
    <x v="86"/>
    <n v="93000"/>
    <x v="2"/>
    <x v="416"/>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8"/>
    <s v="CMB/EMC/O.CIV-ADQ/017/2023"/>
    <d v="2023-05-10T00:00:00"/>
    <x v="0"/>
    <n v="427"/>
    <x v="0"/>
    <x v="86"/>
    <n v="93000"/>
    <x v="3"/>
    <x v="417"/>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8"/>
    <s v="CMB/EMC/O.CIV-ADQ/017/2023"/>
    <d v="2023-05-10T00:00:00"/>
    <x v="0"/>
    <n v="427"/>
    <x v="0"/>
    <x v="86"/>
    <n v="93000"/>
    <x v="4"/>
    <x v="418"/>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8"/>
    <s v="CMB/EMC/O.CIV-ADQ/017/2023"/>
    <d v="2023-05-10T00:00:00"/>
    <x v="0"/>
    <n v="427"/>
    <x v="0"/>
    <x v="86"/>
    <n v="93000"/>
    <x v="5"/>
    <x v="419"/>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20"/>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1"/>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2"/>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3"/>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5"/>
    <s v="ADQ/MINA-038/2023"/>
    <d v="2023-05-12T00:00:00"/>
    <x v="0"/>
    <n v="423"/>
    <x v="0"/>
    <x v="89"/>
    <n v="97140"/>
    <x v="0"/>
    <x v="424"/>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1"/>
    <s v="11/08/2023"/>
    <n v="439"/>
    <s v="101, 102"/>
    <n v="482"/>
    <d v="2023-08-11T00:00:00"/>
    <n v="-9"/>
    <n v="-1809"/>
    <n v="2814.0000000000005"/>
    <n v="39195"/>
    <x v="2"/>
    <x v="2"/>
    <m/>
    <x v="0"/>
    <x v="12"/>
    <x v="0"/>
    <x v="0"/>
    <x v="0"/>
    <x v="0"/>
    <x v="1"/>
    <x v="1"/>
    <x v="3"/>
    <x v="27"/>
    <x v="1"/>
    <x v="27"/>
    <x v="0"/>
    <x v="0"/>
  </r>
  <r>
    <x v="0"/>
    <x v="90"/>
    <x v="0"/>
    <x v="0"/>
    <x v="6"/>
    <d v="2023-04-25T00:00:00"/>
    <x v="1"/>
    <x v="20"/>
    <x v="20"/>
    <x v="1"/>
    <x v="15"/>
    <s v="ADQ/MINA-038/2023"/>
    <d v="2023-05-12T00:00:00"/>
    <x v="0"/>
    <n v="423"/>
    <x v="0"/>
    <x v="89"/>
    <n v="97140"/>
    <x v="1"/>
    <x v="425"/>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1"/>
    <s v="11/08/2023"/>
    <n v="439"/>
    <s v="101, 102"/>
    <n v="482"/>
    <d v="2023-08-11T00:00:00"/>
    <n v="-9"/>
    <n v="-978.75"/>
    <n v="1522.5000000000002"/>
    <n v="21206.25"/>
    <x v="2"/>
    <x v="2"/>
    <m/>
    <x v="0"/>
    <x v="12"/>
    <x v="0"/>
    <x v="0"/>
    <x v="0"/>
    <x v="0"/>
    <x v="1"/>
    <x v="1"/>
    <x v="3"/>
    <x v="27"/>
    <x v="1"/>
    <x v="27"/>
    <x v="0"/>
    <x v="0"/>
  </r>
  <r>
    <x v="0"/>
    <x v="90"/>
    <x v="0"/>
    <x v="0"/>
    <x v="6"/>
    <d v="2023-04-25T00:00:00"/>
    <x v="1"/>
    <x v="20"/>
    <x v="20"/>
    <x v="1"/>
    <x v="15"/>
    <s v="ADQ/MINA-038/2023"/>
    <d v="2023-05-12T00:00:00"/>
    <x v="0"/>
    <n v="423"/>
    <x v="0"/>
    <x v="89"/>
    <n v="97140"/>
    <x v="2"/>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1"/>
    <s v="11/08/2023"/>
    <n v="439"/>
    <s v="101, 102"/>
    <n v="482"/>
    <d v="2023-08-11T00:00:00"/>
    <n v="-9"/>
    <n v="-440.1"/>
    <n v="684.6"/>
    <n v="9535.5"/>
    <x v="2"/>
    <x v="2"/>
    <m/>
    <x v="0"/>
    <x v="12"/>
    <x v="0"/>
    <x v="0"/>
    <x v="0"/>
    <x v="0"/>
    <x v="1"/>
    <x v="1"/>
    <x v="3"/>
    <x v="27"/>
    <x v="1"/>
    <x v="27"/>
    <x v="0"/>
    <x v="0"/>
  </r>
  <r>
    <x v="0"/>
    <x v="90"/>
    <x v="0"/>
    <x v="0"/>
    <x v="6"/>
    <d v="2023-04-25T00:00:00"/>
    <x v="1"/>
    <x v="20"/>
    <x v="20"/>
    <x v="1"/>
    <x v="15"/>
    <s v="ADQ/MINA-038/2023"/>
    <d v="2023-05-12T00:00:00"/>
    <x v="0"/>
    <n v="423"/>
    <x v="0"/>
    <x v="89"/>
    <n v="97140"/>
    <x v="3"/>
    <x v="427"/>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1"/>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8"/>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9"/>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30"/>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4"/>
    <s v="CMB/EMC/O.CIV-ADQ/025/2023"/>
    <d v="2023-05-12T00:00:00"/>
    <x v="0"/>
    <n v="468"/>
    <x v="2"/>
    <x v="92"/>
    <n v="31135"/>
    <x v="0"/>
    <x v="431"/>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2"/>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4"/>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5"/>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1"/>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8"/>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9"/>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40"/>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1"/>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2"/>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3"/>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1"/>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4"/>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3"/>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5"/>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9"/>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50"/>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2"/>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3"/>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1"/>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4"/>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5"/>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6"/>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60"/>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1"/>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4"/>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6"/>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7"/>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8"/>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70"/>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1"/>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3"/>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4"/>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6"/>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80"/>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4"/>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7"/>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90"/>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1"/>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2"/>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00"/>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1"/>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2"/>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4"/>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5"/>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6"/>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7"/>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8"/>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4"/>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9"/>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20"/>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5"/>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30"/>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1"/>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2"/>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3"/>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4"/>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5"/>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6"/>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7"/>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8"/>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9"/>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40"/>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1"/>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2"/>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3"/>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4"/>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5"/>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6"/>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8"/>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9"/>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5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1"/>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3"/>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7"/>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8"/>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2"/>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6"/>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7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5"/>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4"/>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5"/>
    <s v="ADQ/MINA-028/2023"/>
    <d v="2023-05-29T00:00:00"/>
    <x v="0"/>
    <n v="267"/>
    <x v="0"/>
    <x v="101"/>
    <n v="222720"/>
    <x v="0"/>
    <x v="585"/>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6"/>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7"/>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6"/>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7"/>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9"/>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7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2"/>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8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9"/>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90"/>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1"/>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5"/>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6"/>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7"/>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00"/>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7"/>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2"/>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3"/>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5"/>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1"/>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1"/>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7"/>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8"/>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1"/>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9"/>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1"/>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1"/>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1"/>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2"/>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7"/>
    <d v="2023-09-21T00:00:00"/>
    <x v="1"/>
    <x v="9"/>
    <x v="9"/>
    <x v="8"/>
    <x v="13"/>
    <s v="CMB/EMC/ING-PLA/0136/2023"/>
    <d v="2023-09-22T00:00:00"/>
    <x v="0"/>
    <n v="555"/>
    <x v="0"/>
    <x v="107"/>
    <n v="45010"/>
    <x v="0"/>
    <x v="623"/>
    <x v="7"/>
    <x v="56"/>
    <x v="37"/>
    <x v="3"/>
    <x v="1"/>
    <s v="29/09/2023"/>
    <s v="29/09/2023"/>
    <x v="0"/>
    <x v="0"/>
    <x v="14"/>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1"/>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5"/>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1"/>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6"/>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1"/>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7"/>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8"/>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9"/>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1"/>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30"/>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2"/>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3"/>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4"/>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5"/>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8"/>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4"/>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50"/>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1"/>
    <x v="101"/>
    <x v="56"/>
    <x v="64"/>
    <x v="0"/>
    <x v="4"/>
    <s v="05/07/2023"/>
    <s v="05/07/2023"/>
    <x v="0"/>
    <x v="0"/>
    <x v="25"/>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2"/>
    <x v="34"/>
    <x v="56"/>
    <x v="0"/>
    <x v="0"/>
    <x v="4"/>
    <s v="05/07/2023"/>
    <s v="05/07/2023"/>
    <x v="0"/>
    <x v="0"/>
    <x v="25"/>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3"/>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3"/>
    <s v="11/09/2023"/>
    <n v="503"/>
    <n v="2555"/>
    <n v="110"/>
    <d v="2024-08-26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4"/>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3"/>
    <s v="11/09/2023"/>
    <n v="503"/>
    <n v="2555"/>
    <n v="110"/>
    <d v="2024-08-26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5"/>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6"/>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7"/>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6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1"/>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1"/>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80"/>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2"/>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3"/>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4"/>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5"/>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6"/>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7"/>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8"/>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9"/>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1"/>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2"/>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6"/>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7"/>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8"/>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1"/>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2"/>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4"/>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1"/>
    <x v="705"/>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2"/>
    <x v="706"/>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3"/>
    <x v="707"/>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4"/>
    <x v="708"/>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8"/>
    <d v="2023-07-07T00:00:00"/>
    <x v="1"/>
    <x v="12"/>
    <x v="12"/>
    <x v="7"/>
    <x v="9"/>
    <s v="ADQ.MANTTO Y SERV. 104/2023"/>
    <d v="2023-07-11T00:00:00"/>
    <x v="0"/>
    <n v="627"/>
    <x v="0"/>
    <x v="124"/>
    <n v="24945"/>
    <x v="0"/>
    <x v="709"/>
    <x v="26"/>
    <x v="5"/>
    <x v="7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1"/>
    <x v="710"/>
    <x v="2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2"/>
    <x v="711"/>
    <x v="7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3"/>
    <x v="712"/>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4"/>
    <x v="713"/>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5"/>
    <x v="714"/>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6"/>
    <x v="715"/>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7"/>
    <x v="716"/>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8"/>
    <x v="717"/>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1900-02-03T00:00:00"/>
    <x v="2"/>
    <s v="09/05/2476"/>
    <n v="125"/>
    <n v="2555"/>
    <n v="110"/>
    <d v="2024-08-26T00:00:00"/>
    <n v="210476"/>
    <n v="0"/>
    <n v="0"/>
    <n v="0"/>
    <x v="2"/>
    <x v="2"/>
    <m/>
    <x v="0"/>
    <x v="12"/>
    <x v="0"/>
    <x v="0"/>
    <x v="0"/>
    <x v="2"/>
    <x v="1"/>
    <x v="2"/>
    <x v="3"/>
    <x v="3"/>
    <x v="1"/>
    <x v="29"/>
    <x v="0"/>
    <x v="0"/>
  </r>
  <r>
    <x v="0"/>
    <x v="126"/>
    <x v="0"/>
    <x v="0"/>
    <x v="8"/>
    <d v="2023-07-07T00:00:00"/>
    <x v="1"/>
    <x v="12"/>
    <x v="12"/>
    <x v="7"/>
    <x v="9"/>
    <s v="ADQ.MANTTO Y SERV. 105/2023"/>
    <d v="2023-07-11T00:00:00"/>
    <x v="0"/>
    <n v="626"/>
    <x v="0"/>
    <x v="125"/>
    <n v="101000"/>
    <x v="0"/>
    <x v="718"/>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1"/>
    <x v="719"/>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2"/>
    <x v="720"/>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3"/>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4"/>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5"/>
    <x v="723"/>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4"/>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5"/>
    <x v="8"/>
    <x v="5"/>
    <x v="72"/>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1900-04-09T00:00:00"/>
    <x v="2"/>
    <s v="09/05/2476"/>
    <n v="125"/>
    <n v="2555"/>
    <n v="110"/>
    <d v="2024-08-26T00:00:00"/>
    <n v="210411"/>
    <n v="0"/>
    <n v="0"/>
    <n v="0"/>
    <x v="2"/>
    <x v="2"/>
    <m/>
    <x v="0"/>
    <x v="12"/>
    <x v="0"/>
    <x v="0"/>
    <x v="0"/>
    <x v="2"/>
    <x v="1"/>
    <x v="2"/>
    <x v="3"/>
    <x v="3"/>
    <x v="1"/>
    <x v="29"/>
    <x v="0"/>
    <x v="0"/>
  </r>
  <r>
    <x v="0"/>
    <x v="128"/>
    <x v="0"/>
    <x v="0"/>
    <x v="8"/>
    <d v="2023-07-11T00:00:00"/>
    <x v="1"/>
    <x v="12"/>
    <x v="12"/>
    <x v="7"/>
    <x v="9"/>
    <s v="ADQ.MANTTO Y SERV. 103/2023"/>
    <d v="2023-07-13T00:00:00"/>
    <x v="0"/>
    <n v="635"/>
    <x v="0"/>
    <x v="127"/>
    <n v="99720"/>
    <x v="1"/>
    <x v="726"/>
    <x v="7"/>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1900-04-09T00:00:00"/>
    <x v="2"/>
    <s v="09/05/2476"/>
    <n v="125"/>
    <n v="2555"/>
    <n v="110"/>
    <d v="2024-08-26T00:00:00"/>
    <n v="210411"/>
    <n v="0"/>
    <n v="0"/>
    <n v="0"/>
    <x v="2"/>
    <x v="2"/>
    <m/>
    <x v="0"/>
    <x v="12"/>
    <x v="0"/>
    <x v="0"/>
    <x v="0"/>
    <x v="2"/>
    <x v="1"/>
    <x v="2"/>
    <x v="3"/>
    <x v="3"/>
    <x v="1"/>
    <x v="29"/>
    <x v="0"/>
    <x v="0"/>
  </r>
  <r>
    <x v="0"/>
    <x v="128"/>
    <x v="0"/>
    <x v="0"/>
    <x v="8"/>
    <d v="2023-07-11T00:00:00"/>
    <x v="1"/>
    <x v="12"/>
    <x v="12"/>
    <x v="7"/>
    <x v="9"/>
    <s v="ADQ.MANTTO Y SERV. 103/2023"/>
    <d v="2023-07-13T00:00:00"/>
    <x v="0"/>
    <n v="635"/>
    <x v="0"/>
    <x v="127"/>
    <n v="99720"/>
    <x v="2"/>
    <x v="727"/>
    <x v="4"/>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1900-04-09T00:00:00"/>
    <x v="2"/>
    <s v="09/05/2476"/>
    <n v="125"/>
    <n v="2555"/>
    <n v="110"/>
    <d v="2024-08-26T00:00:00"/>
    <n v="210411"/>
    <n v="0"/>
    <n v="0"/>
    <n v="0"/>
    <x v="2"/>
    <x v="2"/>
    <m/>
    <x v="0"/>
    <x v="12"/>
    <x v="0"/>
    <x v="0"/>
    <x v="0"/>
    <x v="2"/>
    <x v="1"/>
    <x v="2"/>
    <x v="3"/>
    <x v="3"/>
    <x v="1"/>
    <x v="29"/>
    <x v="0"/>
    <x v="0"/>
  </r>
  <r>
    <x v="0"/>
    <x v="128"/>
    <x v="0"/>
    <x v="0"/>
    <x v="8"/>
    <d v="2023-07-11T00:00:00"/>
    <x v="1"/>
    <x v="12"/>
    <x v="12"/>
    <x v="7"/>
    <x v="9"/>
    <s v="ADQ.MANTTO Y SERV. 103/2023"/>
    <d v="2023-07-13T00:00:00"/>
    <x v="0"/>
    <n v="635"/>
    <x v="0"/>
    <x v="127"/>
    <n v="99720"/>
    <x v="3"/>
    <x v="728"/>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1900-04-09T00:00:00"/>
    <x v="2"/>
    <s v="09/05/2476"/>
    <n v="125"/>
    <n v="2555"/>
    <n v="110"/>
    <d v="2024-08-26T00:00:00"/>
    <n v="210411"/>
    <n v="0"/>
    <n v="0"/>
    <n v="0"/>
    <x v="2"/>
    <x v="2"/>
    <m/>
    <x v="0"/>
    <x v="12"/>
    <x v="0"/>
    <x v="0"/>
    <x v="0"/>
    <x v="2"/>
    <x v="1"/>
    <x v="2"/>
    <x v="3"/>
    <x v="3"/>
    <x v="1"/>
    <x v="29"/>
    <x v="0"/>
    <x v="0"/>
  </r>
  <r>
    <x v="0"/>
    <x v="128"/>
    <x v="0"/>
    <x v="0"/>
    <x v="8"/>
    <d v="2023-07-11T00:00:00"/>
    <x v="1"/>
    <x v="12"/>
    <x v="12"/>
    <x v="7"/>
    <x v="9"/>
    <s v="ADQ.MANTTO Y SERV. 103/2023"/>
    <d v="2023-07-13T00:00:00"/>
    <x v="0"/>
    <n v="635"/>
    <x v="0"/>
    <x v="127"/>
    <n v="99720"/>
    <x v="4"/>
    <x v="729"/>
    <x v="29"/>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1900-04-09T00:00:00"/>
    <x v="2"/>
    <s v="09/05/2476"/>
    <n v="125"/>
    <n v="2555"/>
    <n v="110"/>
    <d v="2024-08-26T00:00:00"/>
    <n v="210411"/>
    <n v="0"/>
    <n v="0"/>
    <n v="0"/>
    <x v="2"/>
    <x v="2"/>
    <m/>
    <x v="0"/>
    <x v="12"/>
    <x v="0"/>
    <x v="0"/>
    <x v="0"/>
    <x v="2"/>
    <x v="1"/>
    <x v="2"/>
    <x v="3"/>
    <x v="3"/>
    <x v="1"/>
    <x v="29"/>
    <x v="0"/>
    <x v="0"/>
  </r>
  <r>
    <x v="0"/>
    <x v="128"/>
    <x v="0"/>
    <x v="0"/>
    <x v="8"/>
    <d v="2023-07-11T00:00:00"/>
    <x v="1"/>
    <x v="12"/>
    <x v="12"/>
    <x v="7"/>
    <x v="9"/>
    <s v="ADQ.MANTTO Y SERV. 103/2023"/>
    <d v="2023-07-13T00:00:00"/>
    <x v="0"/>
    <n v="635"/>
    <x v="0"/>
    <x v="127"/>
    <n v="99720"/>
    <x v="5"/>
    <x v="730"/>
    <x v="8"/>
    <x v="5"/>
    <x v="0"/>
    <x v="8"/>
    <x v="0"/>
    <s v="21/07/2023"/>
    <s v="21/07/2023"/>
    <x v="0"/>
    <x v="0"/>
    <x v="13"/>
    <x v="7"/>
    <s v="JOAQUIN ANDRES ZAPATA LAFUENTE"/>
    <d v="2023-08-04T00:00:00"/>
    <s v="I.T. ADQ. MANTTO Y SERV. 85/2023"/>
    <d v="2023-09-13T00:00:00"/>
    <s v="CD-318"/>
    <s v="CD-318"/>
    <s v="CD-318"/>
    <n v="92280"/>
    <s v="CD-318"/>
    <m/>
    <s v="SOLELEC MV S.R.L."/>
    <x v="0"/>
    <x v="1"/>
    <n v="100"/>
    <x v="0"/>
    <d v="2023-07-21T00:00:00"/>
    <m/>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1900-04-09T00:00:00"/>
    <x v="2"/>
    <s v="09/05/2476"/>
    <n v="125"/>
    <n v="2555"/>
    <n v="110"/>
    <d v="2024-08-26T00:00:00"/>
    <n v="210411"/>
    <n v="0"/>
    <n v="0"/>
    <n v="0"/>
    <x v="2"/>
    <x v="2"/>
    <m/>
    <x v="0"/>
    <x v="12"/>
    <x v="0"/>
    <x v="0"/>
    <x v="0"/>
    <x v="2"/>
    <x v="1"/>
    <x v="2"/>
    <x v="3"/>
    <x v="3"/>
    <x v="1"/>
    <x v="29"/>
    <x v="0"/>
    <x v="0"/>
  </r>
  <r>
    <x v="0"/>
    <x v="129"/>
    <x v="0"/>
    <x v="0"/>
    <x v="8"/>
    <d v="2023-07-11T00:00:00"/>
    <x v="1"/>
    <x v="12"/>
    <x v="12"/>
    <x v="7"/>
    <x v="9"/>
    <s v="ADQ.MANTTO Y SERV. 113/2023"/>
    <d v="2023-07-13T00:00:00"/>
    <x v="0"/>
    <n v="654"/>
    <x v="0"/>
    <x v="128"/>
    <n v="99200"/>
    <x v="0"/>
    <x v="731"/>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32"/>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33"/>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4"/>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5"/>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6"/>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
    <x v="737"/>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2"/>
    <x v="738"/>
    <x v="10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3"/>
    <x v="739"/>
    <x v="23"/>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4"/>
    <x v="740"/>
    <x v="97"/>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5"/>
    <x v="741"/>
    <x v="28"/>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6"/>
    <x v="742"/>
    <x v="2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7"/>
    <x v="743"/>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8"/>
    <x v="744"/>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9"/>
    <x v="745"/>
    <x v="7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0"/>
    <x v="746"/>
    <x v="2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1"/>
    <x v="747"/>
    <x v="9"/>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1900-01-13T00:00:00"/>
    <x v="2"/>
    <s v="09/05/2476"/>
    <n v="125"/>
    <n v="2555"/>
    <n v="110"/>
    <d v="2024-08-26T00:00:00"/>
    <n v="210497"/>
    <n v="0"/>
    <n v="0"/>
    <n v="0"/>
    <x v="2"/>
    <x v="2"/>
    <m/>
    <x v="0"/>
    <x v="12"/>
    <x v="0"/>
    <x v="0"/>
    <x v="0"/>
    <x v="2"/>
    <x v="1"/>
    <x v="2"/>
    <x v="3"/>
    <x v="3"/>
    <x v="1"/>
    <x v="29"/>
    <x v="0"/>
    <x v="0"/>
  </r>
  <r>
    <x v="0"/>
    <x v="131"/>
    <x v="0"/>
    <x v="0"/>
    <x v="8"/>
    <d v="2023-07-11T00:00:00"/>
    <x v="1"/>
    <x v="13"/>
    <x v="13"/>
    <x v="7"/>
    <x v="9"/>
    <s v="ADQ.MANTTO Y SERV. 115/2023"/>
    <d v="2023-07-13T00:00:00"/>
    <x v="0"/>
    <n v="650"/>
    <x v="0"/>
    <x v="130"/>
    <n v="239999.81"/>
    <x v="0"/>
    <x v="748"/>
    <x v="23"/>
    <x v="5"/>
    <x v="73"/>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9"/>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50"/>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9"/>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51"/>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52"/>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53"/>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4"/>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5"/>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6"/>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7"/>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8"/>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9"/>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60"/>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61"/>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62"/>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63"/>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4"/>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5"/>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6"/>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7"/>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8"/>
    <x v="109"/>
    <x v="66"/>
    <x v="74"/>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8"/>
    <d v="2023-07-24T00:00:00"/>
    <x v="1"/>
    <x v="3"/>
    <x v="3"/>
    <x v="1"/>
    <x v="15"/>
    <s v="ADQ/MINA-048/2023"/>
    <d v="2023-08-03T00:00:00"/>
    <x v="0"/>
    <n v="686"/>
    <x v="0"/>
    <x v="131"/>
    <n v="119772"/>
    <x v="1"/>
    <x v="769"/>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8"/>
    <d v="2023-07-20T00:00:00"/>
    <x v="1"/>
    <x v="13"/>
    <x v="13"/>
    <x v="7"/>
    <x v="9"/>
    <s v="ADQ.MANTTO Y SERV. 121/2023"/>
    <d v="2023-08-04T00:00:00"/>
    <x v="0"/>
    <n v="670"/>
    <x v="0"/>
    <x v="132"/>
    <n v="149550"/>
    <x v="0"/>
    <x v="770"/>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71"/>
    <x v="7"/>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72"/>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73"/>
    <x v="110"/>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4"/>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5"/>
    <x v="111"/>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6"/>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8"/>
    <d v="2023-07-25T00:00:00"/>
    <x v="1"/>
    <x v="16"/>
    <x v="16"/>
    <x v="7"/>
    <x v="9"/>
    <s v="ADQ.MANTTO Y SERV. 123/2023"/>
    <d v="2023-08-04T00:00:00"/>
    <x v="0"/>
    <n v="681"/>
    <x v="2"/>
    <x v="133"/>
    <n v="187000"/>
    <x v="1"/>
    <x v="777"/>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8"/>
    <d v="2023-07-28T00:00:00"/>
    <x v="1"/>
    <x v="1"/>
    <x v="1"/>
    <x v="8"/>
    <x v="13"/>
    <s v="CMB/EMC/O.CIV-ADQ/041/2023"/>
    <d v="2023-08-04T00:00:00"/>
    <x v="0"/>
    <n v="709"/>
    <x v="0"/>
    <x v="134"/>
    <n v="72110"/>
    <x v="0"/>
    <x v="778"/>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
    <x v="779"/>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2"/>
    <x v="780"/>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3"/>
    <x v="781"/>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4"/>
    <x v="782"/>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5"/>
    <x v="783"/>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6"/>
    <x v="784"/>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7"/>
    <x v="785"/>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8"/>
    <x v="786"/>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9"/>
    <x v="787"/>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0"/>
    <x v="788"/>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8"/>
    <d v="2023-07-21T00:00:00"/>
    <x v="1"/>
    <x v="17"/>
    <x v="17"/>
    <x v="7"/>
    <x v="9"/>
    <s v="ADQ.MANTTO Y SERV. 122/2023"/>
    <d v="2023-08-03T00:00:00"/>
    <x v="0"/>
    <n v="668"/>
    <x v="0"/>
    <x v="135"/>
    <n v="79998.03"/>
    <x v="0"/>
    <x v="789"/>
    <x v="8"/>
    <x v="56"/>
    <x v="75"/>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90"/>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91"/>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9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93"/>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4"/>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6"/>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7"/>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8"/>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9"/>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80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80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10"/>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11"/>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13"/>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7"/>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8"/>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9"/>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20"/>
    <x v="45"/>
    <x v="56"/>
    <x v="76"/>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
    <x v="821"/>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2"/>
    <x v="822"/>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3"/>
    <x v="823"/>
    <x v="29"/>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4"/>
    <x v="824"/>
    <x v="3"/>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5"/>
    <x v="825"/>
    <x v="35"/>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6"/>
    <x v="826"/>
    <x v="4"/>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7"/>
    <x v="827"/>
    <x v="29"/>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8"/>
    <x v="828"/>
    <x v="3"/>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9"/>
    <x v="829"/>
    <x v="112"/>
    <x v="56"/>
    <x v="0"/>
    <x v="8"/>
    <x v="0"/>
    <s v="16/08/2023"/>
    <s v="16/08/2023"/>
    <x v="0"/>
    <x v="0"/>
    <x v="13"/>
    <x v="8"/>
    <s v="JOAQUIN ANDRES ZAPATA LAFUENTE"/>
    <d v="2023-08-28T00:00:00"/>
    <s v="I.T. ADQ. MANTTO Y SERV. 92/2023"/>
    <d v="2023-09-26T00:00:00"/>
    <s v="CD-334"/>
    <s v="CD-334-D"/>
    <s v="CD-334"/>
    <n v="23760"/>
    <s v="CD-334-D"/>
    <m/>
    <s v="OXHANS S.R.L."/>
    <x v="0"/>
    <x v="1"/>
    <n v="20"/>
    <x v="0"/>
    <d v="2023-08-11T00:00:00"/>
    <m/>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0"/>
    <x v="830"/>
    <x v="7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1"/>
    <x v="831"/>
    <x v="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2"/>
    <x v="832"/>
    <x v="27"/>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3"/>
    <x v="833"/>
    <x v="16"/>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1900-02-13T00:00:00"/>
    <x v="2"/>
    <s v="09/05/2476"/>
    <n v="125"/>
    <n v="2555"/>
    <n v="110"/>
    <d v="2024-08-26T00:00:00"/>
    <n v="210466"/>
    <n v="0"/>
    <n v="0"/>
    <n v="0"/>
    <x v="2"/>
    <x v="2"/>
    <m/>
    <x v="0"/>
    <x v="12"/>
    <x v="0"/>
    <x v="0"/>
    <x v="0"/>
    <x v="2"/>
    <x v="1"/>
    <x v="2"/>
    <x v="3"/>
    <x v="3"/>
    <x v="1"/>
    <x v="29"/>
    <x v="0"/>
    <x v="0"/>
  </r>
  <r>
    <x v="0"/>
    <x v="138"/>
    <x v="0"/>
    <x v="0"/>
    <x v="8"/>
    <d v="2023-07-25T00:00:00"/>
    <x v="1"/>
    <x v="12"/>
    <x v="12"/>
    <x v="7"/>
    <x v="9"/>
    <s v="ADQ.MANTTO Y SERV. 125/2023"/>
    <d v="2023-08-03T00:00:00"/>
    <x v="0"/>
    <n v="682"/>
    <x v="0"/>
    <x v="137"/>
    <n v="171697"/>
    <x v="0"/>
    <x v="834"/>
    <x v="29"/>
    <x v="56"/>
    <x v="77"/>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6"/>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7"/>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40"/>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41"/>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5"/>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6"/>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8"/>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9"/>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50"/>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51"/>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5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53"/>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4"/>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5"/>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6"/>
    <x v="25"/>
    <x v="5"/>
    <x v="78"/>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7"/>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8"/>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60"/>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61"/>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62"/>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63"/>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4"/>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6"/>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7"/>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8"/>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9"/>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70"/>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71"/>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72"/>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73"/>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4"/>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5"/>
    <x v="69"/>
    <x v="51"/>
    <x v="0"/>
    <x v="8"/>
    <x v="0"/>
    <s v="21/08/2023"/>
    <s v="21/08/2023"/>
    <x v="0"/>
    <x v="0"/>
    <x v="13"/>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6"/>
    <x v="7"/>
    <x v="56"/>
    <x v="79"/>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7"/>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8"/>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81"/>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82"/>
    <x v="29"/>
    <x v="56"/>
    <x v="8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83"/>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4"/>
    <x v="10"/>
    <x v="61"/>
    <x v="81"/>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5"/>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9"/>
    <d v="2023-08-17T00:00:00"/>
    <x v="1"/>
    <x v="3"/>
    <x v="3"/>
    <x v="1"/>
    <x v="15"/>
    <s v="ADQ/MINA-051/2023"/>
    <d v="2023-08-23T00:00:00"/>
    <x v="0"/>
    <n v="751"/>
    <x v="0"/>
    <x v="144"/>
    <n v="38400"/>
    <x v="0"/>
    <x v="886"/>
    <x v="4"/>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1900-01-04T00:00:00"/>
    <x v="2"/>
    <s v="09/05/2476"/>
    <n v="125"/>
    <n v="2555"/>
    <n v="110"/>
    <d v="2024-08-26T00:00:00"/>
    <n v="210506"/>
    <n v="0"/>
    <n v="0"/>
    <n v="0"/>
    <x v="2"/>
    <x v="2"/>
    <m/>
    <x v="0"/>
    <x v="12"/>
    <x v="0"/>
    <x v="0"/>
    <x v="0"/>
    <x v="2"/>
    <x v="1"/>
    <x v="2"/>
    <x v="3"/>
    <x v="3"/>
    <x v="1"/>
    <x v="29"/>
    <x v="0"/>
    <x v="0"/>
  </r>
  <r>
    <x v="0"/>
    <x v="145"/>
    <x v="0"/>
    <x v="0"/>
    <x v="9"/>
    <d v="2023-08-17T00:00:00"/>
    <x v="1"/>
    <x v="3"/>
    <x v="3"/>
    <x v="1"/>
    <x v="15"/>
    <s v="ADQ/MINA-051/2023"/>
    <d v="2023-08-23T00:00:00"/>
    <x v="0"/>
    <n v="751"/>
    <x v="0"/>
    <x v="144"/>
    <n v="38400"/>
    <x v="1"/>
    <x v="887"/>
    <x v="8"/>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1900-01-04T00:00:00"/>
    <x v="2"/>
    <s v="09/05/2476"/>
    <n v="125"/>
    <n v="2555"/>
    <n v="110"/>
    <d v="2024-08-26T00:00:00"/>
    <n v="210506"/>
    <n v="0"/>
    <n v="0"/>
    <n v="0"/>
    <x v="2"/>
    <x v="2"/>
    <m/>
    <x v="0"/>
    <x v="12"/>
    <x v="0"/>
    <x v="0"/>
    <x v="0"/>
    <x v="2"/>
    <x v="1"/>
    <x v="2"/>
    <x v="3"/>
    <x v="3"/>
    <x v="1"/>
    <x v="29"/>
    <x v="0"/>
    <x v="0"/>
  </r>
  <r>
    <x v="0"/>
    <x v="146"/>
    <x v="0"/>
    <x v="0"/>
    <x v="9"/>
    <d v="2023-08-17T00:00:00"/>
    <x v="1"/>
    <x v="3"/>
    <x v="3"/>
    <x v="1"/>
    <x v="15"/>
    <s v="ADQ/MINA-057/2023"/>
    <d v="2023-08-23T00:00:00"/>
    <x v="0"/>
    <n v="744"/>
    <x v="0"/>
    <x v="145"/>
    <n v="394870"/>
    <x v="0"/>
    <x v="888"/>
    <x v="109"/>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1"/>
    <x v="889"/>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2"/>
    <s v="Perno con cabeza hexagonal de ½¨ x 6¨ NC G5, más tuerca _x000a_PERTEC/CHINA "/>
    <s v="Piezas"/>
    <n v="1500"/>
    <n v="5.8"/>
    <n v="8700"/>
    <x v="0"/>
    <x v="0"/>
    <n v="0"/>
    <n v="0"/>
    <n v="0.83333333333333326"/>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2"/>
    <x v="890"/>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3"/>
    <x v="891"/>
    <x v="109"/>
    <x v="56"/>
    <x v="0"/>
    <x v="0"/>
    <x v="0"/>
    <s v="31/08/2023"/>
    <s v="31/08/2023"/>
    <x v="0"/>
    <x v="0"/>
    <x v="17"/>
    <x v="7"/>
    <s v="JOSE ALFREDO MIRANDA TICONA "/>
    <d v="2023-09-12T00:00:00"/>
    <s v="IT/MINA-057/2023"/>
    <d v="2023-09-27T00:00:00"/>
    <s v="CD-360"/>
    <s v="CD-360-B"/>
    <s v="CD-360"/>
    <n v="10800"/>
    <s v="CD-360-B"/>
    <m/>
    <s v="FERROCENTRO - ARMANDO VARGAS MEDINA"/>
    <x v="0"/>
    <x v="1"/>
    <n v="10"/>
    <x v="0"/>
    <d v="2023-08-31T00:00:00"/>
    <m/>
    <x v="1"/>
    <x v="0"/>
    <x v="0"/>
    <s v="CLQ-23-CD-360/2023 ADQUISICION DE PERNOS DE DIFERENTES MEDIDAS "/>
    <s v="ADQ/MINA-057/2023"/>
    <x v="3"/>
    <n v="4"/>
    <s v="Volandas Planas orificio ½¨, espesor = 2.5 mm, ancho 35 mm_x000a_PERTEC/NACIONAL "/>
    <s v="Piezas"/>
    <n v="1500"/>
    <n v="0.3"/>
    <n v="450"/>
    <x v="0"/>
    <x v="0"/>
    <n v="0"/>
    <n v="0"/>
    <n v="4.3103448275862065E-2"/>
    <n v="0"/>
    <n v="0"/>
    <n v="0"/>
    <d v="1900-01-09T00:00:00"/>
    <x v="2"/>
    <s v="09/05/2476"/>
    <n v="125"/>
    <n v="2555"/>
    <n v="110"/>
    <d v="2024-08-26T00:00:00"/>
    <n v="210501"/>
    <n v="0"/>
    <n v="0"/>
    <n v="0"/>
    <x v="2"/>
    <x v="2"/>
    <m/>
    <x v="0"/>
    <x v="12"/>
    <x v="0"/>
    <x v="0"/>
    <x v="0"/>
    <x v="2"/>
    <x v="1"/>
    <x v="2"/>
    <x v="3"/>
    <x v="3"/>
    <x v="1"/>
    <x v="29"/>
    <x v="0"/>
    <x v="0"/>
  </r>
  <r>
    <x v="0"/>
    <x v="146"/>
    <x v="0"/>
    <x v="0"/>
    <x v="9"/>
    <d v="2023-08-17T00:00:00"/>
    <x v="1"/>
    <x v="3"/>
    <x v="3"/>
    <x v="1"/>
    <x v="15"/>
    <s v="ADQ/MINA-057/2023"/>
    <d v="2023-08-23T00:00:00"/>
    <x v="0"/>
    <n v="744"/>
    <x v="0"/>
    <x v="145"/>
    <n v="394870"/>
    <x v="4"/>
    <x v="892"/>
    <x v="22"/>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5"/>
    <x v="893"/>
    <x v="36"/>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1900-02-08T00:00:00"/>
    <x v="2"/>
    <s v="09/05/2476"/>
    <n v="125"/>
    <n v="2555"/>
    <n v="110"/>
    <d v="2024-08-26T00:00:00"/>
    <n v="210471"/>
    <n v="0"/>
    <n v="0"/>
    <n v="0"/>
    <x v="2"/>
    <x v="2"/>
    <m/>
    <x v="0"/>
    <x v="12"/>
    <x v="0"/>
    <x v="0"/>
    <x v="0"/>
    <x v="2"/>
    <x v="1"/>
    <x v="2"/>
    <x v="3"/>
    <x v="3"/>
    <x v="1"/>
    <x v="29"/>
    <x v="0"/>
    <x v="0"/>
  </r>
  <r>
    <x v="0"/>
    <x v="146"/>
    <x v="0"/>
    <x v="0"/>
    <x v="9"/>
    <d v="2023-08-17T00:00:00"/>
    <x v="1"/>
    <x v="3"/>
    <x v="3"/>
    <x v="1"/>
    <x v="15"/>
    <s v="ADQ/MINA-057/2023"/>
    <d v="2023-08-23T00:00:00"/>
    <x v="0"/>
    <n v="744"/>
    <x v="0"/>
    <x v="145"/>
    <n v="394870"/>
    <x v="6"/>
    <x v="894"/>
    <x v="113"/>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1900-02-08T00:00:00"/>
    <x v="2"/>
    <s v="09/05/2476"/>
    <n v="125"/>
    <n v="2555"/>
    <n v="110"/>
    <d v="2024-08-26T00:00:00"/>
    <n v="210471"/>
    <n v="0"/>
    <n v="0"/>
    <n v="0"/>
    <x v="2"/>
    <x v="2"/>
    <m/>
    <x v="0"/>
    <x v="12"/>
    <x v="0"/>
    <x v="0"/>
    <x v="0"/>
    <x v="2"/>
    <x v="1"/>
    <x v="2"/>
    <x v="3"/>
    <x v="3"/>
    <x v="1"/>
    <x v="29"/>
    <x v="0"/>
    <x v="0"/>
  </r>
  <r>
    <x v="0"/>
    <x v="147"/>
    <x v="0"/>
    <x v="0"/>
    <x v="9"/>
    <d v="2023-08-17T00:00:00"/>
    <x v="1"/>
    <x v="17"/>
    <x v="17"/>
    <x v="1"/>
    <x v="15"/>
    <s v="ADQ/MINA-055/2023"/>
    <d v="2023-08-23T00:00:00"/>
    <x v="0"/>
    <n v="749"/>
    <x v="0"/>
    <x v="146"/>
    <n v="81100"/>
    <x v="0"/>
    <x v="895"/>
    <x v="16"/>
    <x v="5"/>
    <x v="0"/>
    <x v="0"/>
    <x v="0"/>
    <s v="31/08/2023"/>
    <s v="31/08/2023"/>
    <x v="0"/>
    <x v="0"/>
    <x v="17"/>
    <x v="7"/>
    <s v="JOSE ALFREDO MIRANDA TICONA "/>
    <m/>
    <m/>
    <m/>
    <m/>
    <m/>
    <m/>
    <m/>
    <n v="0"/>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9"/>
    <d v="2023-08-17T00:00:00"/>
    <x v="1"/>
    <x v="17"/>
    <x v="17"/>
    <x v="1"/>
    <x v="15"/>
    <s v="ADQ/MINA-055/2023"/>
    <d v="2023-08-23T00:00:00"/>
    <x v="0"/>
    <n v="749"/>
    <x v="0"/>
    <x v="146"/>
    <n v="81100"/>
    <x v="1"/>
    <x v="896"/>
    <x v="16"/>
    <x v="5"/>
    <x v="0"/>
    <x v="0"/>
    <x v="0"/>
    <s v="31/08/2023"/>
    <s v="31/08/2023"/>
    <x v="0"/>
    <x v="0"/>
    <x v="17"/>
    <x v="7"/>
    <s v="JOSE ALFREDO MIRANDA TICONA "/>
    <m/>
    <m/>
    <m/>
    <m/>
    <m/>
    <m/>
    <m/>
    <n v="0"/>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9"/>
    <d v="2023-08-17T00:00:00"/>
    <x v="1"/>
    <x v="17"/>
    <x v="17"/>
    <x v="1"/>
    <x v="15"/>
    <s v="ADQ/MINA-055/2023"/>
    <d v="2023-08-23T00:00:00"/>
    <x v="0"/>
    <n v="749"/>
    <x v="0"/>
    <x v="146"/>
    <n v="81100"/>
    <x v="2"/>
    <x v="897"/>
    <x v="16"/>
    <x v="5"/>
    <x v="0"/>
    <x v="0"/>
    <x v="0"/>
    <s v="31/08/2023"/>
    <s v="31/08/2023"/>
    <x v="0"/>
    <x v="0"/>
    <x v="17"/>
    <x v="7"/>
    <s v="JOSE ALFREDO MIRANDA TICONA "/>
    <m/>
    <m/>
    <m/>
    <m/>
    <m/>
    <m/>
    <m/>
    <n v="0"/>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9"/>
    <d v="2023-08-17T00:00:00"/>
    <x v="1"/>
    <x v="17"/>
    <x v="17"/>
    <x v="1"/>
    <x v="15"/>
    <s v="ADQ/MINA-055/2023"/>
    <d v="2023-08-23T00:00:00"/>
    <x v="0"/>
    <n v="749"/>
    <x v="0"/>
    <x v="146"/>
    <n v="81100"/>
    <x v="3"/>
    <x v="898"/>
    <x v="16"/>
    <x v="63"/>
    <x v="0"/>
    <x v="0"/>
    <x v="0"/>
    <s v="31/08/2023"/>
    <s v="31/08/2023"/>
    <x v="0"/>
    <x v="0"/>
    <x v="17"/>
    <x v="7"/>
    <s v="JOSE ALFREDO MIRANDA TICONA "/>
    <m/>
    <m/>
    <m/>
    <m/>
    <m/>
    <m/>
    <m/>
    <n v="0"/>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9"/>
    <d v="2023-08-17T00:00:00"/>
    <x v="1"/>
    <x v="17"/>
    <x v="17"/>
    <x v="1"/>
    <x v="15"/>
    <s v="ADQ/MINA-055/2023"/>
    <d v="2023-08-23T00:00:00"/>
    <x v="0"/>
    <n v="749"/>
    <x v="0"/>
    <x v="146"/>
    <n v="81100"/>
    <x v="4"/>
    <x v="899"/>
    <x v="16"/>
    <x v="63"/>
    <x v="0"/>
    <x v="0"/>
    <x v="0"/>
    <s v="31/08/2023"/>
    <s v="31/08/2023"/>
    <x v="0"/>
    <x v="0"/>
    <x v="17"/>
    <x v="7"/>
    <s v="JOSE ALFREDO MIRANDA TICONA "/>
    <m/>
    <m/>
    <m/>
    <m/>
    <m/>
    <m/>
    <m/>
    <n v="0"/>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9"/>
    <d v="2023-08-17T00:00:00"/>
    <x v="1"/>
    <x v="17"/>
    <x v="17"/>
    <x v="1"/>
    <x v="15"/>
    <s v="ADQ/MINA-055/2023"/>
    <d v="2023-08-23T00:00:00"/>
    <x v="0"/>
    <n v="749"/>
    <x v="0"/>
    <x v="146"/>
    <n v="81100"/>
    <x v="5"/>
    <x v="900"/>
    <x v="16"/>
    <x v="5"/>
    <x v="0"/>
    <x v="0"/>
    <x v="0"/>
    <s v="31/08/2023"/>
    <s v="31/08/2023"/>
    <x v="0"/>
    <x v="0"/>
    <x v="17"/>
    <x v="7"/>
    <s v="JOSE ALFREDO MIRANDA TICONA "/>
    <m/>
    <m/>
    <m/>
    <m/>
    <m/>
    <m/>
    <m/>
    <n v="0"/>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9"/>
    <d v="2023-08-17T00:00:00"/>
    <x v="1"/>
    <x v="17"/>
    <x v="17"/>
    <x v="1"/>
    <x v="15"/>
    <s v="ADQ/MINA-055/2023"/>
    <d v="2023-08-23T00:00:00"/>
    <x v="0"/>
    <n v="749"/>
    <x v="0"/>
    <x v="146"/>
    <n v="81100"/>
    <x v="6"/>
    <x v="901"/>
    <x v="16"/>
    <x v="63"/>
    <x v="0"/>
    <x v="0"/>
    <x v="0"/>
    <s v="31/08/2023"/>
    <s v="31/08/2023"/>
    <x v="0"/>
    <x v="0"/>
    <x v="17"/>
    <x v="7"/>
    <s v="JOSE ALFREDO MIRANDA TICONA "/>
    <m/>
    <m/>
    <m/>
    <m/>
    <m/>
    <m/>
    <m/>
    <n v="0"/>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9"/>
    <d v="2023-08-17T00:00:00"/>
    <x v="1"/>
    <x v="17"/>
    <x v="17"/>
    <x v="1"/>
    <x v="15"/>
    <s v="ADQ/MINA-055/2023"/>
    <d v="2023-08-23T00:00:00"/>
    <x v="0"/>
    <n v="749"/>
    <x v="0"/>
    <x v="146"/>
    <n v="81100"/>
    <x v="7"/>
    <x v="902"/>
    <x v="16"/>
    <x v="5"/>
    <x v="0"/>
    <x v="0"/>
    <x v="0"/>
    <s v="31/08/2023"/>
    <s v="31/08/2023"/>
    <x v="0"/>
    <x v="0"/>
    <x v="17"/>
    <x v="7"/>
    <s v="JOSE ALFREDO MIRANDA TICONA "/>
    <m/>
    <m/>
    <m/>
    <m/>
    <m/>
    <m/>
    <m/>
    <n v="0"/>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9"/>
    <d v="2023-08-17T00:00:00"/>
    <x v="1"/>
    <x v="17"/>
    <x v="17"/>
    <x v="1"/>
    <x v="15"/>
    <s v="ADQ/MINA-055/2023"/>
    <d v="2023-08-23T00:00:00"/>
    <x v="0"/>
    <n v="749"/>
    <x v="0"/>
    <x v="146"/>
    <n v="81100"/>
    <x v="8"/>
    <x v="903"/>
    <x v="16"/>
    <x v="5"/>
    <x v="0"/>
    <x v="0"/>
    <x v="0"/>
    <s v="31/08/2023"/>
    <s v="31/08/2023"/>
    <x v="0"/>
    <x v="0"/>
    <x v="17"/>
    <x v="7"/>
    <s v="JOSE ALFREDO MIRANDA TICONA "/>
    <m/>
    <m/>
    <m/>
    <m/>
    <m/>
    <m/>
    <m/>
    <n v="0"/>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9"/>
    <d v="2023-08-17T00:00:00"/>
    <x v="1"/>
    <x v="17"/>
    <x v="17"/>
    <x v="1"/>
    <x v="15"/>
    <s v="ADQ/MINA-055/2023"/>
    <d v="2023-08-23T00:00:00"/>
    <x v="0"/>
    <n v="749"/>
    <x v="0"/>
    <x v="146"/>
    <n v="81100"/>
    <x v="9"/>
    <x v="904"/>
    <x v="16"/>
    <x v="5"/>
    <x v="0"/>
    <x v="0"/>
    <x v="0"/>
    <s v="31/08/2023"/>
    <s v="31/08/2023"/>
    <x v="0"/>
    <x v="0"/>
    <x v="17"/>
    <x v="7"/>
    <s v="JOSE ALFREDO MIRANDA TICONA "/>
    <m/>
    <m/>
    <m/>
    <m/>
    <m/>
    <m/>
    <m/>
    <n v="0"/>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9"/>
    <d v="2023-08-17T00:00:00"/>
    <x v="1"/>
    <x v="17"/>
    <x v="17"/>
    <x v="1"/>
    <x v="15"/>
    <s v="ADQ/MINA-055/2023"/>
    <d v="2023-08-23T00:00:00"/>
    <x v="0"/>
    <n v="749"/>
    <x v="0"/>
    <x v="146"/>
    <n v="81100"/>
    <x v="10"/>
    <x v="905"/>
    <x v="16"/>
    <x v="63"/>
    <x v="0"/>
    <x v="0"/>
    <x v="0"/>
    <s v="31/08/2023"/>
    <s v="31/08/2023"/>
    <x v="0"/>
    <x v="0"/>
    <x v="17"/>
    <x v="7"/>
    <s v="JOSE ALFREDO MIRANDA TICONA "/>
    <m/>
    <m/>
    <m/>
    <m/>
    <m/>
    <m/>
    <m/>
    <n v="0"/>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9"/>
    <d v="2023-08-17T00:00:00"/>
    <x v="1"/>
    <x v="17"/>
    <x v="17"/>
    <x v="1"/>
    <x v="15"/>
    <s v="ADQ/MINA-055/2023"/>
    <d v="2023-08-23T00:00:00"/>
    <x v="0"/>
    <n v="749"/>
    <x v="0"/>
    <x v="146"/>
    <n v="81100"/>
    <x v="11"/>
    <x v="906"/>
    <x v="16"/>
    <x v="63"/>
    <x v="0"/>
    <x v="0"/>
    <x v="0"/>
    <s v="31/08/2023"/>
    <s v="31/08/2023"/>
    <x v="0"/>
    <x v="0"/>
    <x v="17"/>
    <x v="7"/>
    <s v="JOSE ALFREDO MIRANDA TICONA "/>
    <m/>
    <m/>
    <m/>
    <m/>
    <m/>
    <m/>
    <m/>
    <n v="0"/>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9"/>
    <d v="2023-08-17T00:00:00"/>
    <x v="1"/>
    <x v="17"/>
    <x v="17"/>
    <x v="1"/>
    <x v="15"/>
    <s v="ADQ/MINA-055/2023"/>
    <d v="2023-08-23T00:00:00"/>
    <x v="0"/>
    <n v="749"/>
    <x v="0"/>
    <x v="146"/>
    <n v="81100"/>
    <x v="12"/>
    <x v="907"/>
    <x v="16"/>
    <x v="5"/>
    <x v="0"/>
    <x v="0"/>
    <x v="0"/>
    <s v="31/08/2023"/>
    <s v="31/08/2023"/>
    <x v="0"/>
    <x v="0"/>
    <x v="17"/>
    <x v="7"/>
    <s v="JOSE ALFREDO MIRANDA TICONA "/>
    <m/>
    <m/>
    <m/>
    <m/>
    <m/>
    <m/>
    <m/>
    <n v="0"/>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9"/>
    <d v="2023-08-17T00:00:00"/>
    <x v="1"/>
    <x v="17"/>
    <x v="17"/>
    <x v="1"/>
    <x v="15"/>
    <s v="ADQ/MINA-055/2023"/>
    <d v="2023-08-23T00:00:00"/>
    <x v="0"/>
    <n v="749"/>
    <x v="0"/>
    <x v="146"/>
    <n v="81100"/>
    <x v="13"/>
    <x v="908"/>
    <x v="16"/>
    <x v="5"/>
    <x v="0"/>
    <x v="0"/>
    <x v="0"/>
    <s v="31/08/2023"/>
    <s v="31/08/2023"/>
    <x v="0"/>
    <x v="0"/>
    <x v="17"/>
    <x v="7"/>
    <s v="JOSE ALFREDO MIRANDA TICONA "/>
    <m/>
    <m/>
    <m/>
    <m/>
    <m/>
    <m/>
    <m/>
    <n v="0"/>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9"/>
    <d v="2023-08-17T00:00:00"/>
    <x v="1"/>
    <x v="17"/>
    <x v="17"/>
    <x v="1"/>
    <x v="15"/>
    <s v="ADQ/MINA-055/2023"/>
    <d v="2023-08-23T00:00:00"/>
    <x v="0"/>
    <n v="749"/>
    <x v="0"/>
    <x v="146"/>
    <n v="81100"/>
    <x v="14"/>
    <x v="909"/>
    <x v="16"/>
    <x v="63"/>
    <x v="0"/>
    <x v="0"/>
    <x v="0"/>
    <s v="31/08/2023"/>
    <s v="31/08/2023"/>
    <x v="0"/>
    <x v="0"/>
    <x v="17"/>
    <x v="7"/>
    <s v="JOSE ALFREDO MIRANDA TICONA "/>
    <m/>
    <m/>
    <m/>
    <m/>
    <m/>
    <m/>
    <m/>
    <n v="0"/>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9"/>
    <d v="2023-08-17T00:00:00"/>
    <x v="1"/>
    <x v="17"/>
    <x v="17"/>
    <x v="1"/>
    <x v="15"/>
    <s v="ADQ/MINA-055/2023"/>
    <d v="2023-08-23T00:00:00"/>
    <x v="0"/>
    <n v="749"/>
    <x v="0"/>
    <x v="146"/>
    <n v="81100"/>
    <x v="15"/>
    <x v="910"/>
    <x v="16"/>
    <x v="5"/>
    <x v="0"/>
    <x v="0"/>
    <x v="0"/>
    <s v="31/08/2023"/>
    <s v="31/08/2023"/>
    <x v="0"/>
    <x v="0"/>
    <x v="17"/>
    <x v="7"/>
    <s v="JOSE ALFREDO MIRANDA TICONA "/>
    <m/>
    <m/>
    <m/>
    <m/>
    <m/>
    <m/>
    <m/>
    <n v="0"/>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9"/>
    <d v="2023-08-17T00:00:00"/>
    <x v="1"/>
    <x v="17"/>
    <x v="17"/>
    <x v="1"/>
    <x v="15"/>
    <s v="ADQ/MINA-055/2023"/>
    <d v="2023-08-23T00:00:00"/>
    <x v="0"/>
    <n v="749"/>
    <x v="0"/>
    <x v="146"/>
    <n v="81100"/>
    <x v="16"/>
    <x v="911"/>
    <x v="16"/>
    <x v="5"/>
    <x v="0"/>
    <x v="0"/>
    <x v="0"/>
    <s v="31/08/2023"/>
    <s v="31/08/2023"/>
    <x v="0"/>
    <x v="0"/>
    <x v="17"/>
    <x v="7"/>
    <s v="JOSE ALFREDO MIRANDA TICONA "/>
    <m/>
    <m/>
    <m/>
    <m/>
    <m/>
    <m/>
    <m/>
    <n v="0"/>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9"/>
    <d v="2023-08-17T00:00:00"/>
    <x v="1"/>
    <x v="17"/>
    <x v="17"/>
    <x v="1"/>
    <x v="15"/>
    <s v="ADQ/MINA-055/2023"/>
    <d v="2023-08-23T00:00:00"/>
    <x v="0"/>
    <n v="749"/>
    <x v="0"/>
    <x v="146"/>
    <n v="81100"/>
    <x v="17"/>
    <x v="912"/>
    <x v="45"/>
    <x v="5"/>
    <x v="0"/>
    <x v="0"/>
    <x v="0"/>
    <s v="31/08/2023"/>
    <s v="31/08/2023"/>
    <x v="0"/>
    <x v="0"/>
    <x v="17"/>
    <x v="7"/>
    <s v="JOSE ALFREDO MIRANDA TICONA "/>
    <m/>
    <m/>
    <m/>
    <m/>
    <m/>
    <m/>
    <m/>
    <n v="0"/>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9"/>
    <d v="2023-08-17T00:00:00"/>
    <x v="1"/>
    <x v="17"/>
    <x v="17"/>
    <x v="1"/>
    <x v="15"/>
    <s v="ADQ/MINA-055/2023"/>
    <d v="2023-08-23T00:00:00"/>
    <x v="0"/>
    <n v="749"/>
    <x v="0"/>
    <x v="146"/>
    <n v="81100"/>
    <x v="18"/>
    <x v="913"/>
    <x v="3"/>
    <x v="5"/>
    <x v="0"/>
    <x v="0"/>
    <x v="0"/>
    <s v="31/08/2023"/>
    <s v="31/08/2023"/>
    <x v="0"/>
    <x v="0"/>
    <x v="17"/>
    <x v="7"/>
    <s v="JOSE ALFREDO MIRANDA TICONA "/>
    <m/>
    <m/>
    <m/>
    <m/>
    <m/>
    <m/>
    <m/>
    <n v="0"/>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9"/>
    <d v="2023-08-17T00:00:00"/>
    <x v="1"/>
    <x v="17"/>
    <x v="17"/>
    <x v="1"/>
    <x v="15"/>
    <s v="ADQ/MINA-055/2023"/>
    <d v="2023-08-23T00:00:00"/>
    <x v="0"/>
    <n v="749"/>
    <x v="0"/>
    <x v="146"/>
    <n v="81100"/>
    <x v="19"/>
    <x v="914"/>
    <x v="3"/>
    <x v="5"/>
    <x v="0"/>
    <x v="0"/>
    <x v="0"/>
    <s v="31/08/2023"/>
    <s v="31/08/2023"/>
    <x v="0"/>
    <x v="0"/>
    <x v="17"/>
    <x v="7"/>
    <s v="JOSE ALFREDO MIRANDA TICONA "/>
    <m/>
    <m/>
    <m/>
    <m/>
    <m/>
    <m/>
    <m/>
    <n v="0"/>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9"/>
    <d v="2023-08-17T00:00:00"/>
    <x v="1"/>
    <x v="17"/>
    <x v="17"/>
    <x v="1"/>
    <x v="15"/>
    <s v="ADQ/MINA-055/2023"/>
    <d v="2023-08-23T00:00:00"/>
    <x v="0"/>
    <n v="749"/>
    <x v="0"/>
    <x v="146"/>
    <n v="81100"/>
    <x v="20"/>
    <x v="915"/>
    <x v="8"/>
    <x v="5"/>
    <x v="0"/>
    <x v="0"/>
    <x v="0"/>
    <s v="31/08/2023"/>
    <s v="31/08/2023"/>
    <x v="0"/>
    <x v="0"/>
    <x v="17"/>
    <x v="7"/>
    <s v="JOSE ALFREDO MIRANDA TICONA "/>
    <m/>
    <m/>
    <m/>
    <m/>
    <m/>
    <m/>
    <m/>
    <n v="0"/>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9"/>
    <d v="2023-08-17T00:00:00"/>
    <x v="1"/>
    <x v="9"/>
    <x v="9"/>
    <x v="1"/>
    <x v="15"/>
    <s v="ADQ/MINA-052/2023"/>
    <d v="2023-08-23T00:00:00"/>
    <x v="0"/>
    <n v="746"/>
    <x v="0"/>
    <x v="147"/>
    <n v="266000"/>
    <x v="0"/>
    <x v="916"/>
    <x v="7"/>
    <x v="56"/>
    <x v="0"/>
    <x v="0"/>
    <x v="0"/>
    <s v="31/08/2023"/>
    <s v="31/08/2023"/>
    <x v="0"/>
    <x v="0"/>
    <x v="17"/>
    <x v="7"/>
    <s v="JOSE ALFREDO MIRANDA TICONA "/>
    <m/>
    <m/>
    <m/>
    <m/>
    <m/>
    <m/>
    <m/>
    <n v="0"/>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9"/>
    <d v="2023-08-17T00:00:00"/>
    <x v="1"/>
    <x v="5"/>
    <x v="5"/>
    <x v="8"/>
    <x v="10"/>
    <s v="CMB/EMC/O CIV-ADQ/044/2023"/>
    <d v="2023-08-23T00:00:00"/>
    <x v="0"/>
    <n v="771"/>
    <x v="0"/>
    <x v="148"/>
    <n v="144540"/>
    <x v="0"/>
    <x v="91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
    <s v="Acople de Inodoro para tubo de 4&quot;  _x000a_CALI/BRASIL "/>
    <s v="pza"/>
    <n v="25"/>
    <n v="22"/>
    <n v="550"/>
    <x v="0"/>
    <x v="0"/>
    <n v="0"/>
    <n v="0"/>
    <n v="3.1609195402298851"/>
    <n v="0"/>
    <n v="0"/>
    <n v="0"/>
    <d v="1900-01-29T00:00:00"/>
    <x v="14"/>
    <s v="09/05/2496"/>
    <n v="125"/>
    <n v="2555"/>
    <n v="110"/>
    <d v="2024-09-15T00:00:00"/>
    <n v="217786"/>
    <n v="0"/>
    <n v="0"/>
    <n v="0"/>
    <x v="2"/>
    <x v="2"/>
    <m/>
    <x v="0"/>
    <x v="12"/>
    <x v="0"/>
    <x v="0"/>
    <x v="0"/>
    <x v="2"/>
    <x v="1"/>
    <x v="2"/>
    <x v="3"/>
    <x v="3"/>
    <x v="1"/>
    <x v="29"/>
    <x v="0"/>
    <x v="0"/>
  </r>
  <r>
    <x v="0"/>
    <x v="149"/>
    <x v="0"/>
    <x v="0"/>
    <x v="9"/>
    <d v="2023-08-17T00:00:00"/>
    <x v="1"/>
    <x v="5"/>
    <x v="5"/>
    <x v="8"/>
    <x v="10"/>
    <s v="CMB/EMC/O CIV-ADQ/044/2023"/>
    <d v="2023-08-23T00:00:00"/>
    <x v="0"/>
    <n v="771"/>
    <x v="0"/>
    <x v="148"/>
    <n v="144540"/>
    <x v="1"/>
    <x v="918"/>
    <x v="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
    <s v="Adaptador CPVC DN 3/4&quot;  _x000a_PAVCO/COLOMBIA "/>
    <s v="pza"/>
    <n v="10"/>
    <n v="4.8"/>
    <n v="48"/>
    <x v="0"/>
    <x v="0"/>
    <n v="0"/>
    <n v="0"/>
    <n v="0.68965517241379304"/>
    <n v="0"/>
    <n v="0"/>
    <n v="0"/>
    <d v="1900-01-13T00:00:00"/>
    <x v="15"/>
    <s v="09/05/2497"/>
    <n v="125"/>
    <n v="2555"/>
    <n v="110"/>
    <d v="2024-09-16T00:00:00"/>
    <n v="218167"/>
    <n v="0"/>
    <n v="0"/>
    <n v="0"/>
    <x v="2"/>
    <x v="2"/>
    <m/>
    <x v="0"/>
    <x v="12"/>
    <x v="0"/>
    <x v="0"/>
    <x v="0"/>
    <x v="2"/>
    <x v="1"/>
    <x v="2"/>
    <x v="3"/>
    <x v="3"/>
    <x v="1"/>
    <x v="29"/>
    <x v="0"/>
    <x v="0"/>
  </r>
  <r>
    <x v="0"/>
    <x v="149"/>
    <x v="0"/>
    <x v="0"/>
    <x v="9"/>
    <d v="2023-08-17T00:00:00"/>
    <x v="1"/>
    <x v="5"/>
    <x v="5"/>
    <x v="8"/>
    <x v="10"/>
    <s v="CMB/EMC/O CIV-ADQ/044/2023"/>
    <d v="2023-08-23T00:00:00"/>
    <x v="0"/>
    <n v="771"/>
    <x v="0"/>
    <x v="148"/>
    <n v="144540"/>
    <x v="2"/>
    <x v="919"/>
    <x v="26"/>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
    <s v="Adaptador CPVC DN 3/4&quot; - 1/2&quot;  PAVCO "/>
    <s v="pza"/>
    <n v="20"/>
    <n v="18"/>
    <n v="360"/>
    <x v="0"/>
    <x v="0"/>
    <n v="0"/>
    <n v="0"/>
    <n v="2.5862068965517242"/>
    <n v="0"/>
    <n v="0"/>
    <n v="0"/>
    <d v="1900-01-29T00:00:00"/>
    <x v="16"/>
    <s v="09/05/2498"/>
    <n v="125"/>
    <n v="2555"/>
    <n v="110"/>
    <d v="2024-09-17T00:00:00"/>
    <n v="218516"/>
    <n v="0"/>
    <n v="0"/>
    <n v="0"/>
    <x v="2"/>
    <x v="2"/>
    <m/>
    <x v="0"/>
    <x v="12"/>
    <x v="0"/>
    <x v="0"/>
    <x v="0"/>
    <x v="2"/>
    <x v="1"/>
    <x v="2"/>
    <x v="3"/>
    <x v="3"/>
    <x v="1"/>
    <x v="29"/>
    <x v="0"/>
    <x v="0"/>
  </r>
  <r>
    <x v="0"/>
    <x v="149"/>
    <x v="0"/>
    <x v="0"/>
    <x v="9"/>
    <d v="2023-08-17T00:00:00"/>
    <x v="1"/>
    <x v="5"/>
    <x v="5"/>
    <x v="8"/>
    <x v="10"/>
    <s v="CMB/EMC/O CIV-ADQ/044/2023"/>
    <d v="2023-08-23T00:00:00"/>
    <x v="0"/>
    <n v="771"/>
    <x v="0"/>
    <x v="148"/>
    <n v="144540"/>
    <x v="3"/>
    <x v="92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
    <s v="Adaptador PVC E-40M. DN 1/2&quot;  _x000a_PAVCO/COLOMBIA "/>
    <s v="pza"/>
    <n v="50"/>
    <n v="1.6"/>
    <n v="80"/>
    <x v="0"/>
    <x v="0"/>
    <n v="0"/>
    <n v="0"/>
    <n v="0.22988505747126439"/>
    <n v="0"/>
    <n v="0"/>
    <n v="0"/>
    <d v="1900-01-13T00:00:00"/>
    <x v="1"/>
    <s v="09/05/2499"/>
    <n v="125"/>
    <n v="2555"/>
    <n v="110"/>
    <d v="2024-09-18T00:00:00"/>
    <n v="218897"/>
    <n v="0"/>
    <n v="0"/>
    <n v="0"/>
    <x v="2"/>
    <x v="2"/>
    <m/>
    <x v="0"/>
    <x v="12"/>
    <x v="0"/>
    <x v="0"/>
    <x v="0"/>
    <x v="2"/>
    <x v="1"/>
    <x v="2"/>
    <x v="3"/>
    <x v="3"/>
    <x v="1"/>
    <x v="29"/>
    <x v="0"/>
    <x v="0"/>
  </r>
  <r>
    <x v="0"/>
    <x v="149"/>
    <x v="0"/>
    <x v="0"/>
    <x v="9"/>
    <d v="2023-08-17T00:00:00"/>
    <x v="1"/>
    <x v="5"/>
    <x v="5"/>
    <x v="8"/>
    <x v="10"/>
    <s v="CMB/EMC/O CIV-ADQ/044/2023"/>
    <d v="2023-08-23T00:00:00"/>
    <x v="0"/>
    <n v="771"/>
    <x v="0"/>
    <x v="148"/>
    <n v="144540"/>
    <x v="4"/>
    <x v="921"/>
    <x v="5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
    <s v="Adaptador PVC E-40 M. DN 3/4&quot;  _x000a_PAVCO/COLOMBIA "/>
    <s v="pza"/>
    <n v="15"/>
    <n v="2.8"/>
    <n v="42"/>
    <x v="0"/>
    <x v="0"/>
    <n v="0"/>
    <n v="0"/>
    <n v="0.4022988505747126"/>
    <n v="0"/>
    <n v="0"/>
    <n v="0"/>
    <d v="1900-01-13T00:00:00"/>
    <x v="2"/>
    <s v="09/05/2500"/>
    <n v="125"/>
    <n v="2555"/>
    <n v="110"/>
    <d v="2024-09-19T00:00:00"/>
    <n v="219262"/>
    <n v="0"/>
    <n v="0"/>
    <n v="0"/>
    <x v="2"/>
    <x v="2"/>
    <m/>
    <x v="0"/>
    <x v="12"/>
    <x v="0"/>
    <x v="0"/>
    <x v="0"/>
    <x v="2"/>
    <x v="1"/>
    <x v="2"/>
    <x v="3"/>
    <x v="3"/>
    <x v="1"/>
    <x v="29"/>
    <x v="0"/>
    <x v="0"/>
  </r>
  <r>
    <x v="0"/>
    <x v="149"/>
    <x v="0"/>
    <x v="0"/>
    <x v="9"/>
    <d v="2023-08-17T00:00:00"/>
    <x v="1"/>
    <x v="5"/>
    <x v="5"/>
    <x v="8"/>
    <x v="10"/>
    <s v="CMB/EMC/O CIV-ADQ/044/2023"/>
    <d v="2023-08-23T00:00:00"/>
    <x v="0"/>
    <n v="771"/>
    <x v="0"/>
    <x v="148"/>
    <n v="144540"/>
    <x v="5"/>
    <x v="92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
    <s v="Brida Rosc sin agujero 1/2&quot;  _x000a_TIGRE/NACIONAL "/>
    <s v="pza"/>
    <n v="25"/>
    <n v="17"/>
    <n v="425"/>
    <x v="0"/>
    <x v="0"/>
    <n v="0"/>
    <n v="0"/>
    <n v="2.4425287356321839"/>
    <n v="0"/>
    <n v="0"/>
    <n v="0"/>
    <d v="1900-01-29T00:00:00"/>
    <x v="17"/>
    <s v="09/05/2501"/>
    <n v="125"/>
    <n v="2555"/>
    <n v="110"/>
    <d v="2024-09-20T00:00:00"/>
    <n v="219611"/>
    <n v="0"/>
    <n v="0"/>
    <n v="0"/>
    <x v="2"/>
    <x v="2"/>
    <m/>
    <x v="0"/>
    <x v="12"/>
    <x v="0"/>
    <x v="0"/>
    <x v="0"/>
    <x v="2"/>
    <x v="1"/>
    <x v="2"/>
    <x v="3"/>
    <x v="3"/>
    <x v="1"/>
    <x v="29"/>
    <x v="0"/>
    <x v="0"/>
  </r>
  <r>
    <x v="0"/>
    <x v="149"/>
    <x v="0"/>
    <x v="0"/>
    <x v="9"/>
    <d v="2023-08-17T00:00:00"/>
    <x v="1"/>
    <x v="5"/>
    <x v="5"/>
    <x v="8"/>
    <x v="10"/>
    <s v="CMB/EMC/O CIV-ADQ/044/2023"/>
    <d v="2023-08-23T00:00:00"/>
    <x v="0"/>
    <n v="771"/>
    <x v="0"/>
    <x v="148"/>
    <n v="144540"/>
    <x v="6"/>
    <x v="923"/>
    <x v="9"/>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
    <s v="Brida Rosc sin agujero 3/4&quot;  _x000a_TIGRE/NACIONAL "/>
    <s v="pza"/>
    <n v="10"/>
    <n v="20.5"/>
    <n v="205"/>
    <x v="0"/>
    <x v="0"/>
    <n v="0"/>
    <n v="0"/>
    <n v="2.9454022988505746"/>
    <n v="0"/>
    <n v="0"/>
    <n v="0"/>
    <d v="1900-01-29T00:00:00"/>
    <x v="5"/>
    <s v="09/05/2502"/>
    <n v="125"/>
    <n v="2555"/>
    <n v="110"/>
    <d v="2024-09-21T00:00:00"/>
    <n v="219976"/>
    <n v="0"/>
    <n v="0"/>
    <n v="0"/>
    <x v="2"/>
    <x v="2"/>
    <m/>
    <x v="0"/>
    <x v="12"/>
    <x v="0"/>
    <x v="0"/>
    <x v="0"/>
    <x v="2"/>
    <x v="1"/>
    <x v="2"/>
    <x v="3"/>
    <x v="3"/>
    <x v="1"/>
    <x v="29"/>
    <x v="0"/>
    <x v="0"/>
  </r>
  <r>
    <x v="0"/>
    <x v="149"/>
    <x v="0"/>
    <x v="0"/>
    <x v="9"/>
    <d v="2023-08-17T00:00:00"/>
    <x v="1"/>
    <x v="5"/>
    <x v="5"/>
    <x v="8"/>
    <x v="10"/>
    <s v="CMB/EMC/O CIV-ADQ/044/2023"/>
    <d v="2023-08-23T00:00:00"/>
    <x v="0"/>
    <n v="771"/>
    <x v="0"/>
    <x v="148"/>
    <n v="144540"/>
    <x v="7"/>
    <x v="92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8"/>
    <s v="Caja sifonada CUAD ALUM 100 MM_x000a_KRONA/BRASIL   "/>
    <s v="pza"/>
    <n v="25"/>
    <n v="45.7"/>
    <n v="1142.5"/>
    <x v="0"/>
    <x v="0"/>
    <n v="0"/>
    <n v="0"/>
    <n v="6.5660919540229887"/>
    <n v="0"/>
    <n v="0"/>
    <n v="0"/>
    <d v="1900-01-13T00:00:00"/>
    <x v="7"/>
    <s v="09/05/2503"/>
    <n v="125"/>
    <n v="2555"/>
    <n v="110"/>
    <d v="2024-09-22T00:00:00"/>
    <n v="220357"/>
    <n v="0"/>
    <n v="0"/>
    <n v="0"/>
    <x v="2"/>
    <x v="2"/>
    <m/>
    <x v="0"/>
    <x v="12"/>
    <x v="0"/>
    <x v="0"/>
    <x v="0"/>
    <x v="2"/>
    <x v="1"/>
    <x v="2"/>
    <x v="3"/>
    <x v="3"/>
    <x v="1"/>
    <x v="29"/>
    <x v="0"/>
    <x v="0"/>
  </r>
  <r>
    <x v="0"/>
    <x v="149"/>
    <x v="0"/>
    <x v="0"/>
    <x v="9"/>
    <d v="2023-08-17T00:00:00"/>
    <x v="1"/>
    <x v="5"/>
    <x v="5"/>
    <x v="8"/>
    <x v="10"/>
    <s v="CMB/EMC/O CIV-ADQ/044/2023"/>
    <d v="2023-08-23T00:00:00"/>
    <x v="0"/>
    <n v="771"/>
    <x v="0"/>
    <x v="148"/>
    <n v="144540"/>
    <x v="8"/>
    <x v="925"/>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9"/>
    <s v="Caja sifonada CUAD ALUM 150MM  _x000a_KRONA/BRASIL   "/>
    <s v="pza"/>
    <n v="25"/>
    <n v="92.81"/>
    <n v="2320.25"/>
    <x v="0"/>
    <x v="0"/>
    <n v="0"/>
    <n v="0"/>
    <n v="13.334770114942529"/>
    <n v="0"/>
    <n v="0"/>
    <n v="0"/>
    <d v="1900-01-13T00:00:00"/>
    <x v="8"/>
    <s v="09/05/2504"/>
    <n v="125"/>
    <n v="2555"/>
    <n v="110"/>
    <d v="2024-09-23T00:00:00"/>
    <n v="220723"/>
    <n v="0"/>
    <n v="0"/>
    <n v="0"/>
    <x v="2"/>
    <x v="2"/>
    <m/>
    <x v="0"/>
    <x v="12"/>
    <x v="0"/>
    <x v="0"/>
    <x v="0"/>
    <x v="2"/>
    <x v="1"/>
    <x v="2"/>
    <x v="3"/>
    <x v="3"/>
    <x v="1"/>
    <x v="29"/>
    <x v="0"/>
    <x v="0"/>
  </r>
  <r>
    <x v="0"/>
    <x v="149"/>
    <x v="0"/>
    <x v="0"/>
    <x v="9"/>
    <d v="2023-08-17T00:00:00"/>
    <x v="1"/>
    <x v="5"/>
    <x v="5"/>
    <x v="8"/>
    <x v="10"/>
    <s v="CMB/EMC/O CIV-ADQ/044/2023"/>
    <d v="2023-08-23T00:00:00"/>
    <x v="0"/>
    <n v="771"/>
    <x v="0"/>
    <x v="148"/>
    <n v="144540"/>
    <x v="9"/>
    <x v="92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0"/>
    <s v="Caja sifonada sanitaria 4x10 METALICO_x000a_ASTRA/BRASIL "/>
    <s v="pza"/>
    <n v="25"/>
    <n v="34"/>
    <n v="850"/>
    <x v="0"/>
    <x v="0"/>
    <n v="0"/>
    <n v="0"/>
    <n v="4.8850574712643677"/>
    <n v="0"/>
    <n v="0"/>
    <n v="0"/>
    <d v="1900-01-29T00:00:00"/>
    <x v="12"/>
    <s v="09/05/2505"/>
    <n v="125"/>
    <n v="2555"/>
    <n v="110"/>
    <d v="2024-09-24T00:00:00"/>
    <n v="221072"/>
    <n v="0"/>
    <n v="0"/>
    <n v="0"/>
    <x v="2"/>
    <x v="2"/>
    <m/>
    <x v="0"/>
    <x v="12"/>
    <x v="0"/>
    <x v="0"/>
    <x v="0"/>
    <x v="2"/>
    <x v="1"/>
    <x v="2"/>
    <x v="3"/>
    <x v="3"/>
    <x v="1"/>
    <x v="29"/>
    <x v="0"/>
    <x v="0"/>
  </r>
  <r>
    <x v="0"/>
    <x v="149"/>
    <x v="0"/>
    <x v="0"/>
    <x v="9"/>
    <d v="2023-08-17T00:00:00"/>
    <x v="1"/>
    <x v="5"/>
    <x v="5"/>
    <x v="8"/>
    <x v="10"/>
    <s v="CMB/EMC/O CIV-ADQ/044/2023"/>
    <d v="2023-08-23T00:00:00"/>
    <x v="0"/>
    <n v="771"/>
    <x v="0"/>
    <x v="148"/>
    <n v="144540"/>
    <x v="10"/>
    <x v="92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1"/>
    <s v="Caja sifonada sanitaria 6x10_x000a_ASTRA/BRASIL "/>
    <s v="pza"/>
    <n v="25"/>
    <n v="84"/>
    <n v="2100"/>
    <x v="0"/>
    <x v="0"/>
    <n v="0"/>
    <n v="0"/>
    <n v="12.068965517241379"/>
    <n v="0"/>
    <n v="0"/>
    <n v="0"/>
    <d v="1900-01-29T00:00:00"/>
    <x v="11"/>
    <s v="09/05/2506"/>
    <n v="125"/>
    <n v="2555"/>
    <n v="110"/>
    <d v="2024-09-25T00:00:00"/>
    <n v="221437"/>
    <n v="0"/>
    <n v="0"/>
    <n v="0"/>
    <x v="2"/>
    <x v="2"/>
    <m/>
    <x v="0"/>
    <x v="12"/>
    <x v="0"/>
    <x v="0"/>
    <x v="0"/>
    <x v="2"/>
    <x v="1"/>
    <x v="2"/>
    <x v="3"/>
    <x v="3"/>
    <x v="1"/>
    <x v="29"/>
    <x v="0"/>
    <x v="0"/>
  </r>
  <r>
    <x v="0"/>
    <x v="149"/>
    <x v="0"/>
    <x v="0"/>
    <x v="9"/>
    <d v="2023-08-17T00:00:00"/>
    <x v="1"/>
    <x v="5"/>
    <x v="5"/>
    <x v="8"/>
    <x v="10"/>
    <s v="CMB/EMC/O CIV-ADQ/044/2023"/>
    <d v="2023-08-23T00:00:00"/>
    <x v="0"/>
    <n v="771"/>
    <x v="0"/>
    <x v="148"/>
    <n v="144540"/>
    <x v="11"/>
    <x v="928"/>
    <x v="23"/>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2"/>
    <s v="Caja rectangular PVC_x000a_PERU "/>
    <s v="pza"/>
    <n v="200"/>
    <n v="1.5"/>
    <n v="300"/>
    <x v="0"/>
    <x v="0"/>
    <n v="0"/>
    <n v="0"/>
    <n v="0.21551724137931036"/>
    <n v="0"/>
    <n v="0"/>
    <n v="0"/>
    <d v="1900-01-29T00:00:00"/>
    <x v="13"/>
    <s v="09/05/2507"/>
    <n v="125"/>
    <n v="2555"/>
    <n v="110"/>
    <d v="2024-09-26T00:00:00"/>
    <n v="221802"/>
    <n v="0"/>
    <n v="0"/>
    <n v="0"/>
    <x v="2"/>
    <x v="2"/>
    <m/>
    <x v="0"/>
    <x v="12"/>
    <x v="0"/>
    <x v="0"/>
    <x v="0"/>
    <x v="2"/>
    <x v="1"/>
    <x v="2"/>
    <x v="3"/>
    <x v="3"/>
    <x v="1"/>
    <x v="29"/>
    <x v="0"/>
    <x v="0"/>
  </r>
  <r>
    <x v="0"/>
    <x v="149"/>
    <x v="0"/>
    <x v="0"/>
    <x v="9"/>
    <d v="2023-08-17T00:00:00"/>
    <x v="1"/>
    <x v="5"/>
    <x v="5"/>
    <x v="8"/>
    <x v="10"/>
    <s v="CMB/EMC/O CIV-ADQ/044/2023"/>
    <d v="2023-08-23T00:00:00"/>
    <x v="0"/>
    <n v="771"/>
    <x v="0"/>
    <x v="148"/>
    <n v="144540"/>
    <x v="12"/>
    <x v="929"/>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3"/>
    <s v="Caja eléctrica octogonal  PVC  _x000a_PERU "/>
    <s v="pza"/>
    <n v="50"/>
    <n v="1.5"/>
    <n v="75"/>
    <x v="0"/>
    <x v="0"/>
    <n v="0"/>
    <n v="0"/>
    <n v="0.21551724137931036"/>
    <n v="0"/>
    <n v="0"/>
    <n v="0"/>
    <d v="1900-01-29T00:00:00"/>
    <x v="14"/>
    <s v="09/05/2508"/>
    <n v="125"/>
    <n v="2555"/>
    <n v="110"/>
    <d v="2024-09-27T00:00:00"/>
    <n v="222168"/>
    <n v="0"/>
    <n v="0"/>
    <n v="0"/>
    <x v="2"/>
    <x v="2"/>
    <m/>
    <x v="0"/>
    <x v="12"/>
    <x v="0"/>
    <x v="0"/>
    <x v="0"/>
    <x v="2"/>
    <x v="1"/>
    <x v="2"/>
    <x v="3"/>
    <x v="3"/>
    <x v="1"/>
    <x v="29"/>
    <x v="0"/>
    <x v="0"/>
  </r>
  <r>
    <x v="0"/>
    <x v="149"/>
    <x v="0"/>
    <x v="0"/>
    <x v="9"/>
    <d v="2023-08-17T00:00:00"/>
    <x v="1"/>
    <x v="5"/>
    <x v="5"/>
    <x v="8"/>
    <x v="10"/>
    <s v="CMB/EMC/O CIV-ADQ/044/2023"/>
    <d v="2023-08-23T00:00:00"/>
    <x v="0"/>
    <n v="771"/>
    <x v="0"/>
    <x v="148"/>
    <n v="144540"/>
    <x v="13"/>
    <x v="93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1900-01-13T00:00:00"/>
    <x v="15"/>
    <s v="09/05/2509"/>
    <n v="125"/>
    <n v="2555"/>
    <n v="110"/>
    <d v="2024-09-28T00:00:00"/>
    <n v="222549"/>
    <n v="0"/>
    <n v="0"/>
    <n v="0"/>
    <x v="2"/>
    <x v="2"/>
    <m/>
    <x v="0"/>
    <x v="12"/>
    <x v="0"/>
    <x v="0"/>
    <x v="0"/>
    <x v="2"/>
    <x v="1"/>
    <x v="2"/>
    <x v="3"/>
    <x v="3"/>
    <x v="1"/>
    <x v="29"/>
    <x v="0"/>
    <x v="0"/>
  </r>
  <r>
    <x v="0"/>
    <x v="149"/>
    <x v="0"/>
    <x v="0"/>
    <x v="9"/>
    <d v="2023-08-17T00:00:00"/>
    <x v="1"/>
    <x v="5"/>
    <x v="5"/>
    <x v="8"/>
    <x v="10"/>
    <s v="CMB/EMC/O CIV-ADQ/044/2023"/>
    <d v="2023-08-23T00:00:00"/>
    <x v="0"/>
    <n v="771"/>
    <x v="0"/>
    <x v="148"/>
    <n v="144540"/>
    <x v="14"/>
    <x v="931"/>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5"/>
    <s v="Chicotillo PVC DN 1/2&quot; x 40 cm  40 12831_x000a_KRONA/BRASIL   "/>
    <s v="pza"/>
    <n v="50"/>
    <n v="8.11"/>
    <n v="405.5"/>
    <x v="0"/>
    <x v="0"/>
    <n v="0"/>
    <n v="0"/>
    <n v="1.1652298850574712"/>
    <n v="0"/>
    <n v="0"/>
    <n v="0"/>
    <d v="1900-01-13T00:00:00"/>
    <x v="16"/>
    <s v="09/05/2510"/>
    <n v="125"/>
    <n v="2555"/>
    <n v="110"/>
    <d v="2024-09-29T00:00:00"/>
    <n v="222914"/>
    <n v="0"/>
    <n v="0"/>
    <n v="0"/>
    <x v="2"/>
    <x v="2"/>
    <m/>
    <x v="0"/>
    <x v="12"/>
    <x v="0"/>
    <x v="0"/>
    <x v="0"/>
    <x v="2"/>
    <x v="1"/>
    <x v="2"/>
    <x v="3"/>
    <x v="3"/>
    <x v="1"/>
    <x v="29"/>
    <x v="0"/>
    <x v="0"/>
  </r>
  <r>
    <x v="0"/>
    <x v="149"/>
    <x v="0"/>
    <x v="0"/>
    <x v="9"/>
    <d v="2023-08-17T00:00:00"/>
    <x v="1"/>
    <x v="5"/>
    <x v="5"/>
    <x v="8"/>
    <x v="10"/>
    <s v="CMB/EMC/O CIV-ADQ/044/2023"/>
    <d v="2023-08-23T00:00:00"/>
    <x v="0"/>
    <n v="771"/>
    <x v="0"/>
    <x v="148"/>
    <n v="144540"/>
    <x v="15"/>
    <x v="932"/>
    <x v="11"/>
    <x v="68"/>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6"/>
    <s v="Cinta teflón  sella rosca de 3/4&quot; -10m_x000a_FV/ARGENTINA   "/>
    <s v="pza. (10 metros)"/>
    <n v="5000"/>
    <n v="2.1"/>
    <n v="10500"/>
    <x v="0"/>
    <x v="0"/>
    <n v="0"/>
    <n v="0"/>
    <n v="0.30172413793103448"/>
    <n v="0"/>
    <n v="0"/>
    <n v="0"/>
    <d v="1900-01-13T00:00:00"/>
    <x v="1"/>
    <s v="09/05/2511"/>
    <n v="125"/>
    <n v="2555"/>
    <n v="110"/>
    <d v="2024-09-30T00:00:00"/>
    <n v="223279"/>
    <n v="0"/>
    <n v="0"/>
    <n v="0"/>
    <x v="2"/>
    <x v="2"/>
    <m/>
    <x v="0"/>
    <x v="12"/>
    <x v="0"/>
    <x v="0"/>
    <x v="0"/>
    <x v="2"/>
    <x v="1"/>
    <x v="2"/>
    <x v="3"/>
    <x v="3"/>
    <x v="1"/>
    <x v="29"/>
    <x v="0"/>
    <x v="0"/>
  </r>
  <r>
    <x v="0"/>
    <x v="149"/>
    <x v="0"/>
    <x v="0"/>
    <x v="9"/>
    <d v="2023-08-17T00:00:00"/>
    <x v="1"/>
    <x v="5"/>
    <x v="5"/>
    <x v="8"/>
    <x v="10"/>
    <s v="CMB/EMC/O CIV-ADQ/044/2023"/>
    <d v="2023-08-23T00:00:00"/>
    <x v="0"/>
    <n v="771"/>
    <x v="0"/>
    <x v="148"/>
    <n v="144540"/>
    <x v="16"/>
    <x v="93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7"/>
    <s v="Codo 45°   PVC  E-40 Soldable DN 2”_x000a_PAVCO/COLOMBIA "/>
    <s v="pza"/>
    <n v="25"/>
    <n v="22.95"/>
    <n v="573.75"/>
    <x v="0"/>
    <x v="0"/>
    <n v="0"/>
    <n v="0"/>
    <n v="3.2974137931034484"/>
    <n v="0"/>
    <n v="0"/>
    <n v="0"/>
    <d v="1900-01-13T00:00:00"/>
    <x v="2"/>
    <s v="09/05/2512"/>
    <n v="125"/>
    <n v="2555"/>
    <n v="110"/>
    <d v="2024-10-01T00:00:00"/>
    <n v="223645"/>
    <n v="0"/>
    <n v="0"/>
    <n v="0"/>
    <x v="2"/>
    <x v="2"/>
    <m/>
    <x v="0"/>
    <x v="12"/>
    <x v="0"/>
    <x v="0"/>
    <x v="0"/>
    <x v="2"/>
    <x v="1"/>
    <x v="2"/>
    <x v="3"/>
    <x v="3"/>
    <x v="1"/>
    <x v="29"/>
    <x v="0"/>
    <x v="0"/>
  </r>
  <r>
    <x v="0"/>
    <x v="149"/>
    <x v="0"/>
    <x v="0"/>
    <x v="9"/>
    <d v="2023-08-17T00:00:00"/>
    <x v="1"/>
    <x v="5"/>
    <x v="5"/>
    <x v="8"/>
    <x v="10"/>
    <s v="CMB/EMC/O CIV-ADQ/044/2023"/>
    <d v="2023-08-23T00:00:00"/>
    <x v="0"/>
    <n v="771"/>
    <x v="0"/>
    <x v="148"/>
    <n v="144540"/>
    <x v="17"/>
    <x v="934"/>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8"/>
    <s v="SEMICODO 1/2&quot; _x000a_NACIONAL "/>
    <s v="pza"/>
    <n v="100"/>
    <n v="4.4000000000000004"/>
    <n v="440.00000000000006"/>
    <x v="0"/>
    <x v="0"/>
    <n v="0"/>
    <n v="0"/>
    <n v="0.63218390804597702"/>
    <n v="0"/>
    <n v="0"/>
    <n v="0"/>
    <d v="1900-01-29T00:00:00"/>
    <x v="17"/>
    <s v="09/05/2513"/>
    <n v="125"/>
    <n v="2555"/>
    <n v="110"/>
    <d v="2024-10-02T00:00:00"/>
    <n v="223994"/>
    <n v="0"/>
    <n v="0"/>
    <n v="0"/>
    <x v="2"/>
    <x v="2"/>
    <m/>
    <x v="0"/>
    <x v="12"/>
    <x v="0"/>
    <x v="0"/>
    <x v="0"/>
    <x v="2"/>
    <x v="1"/>
    <x v="2"/>
    <x v="3"/>
    <x v="3"/>
    <x v="1"/>
    <x v="29"/>
    <x v="0"/>
    <x v="0"/>
  </r>
  <r>
    <x v="0"/>
    <x v="149"/>
    <x v="0"/>
    <x v="0"/>
    <x v="9"/>
    <d v="2023-08-17T00:00:00"/>
    <x v="1"/>
    <x v="5"/>
    <x v="5"/>
    <x v="8"/>
    <x v="10"/>
    <s v="CMB/EMC/O CIV-ADQ/044/2023"/>
    <d v="2023-08-23T00:00:00"/>
    <x v="0"/>
    <n v="771"/>
    <x v="0"/>
    <x v="148"/>
    <n v="144540"/>
    <x v="18"/>
    <x v="93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9"/>
    <s v="SEMICODO  4&quot; PVC_x000a_NACIONAL "/>
    <s v="pza"/>
    <n v="25"/>
    <n v="10"/>
    <n v="250"/>
    <x v="0"/>
    <x v="0"/>
    <n v="0"/>
    <n v="0"/>
    <n v="1.4367816091954022"/>
    <n v="0"/>
    <n v="0"/>
    <n v="0"/>
    <d v="1900-01-29T00:00:00"/>
    <x v="5"/>
    <s v="09/05/2514"/>
    <n v="125"/>
    <n v="2555"/>
    <n v="110"/>
    <d v="2024-10-03T00:00:00"/>
    <n v="224359"/>
    <n v="0"/>
    <n v="0"/>
    <n v="0"/>
    <x v="2"/>
    <x v="2"/>
    <m/>
    <x v="0"/>
    <x v="12"/>
    <x v="0"/>
    <x v="0"/>
    <x v="0"/>
    <x v="2"/>
    <x v="1"/>
    <x v="2"/>
    <x v="3"/>
    <x v="3"/>
    <x v="1"/>
    <x v="29"/>
    <x v="0"/>
    <x v="0"/>
  </r>
  <r>
    <x v="0"/>
    <x v="149"/>
    <x v="0"/>
    <x v="0"/>
    <x v="9"/>
    <d v="2023-08-17T00:00:00"/>
    <x v="1"/>
    <x v="5"/>
    <x v="5"/>
    <x v="8"/>
    <x v="10"/>
    <s v="CMB/EMC/O CIV-ADQ/044/2023"/>
    <d v="2023-08-23T00:00:00"/>
    <x v="0"/>
    <n v="771"/>
    <x v="0"/>
    <x v="148"/>
    <n v="144540"/>
    <x v="19"/>
    <x v="93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0"/>
    <s v="SEMICODO DE   4&quot; PVC  PAVCO_x000a_NACIONAL "/>
    <s v="pza"/>
    <n v="25"/>
    <n v="10"/>
    <n v="250"/>
    <x v="0"/>
    <x v="0"/>
    <n v="0"/>
    <n v="0"/>
    <n v="1.4367816091954022"/>
    <n v="0"/>
    <n v="0"/>
    <n v="0"/>
    <d v="1900-01-29T00:00:00"/>
    <x v="7"/>
    <s v="09/05/2515"/>
    <n v="125"/>
    <n v="2555"/>
    <n v="110"/>
    <d v="2024-10-04T00:00:00"/>
    <n v="224724"/>
    <n v="0"/>
    <n v="0"/>
    <n v="0"/>
    <x v="2"/>
    <x v="2"/>
    <m/>
    <x v="0"/>
    <x v="12"/>
    <x v="0"/>
    <x v="0"/>
    <x v="0"/>
    <x v="2"/>
    <x v="1"/>
    <x v="2"/>
    <x v="3"/>
    <x v="3"/>
    <x v="1"/>
    <x v="29"/>
    <x v="0"/>
    <x v="0"/>
  </r>
  <r>
    <x v="0"/>
    <x v="149"/>
    <x v="0"/>
    <x v="0"/>
    <x v="9"/>
    <d v="2023-08-17T00:00:00"/>
    <x v="1"/>
    <x v="5"/>
    <x v="5"/>
    <x v="8"/>
    <x v="10"/>
    <s v="CMB/EMC/O CIV-ADQ/044/2023"/>
    <d v="2023-08-23T00:00:00"/>
    <x v="0"/>
    <n v="771"/>
    <x v="0"/>
    <x v="148"/>
    <n v="144540"/>
    <x v="20"/>
    <x v="937"/>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1"/>
    <s v="SEMICODO 1 1/2&quot; PVC  PAVCO_x000a_NACIONAL "/>
    <s v="pza"/>
    <n v="50"/>
    <n v="14.5"/>
    <n v="725"/>
    <x v="0"/>
    <x v="0"/>
    <n v="0"/>
    <n v="0"/>
    <n v="2.0833333333333335"/>
    <n v="0"/>
    <n v="0"/>
    <n v="0"/>
    <d v="1900-01-29T00:00:00"/>
    <x v="8"/>
    <s v="09/05/2516"/>
    <n v="125"/>
    <n v="2555"/>
    <n v="110"/>
    <d v="2024-10-05T00:00:00"/>
    <n v="225090"/>
    <n v="0"/>
    <n v="0"/>
    <n v="0"/>
    <x v="2"/>
    <x v="2"/>
    <m/>
    <x v="0"/>
    <x v="12"/>
    <x v="0"/>
    <x v="0"/>
    <x v="0"/>
    <x v="2"/>
    <x v="1"/>
    <x v="2"/>
    <x v="3"/>
    <x v="3"/>
    <x v="1"/>
    <x v="29"/>
    <x v="0"/>
    <x v="0"/>
  </r>
  <r>
    <x v="0"/>
    <x v="149"/>
    <x v="0"/>
    <x v="0"/>
    <x v="9"/>
    <d v="2023-08-17T00:00:00"/>
    <x v="1"/>
    <x v="5"/>
    <x v="5"/>
    <x v="8"/>
    <x v="10"/>
    <s v="CMB/EMC/O CIV-ADQ/044/2023"/>
    <d v="2023-08-23T00:00:00"/>
    <x v="0"/>
    <n v="771"/>
    <x v="0"/>
    <x v="148"/>
    <n v="144540"/>
    <x v="21"/>
    <x v="938"/>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2"/>
    <s v="SEMICODO DE 3/4&quot; _x000a_NACIONAL "/>
    <s v="pza"/>
    <n v="25"/>
    <n v="5.5"/>
    <n v="137.5"/>
    <x v="0"/>
    <x v="0"/>
    <n v="0"/>
    <n v="0"/>
    <n v="0.79022988505747127"/>
    <n v="0"/>
    <n v="0"/>
    <n v="0"/>
    <d v="1900-01-29T00:00:00"/>
    <x v="12"/>
    <s v="09/05/2517"/>
    <n v="125"/>
    <n v="2555"/>
    <n v="110"/>
    <d v="2024-10-06T00:00:00"/>
    <n v="225455"/>
    <n v="0"/>
    <n v="0"/>
    <n v="0"/>
    <x v="2"/>
    <x v="2"/>
    <m/>
    <x v="0"/>
    <x v="12"/>
    <x v="0"/>
    <x v="0"/>
    <x v="0"/>
    <x v="2"/>
    <x v="1"/>
    <x v="2"/>
    <x v="3"/>
    <x v="3"/>
    <x v="1"/>
    <x v="29"/>
    <x v="0"/>
    <x v="0"/>
  </r>
  <r>
    <x v="0"/>
    <x v="149"/>
    <x v="0"/>
    <x v="0"/>
    <x v="9"/>
    <d v="2023-08-17T00:00:00"/>
    <x v="1"/>
    <x v="5"/>
    <x v="5"/>
    <x v="8"/>
    <x v="10"/>
    <s v="CMB/EMC/O CIV-ADQ/044/2023"/>
    <d v="2023-08-23T00:00:00"/>
    <x v="0"/>
    <n v="771"/>
    <x v="0"/>
    <x v="148"/>
    <n v="144540"/>
    <x v="22"/>
    <x v="93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3"/>
    <s v="Codo 45° CPVC DN 3/4&quot;  _x000a_PAVCO/COLOMBIA "/>
    <s v="pza"/>
    <n v="25"/>
    <n v="5.2"/>
    <n v="130"/>
    <x v="0"/>
    <x v="0"/>
    <n v="0"/>
    <n v="0"/>
    <n v="0.74712643678160917"/>
    <n v="0"/>
    <n v="0"/>
    <n v="0"/>
    <d v="1900-01-13T00:00:00"/>
    <x v="11"/>
    <s v="09/05/2518"/>
    <n v="125"/>
    <n v="2555"/>
    <n v="110"/>
    <d v="2024-10-07T00:00:00"/>
    <n v="225836"/>
    <n v="0"/>
    <n v="0"/>
    <n v="0"/>
    <x v="2"/>
    <x v="2"/>
    <m/>
    <x v="0"/>
    <x v="12"/>
    <x v="0"/>
    <x v="0"/>
    <x v="0"/>
    <x v="2"/>
    <x v="1"/>
    <x v="2"/>
    <x v="3"/>
    <x v="3"/>
    <x v="1"/>
    <x v="29"/>
    <x v="0"/>
    <x v="0"/>
  </r>
  <r>
    <x v="0"/>
    <x v="149"/>
    <x v="0"/>
    <x v="0"/>
    <x v="9"/>
    <d v="2023-08-17T00:00:00"/>
    <x v="1"/>
    <x v="5"/>
    <x v="5"/>
    <x v="8"/>
    <x v="10"/>
    <s v="CMB/EMC/O CIV-ADQ/044/2023"/>
    <d v="2023-08-23T00:00:00"/>
    <x v="0"/>
    <n v="771"/>
    <x v="0"/>
    <x v="148"/>
    <n v="144540"/>
    <x v="23"/>
    <x v="94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1900-01-13T00:00:00"/>
    <x v="13"/>
    <s v="09/05/2519"/>
    <n v="125"/>
    <n v="2555"/>
    <n v="110"/>
    <d v="2024-10-08T00:00:00"/>
    <n v="226201"/>
    <n v="0"/>
    <n v="0"/>
    <n v="0"/>
    <x v="2"/>
    <x v="2"/>
    <m/>
    <x v="0"/>
    <x v="12"/>
    <x v="0"/>
    <x v="0"/>
    <x v="0"/>
    <x v="2"/>
    <x v="1"/>
    <x v="2"/>
    <x v="3"/>
    <x v="3"/>
    <x v="1"/>
    <x v="29"/>
    <x v="0"/>
    <x v="0"/>
  </r>
  <r>
    <x v="0"/>
    <x v="149"/>
    <x v="0"/>
    <x v="0"/>
    <x v="9"/>
    <d v="2023-08-17T00:00:00"/>
    <x v="1"/>
    <x v="5"/>
    <x v="5"/>
    <x v="8"/>
    <x v="10"/>
    <s v="CMB/EMC/O CIV-ADQ/044/2023"/>
    <d v="2023-08-23T00:00:00"/>
    <x v="0"/>
    <n v="771"/>
    <x v="0"/>
    <x v="148"/>
    <n v="144540"/>
    <x v="24"/>
    <x v="941"/>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5"/>
    <s v="Codo DE 1 1/2&quot; PVC  PAVCO_x000a_PERU "/>
    <s v="pza"/>
    <n v="30"/>
    <n v="17.5"/>
    <n v="525"/>
    <x v="0"/>
    <x v="0"/>
    <n v="0"/>
    <n v="0"/>
    <n v="2.514367816091954"/>
    <n v="0"/>
    <n v="0"/>
    <n v="0"/>
    <d v="1900-01-29T00:00:00"/>
    <x v="14"/>
    <s v="09/05/2520"/>
    <n v="125"/>
    <n v="2555"/>
    <n v="110"/>
    <d v="2024-10-09T00:00:00"/>
    <n v="226551"/>
    <n v="0"/>
    <n v="0"/>
    <n v="0"/>
    <x v="2"/>
    <x v="2"/>
    <m/>
    <x v="0"/>
    <x v="12"/>
    <x v="0"/>
    <x v="0"/>
    <x v="0"/>
    <x v="2"/>
    <x v="1"/>
    <x v="2"/>
    <x v="3"/>
    <x v="3"/>
    <x v="1"/>
    <x v="29"/>
    <x v="0"/>
    <x v="0"/>
  </r>
  <r>
    <x v="0"/>
    <x v="149"/>
    <x v="0"/>
    <x v="0"/>
    <x v="9"/>
    <d v="2023-08-17T00:00:00"/>
    <x v="1"/>
    <x v="5"/>
    <x v="5"/>
    <x v="8"/>
    <x v="10"/>
    <s v="CMB/EMC/O CIV-ADQ/044/2023"/>
    <d v="2023-08-23T00:00:00"/>
    <x v="0"/>
    <n v="771"/>
    <x v="0"/>
    <x v="148"/>
    <n v="144540"/>
    <x v="25"/>
    <x v="94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6"/>
    <s v="Codo 90° PVC E-40 SOLDABLE DN 2&quot; _x000a_PAVCO/COLOMBIA "/>
    <s v="pza"/>
    <n v="25"/>
    <n v="20"/>
    <n v="500"/>
    <x v="0"/>
    <x v="0"/>
    <n v="0"/>
    <n v="0"/>
    <n v="2.8735632183908044"/>
    <n v="0"/>
    <n v="0"/>
    <n v="0"/>
    <d v="1900-01-13T00:00:00"/>
    <x v="15"/>
    <s v="09/05/2521"/>
    <n v="125"/>
    <n v="2555"/>
    <n v="110"/>
    <d v="2024-10-10T00:00:00"/>
    <n v="226932"/>
    <n v="0"/>
    <n v="0"/>
    <n v="0"/>
    <x v="2"/>
    <x v="2"/>
    <m/>
    <x v="0"/>
    <x v="12"/>
    <x v="0"/>
    <x v="0"/>
    <x v="0"/>
    <x v="2"/>
    <x v="1"/>
    <x v="2"/>
    <x v="3"/>
    <x v="3"/>
    <x v="1"/>
    <x v="29"/>
    <x v="0"/>
    <x v="0"/>
  </r>
  <r>
    <x v="0"/>
    <x v="149"/>
    <x v="0"/>
    <x v="0"/>
    <x v="9"/>
    <d v="2023-08-17T00:00:00"/>
    <x v="1"/>
    <x v="5"/>
    <x v="5"/>
    <x v="8"/>
    <x v="10"/>
    <s v="CMB/EMC/O CIV-ADQ/044/2023"/>
    <d v="2023-08-23T00:00:00"/>
    <x v="0"/>
    <n v="771"/>
    <x v="0"/>
    <x v="148"/>
    <n v="144540"/>
    <x v="26"/>
    <x v="943"/>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7"/>
    <s v="Codo DE  4&quot; PAVCO_x000a_PERU "/>
    <s v="pza"/>
    <n v="25"/>
    <n v="168.5"/>
    <n v="4212.5"/>
    <x v="0"/>
    <x v="0"/>
    <n v="0"/>
    <n v="0"/>
    <n v="24.209770114942529"/>
    <n v="0"/>
    <n v="0"/>
    <n v="0"/>
    <d v="1900-01-29T00:00:00"/>
    <x v="16"/>
    <s v="09/05/2522"/>
    <n v="125"/>
    <n v="2555"/>
    <n v="110"/>
    <d v="2024-10-11T00:00:00"/>
    <n v="227281"/>
    <n v="0"/>
    <n v="0"/>
    <n v="0"/>
    <x v="2"/>
    <x v="2"/>
    <m/>
    <x v="0"/>
    <x v="12"/>
    <x v="0"/>
    <x v="0"/>
    <x v="0"/>
    <x v="2"/>
    <x v="1"/>
    <x v="2"/>
    <x v="3"/>
    <x v="3"/>
    <x v="1"/>
    <x v="29"/>
    <x v="0"/>
    <x v="0"/>
  </r>
  <r>
    <x v="0"/>
    <x v="149"/>
    <x v="0"/>
    <x v="0"/>
    <x v="9"/>
    <d v="2023-08-17T00:00:00"/>
    <x v="1"/>
    <x v="5"/>
    <x v="5"/>
    <x v="8"/>
    <x v="10"/>
    <s v="CMB/EMC/O CIV-ADQ/044/2023"/>
    <d v="2023-08-23T00:00:00"/>
    <x v="0"/>
    <n v="771"/>
    <x v="0"/>
    <x v="148"/>
    <n v="144540"/>
    <x v="27"/>
    <x v="944"/>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8"/>
    <s v="Codo 90° CPVC DN 3/4&quot;  _x000a_PAVCO/COLOMBIA "/>
    <s v="pza"/>
    <n v="30"/>
    <n v="6.8"/>
    <n v="204"/>
    <x v="0"/>
    <x v="0"/>
    <n v="0"/>
    <n v="0"/>
    <n v="0.97701149425287359"/>
    <n v="0"/>
    <n v="0"/>
    <n v="0"/>
    <d v="1900-01-13T00:00:00"/>
    <x v="1"/>
    <s v="09/05/2523"/>
    <n v="125"/>
    <n v="2555"/>
    <n v="110"/>
    <d v="2024-10-12T00:00:00"/>
    <n v="227662"/>
    <n v="0"/>
    <n v="0"/>
    <n v="0"/>
    <x v="2"/>
    <x v="2"/>
    <m/>
    <x v="0"/>
    <x v="12"/>
    <x v="0"/>
    <x v="0"/>
    <x v="0"/>
    <x v="2"/>
    <x v="1"/>
    <x v="2"/>
    <x v="3"/>
    <x v="3"/>
    <x v="1"/>
    <x v="29"/>
    <x v="0"/>
    <x v="0"/>
  </r>
  <r>
    <x v="0"/>
    <x v="149"/>
    <x v="0"/>
    <x v="0"/>
    <x v="9"/>
    <d v="2023-08-17T00:00:00"/>
    <x v="1"/>
    <x v="5"/>
    <x v="5"/>
    <x v="8"/>
    <x v="10"/>
    <s v="CMB/EMC/O CIV-ADQ/044/2023"/>
    <d v="2023-08-23T00:00:00"/>
    <x v="0"/>
    <n v="771"/>
    <x v="0"/>
    <x v="148"/>
    <n v="144540"/>
    <x v="28"/>
    <x v="945"/>
    <x v="2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9"/>
    <s v="Codo 90° rosca DN 1/2&quot;_x000a_KRONA/BRASIL   "/>
    <s v="pza"/>
    <n v="200"/>
    <n v="2.5"/>
    <n v="500"/>
    <x v="0"/>
    <x v="0"/>
    <n v="0"/>
    <n v="0"/>
    <n v="0.35919540229885055"/>
    <n v="0"/>
    <n v="0"/>
    <n v="0"/>
    <d v="1900-01-13T00:00:00"/>
    <x v="2"/>
    <s v="09/05/2524"/>
    <n v="125"/>
    <n v="2555"/>
    <n v="110"/>
    <d v="2024-10-13T00:00:00"/>
    <n v="228028"/>
    <n v="0"/>
    <n v="0"/>
    <n v="0"/>
    <x v="2"/>
    <x v="2"/>
    <m/>
    <x v="0"/>
    <x v="12"/>
    <x v="0"/>
    <x v="0"/>
    <x v="0"/>
    <x v="2"/>
    <x v="1"/>
    <x v="2"/>
    <x v="3"/>
    <x v="3"/>
    <x v="1"/>
    <x v="29"/>
    <x v="0"/>
    <x v="0"/>
  </r>
  <r>
    <x v="0"/>
    <x v="149"/>
    <x v="0"/>
    <x v="0"/>
    <x v="9"/>
    <d v="2023-08-17T00:00:00"/>
    <x v="1"/>
    <x v="5"/>
    <x v="5"/>
    <x v="8"/>
    <x v="10"/>
    <s v="CMB/EMC/O CIV-ADQ/044/2023"/>
    <d v="2023-08-23T00:00:00"/>
    <x v="0"/>
    <n v="771"/>
    <x v="0"/>
    <x v="148"/>
    <n v="144540"/>
    <x v="29"/>
    <x v="94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0"/>
    <s v="Codo 90° rosca DN 3/4&quot; PVC_x000a_KRONA/BRASIL   "/>
    <s v="pza"/>
    <n v="50"/>
    <n v="3.3"/>
    <n v="165"/>
    <x v="0"/>
    <x v="0"/>
    <n v="0"/>
    <n v="0"/>
    <n v="0.47413793103448276"/>
    <n v="0"/>
    <n v="0"/>
    <n v="0"/>
    <d v="1900-01-13T00:00:00"/>
    <x v="17"/>
    <s v="09/05/2525"/>
    <n v="125"/>
    <n v="2555"/>
    <n v="110"/>
    <d v="2024-10-14T00:00:00"/>
    <n v="228393"/>
    <n v="0"/>
    <n v="0"/>
    <n v="0"/>
    <x v="2"/>
    <x v="2"/>
    <m/>
    <x v="0"/>
    <x v="12"/>
    <x v="0"/>
    <x v="0"/>
    <x v="0"/>
    <x v="2"/>
    <x v="1"/>
    <x v="2"/>
    <x v="3"/>
    <x v="3"/>
    <x v="1"/>
    <x v="29"/>
    <x v="0"/>
    <x v="0"/>
  </r>
  <r>
    <x v="0"/>
    <x v="149"/>
    <x v="0"/>
    <x v="0"/>
    <x v="9"/>
    <d v="2023-08-17T00:00:00"/>
    <x v="1"/>
    <x v="5"/>
    <x v="5"/>
    <x v="8"/>
    <x v="10"/>
    <s v="CMB/EMC/O CIV-ADQ/044/2023"/>
    <d v="2023-08-23T00:00:00"/>
    <x v="0"/>
    <n v="771"/>
    <x v="0"/>
    <x v="148"/>
    <n v="144540"/>
    <x v="30"/>
    <x v="94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1"/>
    <s v="Codo DE 2&quot; PVC _x000a_NACIONAL "/>
    <s v="pza"/>
    <n v="25"/>
    <n v="3.8"/>
    <n v="95"/>
    <x v="0"/>
    <x v="0"/>
    <n v="0"/>
    <n v="0"/>
    <n v="0.54597701149425282"/>
    <n v="0"/>
    <n v="0"/>
    <n v="0"/>
    <d v="1900-01-29T00:00:00"/>
    <x v="5"/>
    <s v="09/05/2526"/>
    <n v="125"/>
    <n v="2555"/>
    <n v="110"/>
    <d v="2024-10-15T00:00:00"/>
    <n v="228742"/>
    <n v="0"/>
    <n v="0"/>
    <n v="0"/>
    <x v="2"/>
    <x v="2"/>
    <m/>
    <x v="0"/>
    <x v="12"/>
    <x v="0"/>
    <x v="0"/>
    <x v="0"/>
    <x v="2"/>
    <x v="1"/>
    <x v="2"/>
    <x v="3"/>
    <x v="3"/>
    <x v="1"/>
    <x v="29"/>
    <x v="0"/>
    <x v="0"/>
  </r>
  <r>
    <x v="0"/>
    <x v="149"/>
    <x v="0"/>
    <x v="0"/>
    <x v="9"/>
    <d v="2023-08-17T00:00:00"/>
    <x v="1"/>
    <x v="5"/>
    <x v="5"/>
    <x v="8"/>
    <x v="10"/>
    <s v="CMB/EMC/O CIV-ADQ/044/2023"/>
    <d v="2023-08-23T00:00:00"/>
    <x v="0"/>
    <n v="771"/>
    <x v="0"/>
    <x v="148"/>
    <n v="144540"/>
    <x v="31"/>
    <x v="94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2"/>
    <s v="Codos 90° 4&quot; SANITARIO_x000a_TIGRE/BRASIL "/>
    <s v="pza"/>
    <n v="25"/>
    <n v="9.3000000000000007"/>
    <n v="232.50000000000003"/>
    <x v="0"/>
    <x v="0"/>
    <n v="0"/>
    <n v="0"/>
    <n v="1.3362068965517242"/>
    <n v="0"/>
    <n v="0"/>
    <n v="0"/>
    <d v="1900-01-13T00:00:00"/>
    <x v="7"/>
    <s v="09/05/2527"/>
    <n v="125"/>
    <n v="2555"/>
    <n v="110"/>
    <d v="2024-10-16T00:00:00"/>
    <n v="229123"/>
    <n v="0"/>
    <n v="0"/>
    <n v="0"/>
    <x v="2"/>
    <x v="2"/>
    <m/>
    <x v="0"/>
    <x v="12"/>
    <x v="0"/>
    <x v="0"/>
    <x v="0"/>
    <x v="2"/>
    <x v="1"/>
    <x v="2"/>
    <x v="3"/>
    <x v="3"/>
    <x v="1"/>
    <x v="29"/>
    <x v="0"/>
    <x v="0"/>
  </r>
  <r>
    <x v="0"/>
    <x v="149"/>
    <x v="0"/>
    <x v="0"/>
    <x v="9"/>
    <d v="2023-08-17T00:00:00"/>
    <x v="1"/>
    <x v="5"/>
    <x v="5"/>
    <x v="8"/>
    <x v="10"/>
    <s v="CMB/EMC/O CIV-ADQ/044/2023"/>
    <d v="2023-08-23T00:00:00"/>
    <x v="0"/>
    <n v="771"/>
    <x v="0"/>
    <x v="148"/>
    <n v="144540"/>
    <x v="32"/>
    <x v="94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3"/>
    <s v="Copla CPVC DN 3/4&quot;  _x000a_PAVCO/COLOMBIA "/>
    <s v="pza"/>
    <n v="25"/>
    <n v="3.6"/>
    <n v="90"/>
    <x v="0"/>
    <x v="0"/>
    <n v="0"/>
    <n v="0"/>
    <n v="0.51724137931034486"/>
    <n v="0"/>
    <n v="0"/>
    <n v="0"/>
    <d v="1900-01-13T00:00:00"/>
    <x v="8"/>
    <s v="09/05/2528"/>
    <n v="125"/>
    <n v="2555"/>
    <n v="110"/>
    <d v="2024-10-17T00:00:00"/>
    <n v="229489"/>
    <n v="0"/>
    <n v="0"/>
    <n v="0"/>
    <x v="2"/>
    <x v="2"/>
    <m/>
    <x v="0"/>
    <x v="12"/>
    <x v="0"/>
    <x v="0"/>
    <x v="0"/>
    <x v="2"/>
    <x v="1"/>
    <x v="2"/>
    <x v="3"/>
    <x v="3"/>
    <x v="1"/>
    <x v="29"/>
    <x v="0"/>
    <x v="0"/>
  </r>
  <r>
    <x v="0"/>
    <x v="149"/>
    <x v="0"/>
    <x v="0"/>
    <x v="9"/>
    <d v="2023-08-17T00:00:00"/>
    <x v="1"/>
    <x v="5"/>
    <x v="5"/>
    <x v="8"/>
    <x v="10"/>
    <s v="CMB/EMC/O CIV-ADQ/044/2023"/>
    <d v="2023-08-23T00:00:00"/>
    <x v="0"/>
    <n v="771"/>
    <x v="0"/>
    <x v="148"/>
    <n v="144540"/>
    <x v="33"/>
    <x v="950"/>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4"/>
    <s v="Copla PVC rosca DN 1/2&quot; _x000a_KRONA/BRASIL   "/>
    <s v="pza"/>
    <n v="100"/>
    <n v="1.8"/>
    <n v="180"/>
    <x v="0"/>
    <x v="0"/>
    <n v="0"/>
    <n v="0"/>
    <n v="0.25862068965517243"/>
    <n v="0"/>
    <n v="0"/>
    <n v="0"/>
    <d v="1900-01-13T00:00:00"/>
    <x v="12"/>
    <s v="09/05/2529"/>
    <n v="125"/>
    <n v="2555"/>
    <n v="110"/>
    <d v="2024-10-18T00:00:00"/>
    <n v="229854"/>
    <n v="0"/>
    <n v="0"/>
    <n v="0"/>
    <x v="2"/>
    <x v="2"/>
    <m/>
    <x v="0"/>
    <x v="12"/>
    <x v="0"/>
    <x v="0"/>
    <x v="0"/>
    <x v="2"/>
    <x v="1"/>
    <x v="2"/>
    <x v="3"/>
    <x v="3"/>
    <x v="1"/>
    <x v="29"/>
    <x v="0"/>
    <x v="0"/>
  </r>
  <r>
    <x v="0"/>
    <x v="149"/>
    <x v="0"/>
    <x v="0"/>
    <x v="9"/>
    <d v="2023-08-17T00:00:00"/>
    <x v="1"/>
    <x v="5"/>
    <x v="5"/>
    <x v="8"/>
    <x v="10"/>
    <s v="CMB/EMC/O CIV-ADQ/044/2023"/>
    <d v="2023-08-23T00:00:00"/>
    <x v="0"/>
    <n v="771"/>
    <x v="0"/>
    <x v="148"/>
    <n v="144540"/>
    <x v="34"/>
    <x v="95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5"/>
    <s v="Copla rosca DN 3/4&quot; PVC  _x000a_KRONA/BRASIL   "/>
    <s v="pza"/>
    <n v="25"/>
    <n v="2.8"/>
    <n v="70"/>
    <x v="0"/>
    <x v="0"/>
    <n v="0"/>
    <n v="0"/>
    <n v="0.4022988505747126"/>
    <n v="0"/>
    <n v="0"/>
    <n v="0"/>
    <d v="1900-01-13T00:00:00"/>
    <x v="11"/>
    <s v="09/05/2530"/>
    <n v="125"/>
    <n v="2555"/>
    <n v="110"/>
    <d v="2024-10-19T00:00:00"/>
    <n v="230219"/>
    <n v="0"/>
    <n v="0"/>
    <n v="0"/>
    <x v="2"/>
    <x v="2"/>
    <m/>
    <x v="0"/>
    <x v="12"/>
    <x v="0"/>
    <x v="0"/>
    <x v="0"/>
    <x v="2"/>
    <x v="1"/>
    <x v="2"/>
    <x v="3"/>
    <x v="3"/>
    <x v="1"/>
    <x v="29"/>
    <x v="0"/>
    <x v="0"/>
  </r>
  <r>
    <x v="0"/>
    <x v="149"/>
    <x v="0"/>
    <x v="0"/>
    <x v="9"/>
    <d v="2023-08-17T00:00:00"/>
    <x v="1"/>
    <x v="5"/>
    <x v="5"/>
    <x v="8"/>
    <x v="10"/>
    <s v="CMB/EMC/O CIV-ADQ/044/2023"/>
    <d v="2023-08-23T00:00:00"/>
    <x v="0"/>
    <n v="771"/>
    <x v="0"/>
    <x v="148"/>
    <n v="144540"/>
    <x v="35"/>
    <x v="95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6"/>
    <s v="Flotador DN 1/2&quot; _x000a_ESSETI/MEXICO "/>
    <s v="pza"/>
    <n v="25"/>
    <n v="104.5"/>
    <n v="2612.5"/>
    <x v="0"/>
    <x v="0"/>
    <n v="0"/>
    <n v="0"/>
    <n v="15.014367816091955"/>
    <n v="0"/>
    <n v="0"/>
    <n v="0"/>
    <d v="1900-01-13T00:00:00"/>
    <x v="13"/>
    <s v="09/05/2531"/>
    <n v="125"/>
    <n v="2555"/>
    <n v="110"/>
    <d v="2024-10-20T00:00:00"/>
    <n v="230584"/>
    <n v="0"/>
    <n v="0"/>
    <n v="0"/>
    <x v="2"/>
    <x v="2"/>
    <m/>
    <x v="0"/>
    <x v="12"/>
    <x v="0"/>
    <x v="0"/>
    <x v="0"/>
    <x v="2"/>
    <x v="1"/>
    <x v="2"/>
    <x v="3"/>
    <x v="3"/>
    <x v="1"/>
    <x v="29"/>
    <x v="0"/>
    <x v="0"/>
  </r>
  <r>
    <x v="0"/>
    <x v="149"/>
    <x v="0"/>
    <x v="0"/>
    <x v="9"/>
    <d v="2023-08-17T00:00:00"/>
    <x v="1"/>
    <x v="5"/>
    <x v="5"/>
    <x v="8"/>
    <x v="10"/>
    <s v="CMB/EMC/O CIV-ADQ/044/2023"/>
    <d v="2023-08-23T00:00:00"/>
    <x v="0"/>
    <n v="771"/>
    <x v="0"/>
    <x v="148"/>
    <n v="144540"/>
    <x v="36"/>
    <x v="95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7"/>
    <s v="Flotador DN 3/4&quot;  _x000a_ESSETI/MEXICO "/>
    <s v="pza"/>
    <n v="25"/>
    <n v="114.01"/>
    <n v="2850.25"/>
    <x v="0"/>
    <x v="0"/>
    <n v="0"/>
    <n v="0"/>
    <n v="16.380747126436784"/>
    <n v="0"/>
    <n v="0"/>
    <n v="0"/>
    <d v="1900-01-13T00:00:00"/>
    <x v="14"/>
    <s v="09/05/2532"/>
    <n v="125"/>
    <n v="2555"/>
    <n v="110"/>
    <d v="2024-10-21T00:00:00"/>
    <n v="230950"/>
    <n v="0"/>
    <n v="0"/>
    <n v="0"/>
    <x v="2"/>
    <x v="2"/>
    <m/>
    <x v="0"/>
    <x v="12"/>
    <x v="0"/>
    <x v="0"/>
    <x v="0"/>
    <x v="2"/>
    <x v="1"/>
    <x v="2"/>
    <x v="3"/>
    <x v="3"/>
    <x v="1"/>
    <x v="29"/>
    <x v="0"/>
    <x v="0"/>
  </r>
  <r>
    <x v="0"/>
    <x v="149"/>
    <x v="0"/>
    <x v="0"/>
    <x v="9"/>
    <d v="2023-08-17T00:00:00"/>
    <x v="1"/>
    <x v="5"/>
    <x v="5"/>
    <x v="8"/>
    <x v="10"/>
    <s v="CMB/EMC/O CIV-ADQ/044/2023"/>
    <d v="2023-08-23T00:00:00"/>
    <x v="0"/>
    <n v="771"/>
    <x v="0"/>
    <x v="148"/>
    <n v="144540"/>
    <x v="37"/>
    <x v="95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8"/>
    <s v="Limpiador PVC 760GR.  PAVCO_x000a_PERU "/>
    <s v="pza"/>
    <n v="25"/>
    <n v="143"/>
    <n v="3575"/>
    <x v="0"/>
    <x v="0"/>
    <n v="0"/>
    <n v="0"/>
    <n v="20.545977011494251"/>
    <n v="0"/>
    <n v="0"/>
    <n v="0"/>
    <d v="1900-01-29T00:00:00"/>
    <x v="15"/>
    <s v="09/05/2533"/>
    <n v="125"/>
    <n v="2555"/>
    <n v="110"/>
    <d v="2024-10-22T00:00:00"/>
    <n v="231299"/>
    <n v="0"/>
    <n v="0"/>
    <n v="0"/>
    <x v="2"/>
    <x v="2"/>
    <m/>
    <x v="0"/>
    <x v="12"/>
    <x v="0"/>
    <x v="0"/>
    <x v="0"/>
    <x v="2"/>
    <x v="1"/>
    <x v="2"/>
    <x v="3"/>
    <x v="3"/>
    <x v="1"/>
    <x v="29"/>
    <x v="0"/>
    <x v="0"/>
  </r>
  <r>
    <x v="0"/>
    <x v="149"/>
    <x v="0"/>
    <x v="0"/>
    <x v="9"/>
    <d v="2023-08-17T00:00:00"/>
    <x v="1"/>
    <x v="5"/>
    <x v="5"/>
    <x v="8"/>
    <x v="10"/>
    <s v="CMB/EMC/O CIV-ADQ/044/2023"/>
    <d v="2023-08-23T00:00:00"/>
    <x v="0"/>
    <n v="771"/>
    <x v="0"/>
    <x v="148"/>
    <n v="144540"/>
    <x v="39"/>
    <x v="955"/>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0"/>
    <s v="Niple H.PVC DN 1/2&quot;_x000a_KRONA/BRASIL   "/>
    <s v="pza"/>
    <n v="150"/>
    <n v="1.2"/>
    <n v="180"/>
    <x v="0"/>
    <x v="0"/>
    <n v="0"/>
    <n v="0"/>
    <n v="0.17241379310344826"/>
    <n v="0"/>
    <n v="0"/>
    <n v="0"/>
    <d v="1900-01-13T00:00:00"/>
    <x v="1"/>
    <s v="09/05/2535"/>
    <n v="125"/>
    <n v="2555"/>
    <n v="110"/>
    <d v="2024-10-24T00:00:00"/>
    <n v="232045"/>
    <n v="0"/>
    <n v="0"/>
    <n v="0"/>
    <x v="2"/>
    <x v="2"/>
    <m/>
    <x v="0"/>
    <x v="12"/>
    <x v="0"/>
    <x v="0"/>
    <x v="0"/>
    <x v="2"/>
    <x v="1"/>
    <x v="2"/>
    <x v="3"/>
    <x v="3"/>
    <x v="1"/>
    <x v="29"/>
    <x v="0"/>
    <x v="0"/>
  </r>
  <r>
    <x v="0"/>
    <x v="149"/>
    <x v="0"/>
    <x v="0"/>
    <x v="9"/>
    <d v="2023-08-17T00:00:00"/>
    <x v="1"/>
    <x v="5"/>
    <x v="5"/>
    <x v="8"/>
    <x v="10"/>
    <s v="CMB/EMC/O CIV-ADQ/044/2023"/>
    <d v="2023-08-23T00:00:00"/>
    <x v="0"/>
    <n v="771"/>
    <x v="0"/>
    <x v="148"/>
    <n v="144540"/>
    <x v="40"/>
    <x v="95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1"/>
    <s v="Niple H. PVC rosca DN 3/4&quot;_x000a_KRONA/BRASIL   "/>
    <s v="pza"/>
    <n v="50"/>
    <n v="1.65"/>
    <n v="82.5"/>
    <x v="0"/>
    <x v="0"/>
    <n v="0"/>
    <n v="0"/>
    <n v="0.23706896551724138"/>
    <n v="0"/>
    <n v="0"/>
    <n v="0"/>
    <d v="1900-01-13T00:00:00"/>
    <x v="2"/>
    <s v="09/05/2536"/>
    <n v="125"/>
    <n v="2555"/>
    <n v="110"/>
    <d v="2024-10-25T00:00:00"/>
    <n v="232411"/>
    <n v="0"/>
    <n v="0"/>
    <n v="0"/>
    <x v="2"/>
    <x v="2"/>
    <m/>
    <x v="0"/>
    <x v="12"/>
    <x v="0"/>
    <x v="0"/>
    <x v="0"/>
    <x v="2"/>
    <x v="1"/>
    <x v="2"/>
    <x v="3"/>
    <x v="3"/>
    <x v="1"/>
    <x v="29"/>
    <x v="0"/>
    <x v="0"/>
  </r>
  <r>
    <x v="0"/>
    <x v="149"/>
    <x v="0"/>
    <x v="0"/>
    <x v="9"/>
    <d v="2023-08-17T00:00:00"/>
    <x v="1"/>
    <x v="5"/>
    <x v="5"/>
    <x v="8"/>
    <x v="10"/>
    <s v="CMB/EMC/O CIV-ADQ/044/2023"/>
    <d v="2023-08-23T00:00:00"/>
    <x v="0"/>
    <n v="771"/>
    <x v="0"/>
    <x v="148"/>
    <n v="144540"/>
    <x v="41"/>
    <x v="957"/>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2"/>
    <s v="Reducción BUJE PVC E-40 S. DN 2&quot; X 1 1/2&quot; _x000a_PAVCO/COLOMBIA "/>
    <s v="pza"/>
    <n v="50"/>
    <n v="7.2"/>
    <n v="360"/>
    <x v="0"/>
    <x v="0"/>
    <n v="0"/>
    <n v="0"/>
    <n v="1.0344827586206897"/>
    <n v="0"/>
    <n v="0"/>
    <n v="0"/>
    <d v="1900-01-13T00:00:00"/>
    <x v="17"/>
    <s v="09/05/2537"/>
    <n v="125"/>
    <n v="2555"/>
    <n v="110"/>
    <d v="2024-10-26T00:00:00"/>
    <n v="232776"/>
    <n v="0"/>
    <n v="0"/>
    <n v="0"/>
    <x v="2"/>
    <x v="2"/>
    <m/>
    <x v="0"/>
    <x v="12"/>
    <x v="0"/>
    <x v="0"/>
    <x v="0"/>
    <x v="2"/>
    <x v="1"/>
    <x v="2"/>
    <x v="3"/>
    <x v="3"/>
    <x v="1"/>
    <x v="29"/>
    <x v="0"/>
    <x v="0"/>
  </r>
  <r>
    <x v="0"/>
    <x v="149"/>
    <x v="0"/>
    <x v="0"/>
    <x v="9"/>
    <d v="2023-08-17T00:00:00"/>
    <x v="1"/>
    <x v="5"/>
    <x v="5"/>
    <x v="8"/>
    <x v="10"/>
    <s v="CMB/EMC/O CIV-ADQ/044/2023"/>
    <d v="2023-08-23T00:00:00"/>
    <x v="0"/>
    <n v="771"/>
    <x v="0"/>
    <x v="148"/>
    <n v="144540"/>
    <x v="42"/>
    <x v="95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3"/>
    <s v="Reducción BUJE PVC E-40 S. DN 4&quot; X 2&quot; _x000a_PAVCO/COLOMBIA "/>
    <s v="pza"/>
    <n v="25"/>
    <n v="36.1"/>
    <n v="902.5"/>
    <x v="0"/>
    <x v="0"/>
    <n v="0"/>
    <n v="0"/>
    <n v="5.1867816091954024"/>
    <n v="0"/>
    <n v="0"/>
    <n v="0"/>
    <d v="1900-01-13T00:00:00"/>
    <x v="5"/>
    <s v="09/05/2538"/>
    <n v="125"/>
    <n v="2555"/>
    <n v="110"/>
    <d v="2024-10-27T00:00:00"/>
    <n v="233141"/>
    <n v="0"/>
    <n v="0"/>
    <n v="0"/>
    <x v="2"/>
    <x v="2"/>
    <m/>
    <x v="0"/>
    <x v="12"/>
    <x v="0"/>
    <x v="0"/>
    <x v="0"/>
    <x v="2"/>
    <x v="1"/>
    <x v="2"/>
    <x v="3"/>
    <x v="3"/>
    <x v="1"/>
    <x v="29"/>
    <x v="0"/>
    <x v="0"/>
  </r>
  <r>
    <x v="0"/>
    <x v="149"/>
    <x v="0"/>
    <x v="0"/>
    <x v="9"/>
    <d v="2023-08-17T00:00:00"/>
    <x v="1"/>
    <x v="5"/>
    <x v="5"/>
    <x v="8"/>
    <x v="10"/>
    <s v="CMB/EMC/O CIV-ADQ/044/2023"/>
    <d v="2023-08-23T00:00:00"/>
    <x v="0"/>
    <n v="771"/>
    <x v="0"/>
    <x v="148"/>
    <n v="144540"/>
    <x v="43"/>
    <x v="95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4"/>
    <s v="Reducción de 4&quot; a 2&quot; _x000a_TIGRE/BRASIL "/>
    <s v="pza"/>
    <n v="25"/>
    <n v="31.2"/>
    <n v="780"/>
    <x v="0"/>
    <x v="0"/>
    <n v="0"/>
    <n v="0"/>
    <n v="4.4827586206896548"/>
    <n v="0"/>
    <n v="0"/>
    <n v="0"/>
    <d v="1900-01-13T00:00:00"/>
    <x v="7"/>
    <s v="09/05/2539"/>
    <n v="125"/>
    <n v="2555"/>
    <n v="110"/>
    <d v="2024-10-28T00:00:00"/>
    <n v="233506"/>
    <n v="0"/>
    <n v="0"/>
    <n v="0"/>
    <x v="2"/>
    <x v="2"/>
    <m/>
    <x v="0"/>
    <x v="12"/>
    <x v="0"/>
    <x v="0"/>
    <x v="0"/>
    <x v="2"/>
    <x v="1"/>
    <x v="2"/>
    <x v="3"/>
    <x v="3"/>
    <x v="1"/>
    <x v="29"/>
    <x v="0"/>
    <x v="0"/>
  </r>
  <r>
    <x v="0"/>
    <x v="149"/>
    <x v="0"/>
    <x v="0"/>
    <x v="9"/>
    <d v="2023-08-17T00:00:00"/>
    <x v="1"/>
    <x v="5"/>
    <x v="5"/>
    <x v="8"/>
    <x v="10"/>
    <s v="CMB/EMC/O CIV-ADQ/044/2023"/>
    <d v="2023-08-23T00:00:00"/>
    <x v="0"/>
    <n v="771"/>
    <x v="0"/>
    <x v="148"/>
    <n v="144540"/>
    <x v="44"/>
    <x v="96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5"/>
    <s v="Reducción BUJE PVC ROSCA DN 3/4&quot;X 1/2&quot; _x000a_KRONA/BRASIL   "/>
    <s v="pza"/>
    <n v="25"/>
    <n v="1.2"/>
    <n v="30"/>
    <x v="0"/>
    <x v="0"/>
    <n v="0"/>
    <n v="0"/>
    <n v="0.17241379310344826"/>
    <n v="0"/>
    <n v="0"/>
    <n v="0"/>
    <d v="1900-01-13T00:00:00"/>
    <x v="8"/>
    <s v="09/05/2540"/>
    <n v="125"/>
    <n v="2555"/>
    <n v="110"/>
    <d v="2024-10-29T00:00:00"/>
    <n v="233872"/>
    <n v="0"/>
    <n v="0"/>
    <n v="0"/>
    <x v="2"/>
    <x v="2"/>
    <m/>
    <x v="0"/>
    <x v="12"/>
    <x v="0"/>
    <x v="0"/>
    <x v="0"/>
    <x v="2"/>
    <x v="1"/>
    <x v="2"/>
    <x v="3"/>
    <x v="3"/>
    <x v="1"/>
    <x v="29"/>
    <x v="0"/>
    <x v="0"/>
  </r>
  <r>
    <x v="0"/>
    <x v="149"/>
    <x v="0"/>
    <x v="0"/>
    <x v="9"/>
    <d v="2023-08-17T00:00:00"/>
    <x v="1"/>
    <x v="5"/>
    <x v="5"/>
    <x v="8"/>
    <x v="10"/>
    <s v="CMB/EMC/O CIV-ADQ/044/2023"/>
    <d v="2023-08-23T00:00:00"/>
    <x v="0"/>
    <n v="771"/>
    <x v="0"/>
    <x v="148"/>
    <n v="144540"/>
    <x v="45"/>
    <x v="961"/>
    <x v="78"/>
    <x v="69"/>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6"/>
    <s v="SELLAROSCA H3 POMO 125cc   "/>
    <s v="pomo"/>
    <n v="25"/>
    <n v="43.6"/>
    <n v="1090"/>
    <x v="0"/>
    <x v="0"/>
    <n v="0"/>
    <n v="0"/>
    <n v="6.264367816091954"/>
    <n v="0"/>
    <n v="0"/>
    <n v="0"/>
    <d v="1900-01-13T00:00:00"/>
    <x v="12"/>
    <s v="09/05/2541"/>
    <n v="125"/>
    <n v="2555"/>
    <n v="110"/>
    <d v="2024-10-30T00:00:00"/>
    <n v="234237"/>
    <n v="0"/>
    <n v="0"/>
    <n v="0"/>
    <x v="2"/>
    <x v="2"/>
    <m/>
    <x v="0"/>
    <x v="12"/>
    <x v="0"/>
    <x v="0"/>
    <x v="0"/>
    <x v="2"/>
    <x v="1"/>
    <x v="2"/>
    <x v="3"/>
    <x v="3"/>
    <x v="1"/>
    <x v="29"/>
    <x v="0"/>
    <x v="0"/>
  </r>
  <r>
    <x v="0"/>
    <x v="149"/>
    <x v="0"/>
    <x v="0"/>
    <x v="9"/>
    <d v="2023-08-17T00:00:00"/>
    <x v="1"/>
    <x v="5"/>
    <x v="5"/>
    <x v="8"/>
    <x v="10"/>
    <s v="CMB/EMC/O CIV-ADQ/044/2023"/>
    <d v="2023-08-23T00:00:00"/>
    <x v="0"/>
    <n v="771"/>
    <x v="0"/>
    <x v="148"/>
    <n v="144540"/>
    <x v="46"/>
    <x v="96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47"/>
    <s v="Tapa de Inodoro _x000a_ASTRA/PERU "/>
    <s v="pza"/>
    <n v="25"/>
    <n v="43"/>
    <n v="1075"/>
    <x v="0"/>
    <x v="0"/>
    <n v="0"/>
    <n v="0"/>
    <n v="6.1781609195402298"/>
    <n v="0"/>
    <n v="0"/>
    <n v="0"/>
    <d v="1900-01-29T00:00:00"/>
    <x v="11"/>
    <s v="09/05/2542"/>
    <n v="125"/>
    <n v="2555"/>
    <n v="110"/>
    <d v="2024-10-31T00:00:00"/>
    <n v="234586"/>
    <n v="0"/>
    <n v="0"/>
    <n v="0"/>
    <x v="2"/>
    <x v="2"/>
    <m/>
    <x v="0"/>
    <x v="12"/>
    <x v="0"/>
    <x v="0"/>
    <x v="0"/>
    <x v="2"/>
    <x v="1"/>
    <x v="2"/>
    <x v="3"/>
    <x v="3"/>
    <x v="1"/>
    <x v="29"/>
    <x v="0"/>
    <x v="0"/>
  </r>
  <r>
    <x v="0"/>
    <x v="149"/>
    <x v="0"/>
    <x v="0"/>
    <x v="9"/>
    <d v="2023-08-17T00:00:00"/>
    <x v="1"/>
    <x v="5"/>
    <x v="5"/>
    <x v="8"/>
    <x v="10"/>
    <s v="CMB/EMC/O CIV-ADQ/044/2023"/>
    <d v="2023-08-23T00:00:00"/>
    <x v="0"/>
    <n v="771"/>
    <x v="0"/>
    <x v="148"/>
    <n v="144540"/>
    <x v="47"/>
    <x v="963"/>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8"/>
    <s v="Tapon rosca macho 1/2&quot; PVc  _x000a_KRONA/BRASIL   "/>
    <s v="pza"/>
    <n v="100"/>
    <n v="0.7"/>
    <n v="70"/>
    <x v="0"/>
    <x v="0"/>
    <n v="0"/>
    <n v="0"/>
    <n v="0.10057471264367815"/>
    <n v="0"/>
    <n v="0"/>
    <n v="0"/>
    <d v="1900-01-13T00:00:00"/>
    <x v="13"/>
    <s v="09/05/2543"/>
    <n v="125"/>
    <n v="2555"/>
    <n v="110"/>
    <d v="2024-11-01T00:00:00"/>
    <n v="234967"/>
    <n v="0"/>
    <n v="0"/>
    <n v="0"/>
    <x v="2"/>
    <x v="2"/>
    <m/>
    <x v="0"/>
    <x v="12"/>
    <x v="0"/>
    <x v="0"/>
    <x v="0"/>
    <x v="2"/>
    <x v="1"/>
    <x v="2"/>
    <x v="3"/>
    <x v="3"/>
    <x v="1"/>
    <x v="29"/>
    <x v="0"/>
    <x v="0"/>
  </r>
  <r>
    <x v="0"/>
    <x v="149"/>
    <x v="0"/>
    <x v="0"/>
    <x v="9"/>
    <d v="2023-08-17T00:00:00"/>
    <x v="1"/>
    <x v="5"/>
    <x v="5"/>
    <x v="8"/>
    <x v="10"/>
    <s v="CMB/EMC/O CIV-ADQ/044/2023"/>
    <d v="2023-08-23T00:00:00"/>
    <x v="0"/>
    <n v="771"/>
    <x v="0"/>
    <x v="148"/>
    <n v="144540"/>
    <x v="48"/>
    <x v="96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9"/>
    <s v="Tapon rosca macho 3/4&quot; PVc  _x000a_KRONA/BRASIL   "/>
    <s v="pza"/>
    <n v="25"/>
    <n v="1.5"/>
    <n v="37.5"/>
    <x v="0"/>
    <x v="0"/>
    <n v="0"/>
    <n v="0"/>
    <n v="0.21551724137931036"/>
    <n v="0"/>
    <n v="0"/>
    <n v="0"/>
    <d v="1900-01-13T00:00:00"/>
    <x v="14"/>
    <s v="09/05/2544"/>
    <n v="125"/>
    <n v="2555"/>
    <n v="110"/>
    <d v="2024-11-02T00:00:00"/>
    <n v="235333"/>
    <n v="0"/>
    <n v="0"/>
    <n v="0"/>
    <x v="2"/>
    <x v="2"/>
    <m/>
    <x v="0"/>
    <x v="12"/>
    <x v="0"/>
    <x v="0"/>
    <x v="0"/>
    <x v="2"/>
    <x v="1"/>
    <x v="2"/>
    <x v="3"/>
    <x v="3"/>
    <x v="1"/>
    <x v="29"/>
    <x v="0"/>
    <x v="0"/>
  </r>
  <r>
    <x v="0"/>
    <x v="149"/>
    <x v="0"/>
    <x v="0"/>
    <x v="9"/>
    <d v="2023-08-17T00:00:00"/>
    <x v="1"/>
    <x v="5"/>
    <x v="5"/>
    <x v="8"/>
    <x v="10"/>
    <s v="CMB/EMC/O CIV-ADQ/044/2023"/>
    <d v="2023-08-23T00:00:00"/>
    <x v="0"/>
    <n v="771"/>
    <x v="0"/>
    <x v="148"/>
    <n v="144540"/>
    <x v="49"/>
    <x v="96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0"/>
    <s v="Tee 1 1/2&quot; PVC  _x000a_NACIONAL "/>
    <s v="pza"/>
    <n v="25"/>
    <n v="4"/>
    <n v="100"/>
    <x v="0"/>
    <x v="0"/>
    <n v="0"/>
    <n v="0"/>
    <n v="0.57471264367816088"/>
    <n v="0"/>
    <n v="0"/>
    <n v="0"/>
    <d v="1900-01-29T00:00:00"/>
    <x v="15"/>
    <s v="09/05/2545"/>
    <n v="125"/>
    <n v="2555"/>
    <n v="110"/>
    <d v="2024-11-03T00:00:00"/>
    <n v="235682"/>
    <n v="0"/>
    <n v="0"/>
    <n v="0"/>
    <x v="2"/>
    <x v="2"/>
    <m/>
    <x v="0"/>
    <x v="12"/>
    <x v="0"/>
    <x v="0"/>
    <x v="0"/>
    <x v="2"/>
    <x v="1"/>
    <x v="2"/>
    <x v="3"/>
    <x v="3"/>
    <x v="1"/>
    <x v="29"/>
    <x v="0"/>
    <x v="0"/>
  </r>
  <r>
    <x v="0"/>
    <x v="149"/>
    <x v="0"/>
    <x v="0"/>
    <x v="9"/>
    <d v="2023-08-17T00:00:00"/>
    <x v="1"/>
    <x v="5"/>
    <x v="5"/>
    <x v="8"/>
    <x v="10"/>
    <s v="CMB/EMC/O CIV-ADQ/044/2023"/>
    <d v="2023-08-23T00:00:00"/>
    <x v="0"/>
    <n v="771"/>
    <x v="0"/>
    <x v="148"/>
    <n v="144540"/>
    <x v="50"/>
    <x v="96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1"/>
    <s v="Tee 2&quot; PVC  _x000a_NACIONAL "/>
    <s v="pza"/>
    <n v="25"/>
    <n v="7.5"/>
    <n v="187.5"/>
    <x v="0"/>
    <x v="0"/>
    <n v="0"/>
    <n v="0"/>
    <n v="1.0775862068965518"/>
    <n v="0"/>
    <n v="0"/>
    <n v="0"/>
    <d v="1900-01-29T00:00:00"/>
    <x v="16"/>
    <s v="09/05/2546"/>
    <n v="125"/>
    <n v="2555"/>
    <n v="110"/>
    <d v="2024-11-04T00:00:00"/>
    <n v="236047"/>
    <n v="0"/>
    <n v="0"/>
    <n v="0"/>
    <x v="2"/>
    <x v="2"/>
    <m/>
    <x v="0"/>
    <x v="12"/>
    <x v="0"/>
    <x v="0"/>
    <x v="0"/>
    <x v="2"/>
    <x v="1"/>
    <x v="2"/>
    <x v="3"/>
    <x v="3"/>
    <x v="1"/>
    <x v="29"/>
    <x v="0"/>
    <x v="0"/>
  </r>
  <r>
    <x v="0"/>
    <x v="149"/>
    <x v="0"/>
    <x v="0"/>
    <x v="9"/>
    <d v="2023-08-17T00:00:00"/>
    <x v="1"/>
    <x v="5"/>
    <x v="5"/>
    <x v="8"/>
    <x v="10"/>
    <s v="CMB/EMC/O CIV-ADQ/044/2023"/>
    <d v="2023-08-23T00:00:00"/>
    <x v="0"/>
    <n v="771"/>
    <x v="0"/>
    <x v="148"/>
    <n v="144540"/>
    <x v="51"/>
    <x v="967"/>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2"/>
    <s v="Tee 3/4&quot;  PAVCO_x000a_NACIONAL "/>
    <s v="pza"/>
    <n v="100"/>
    <n v="5.6"/>
    <n v="560"/>
    <x v="0"/>
    <x v="0"/>
    <n v="0"/>
    <n v="0"/>
    <n v="0.80459770114942519"/>
    <n v="0"/>
    <n v="0"/>
    <n v="0"/>
    <d v="1900-01-29T00:00:00"/>
    <x v="1"/>
    <s v="09/05/2547"/>
    <n v="125"/>
    <n v="2555"/>
    <n v="110"/>
    <d v="2024-11-05T00:00:00"/>
    <n v="236412"/>
    <n v="0"/>
    <n v="0"/>
    <n v="0"/>
    <x v="2"/>
    <x v="2"/>
    <m/>
    <x v="0"/>
    <x v="12"/>
    <x v="0"/>
    <x v="0"/>
    <x v="0"/>
    <x v="2"/>
    <x v="1"/>
    <x v="2"/>
    <x v="3"/>
    <x v="3"/>
    <x v="1"/>
    <x v="29"/>
    <x v="0"/>
    <x v="0"/>
  </r>
  <r>
    <x v="0"/>
    <x v="149"/>
    <x v="0"/>
    <x v="0"/>
    <x v="9"/>
    <d v="2023-08-17T00:00:00"/>
    <x v="1"/>
    <x v="5"/>
    <x v="5"/>
    <x v="8"/>
    <x v="10"/>
    <s v="CMB/EMC/O CIV-ADQ/044/2023"/>
    <d v="2023-08-23T00:00:00"/>
    <x v="0"/>
    <n v="771"/>
    <x v="0"/>
    <x v="148"/>
    <n v="144540"/>
    <x v="52"/>
    <x v="968"/>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3"/>
    <s v="Tee rosca 1/2&quot;_x000a_TIGRE/BRASIL "/>
    <s v="pza"/>
    <n v="150"/>
    <n v="3.3"/>
    <n v="495"/>
    <x v="0"/>
    <x v="0"/>
    <n v="0"/>
    <n v="0"/>
    <n v="0.47413793103448276"/>
    <n v="0"/>
    <n v="0"/>
    <n v="0"/>
    <d v="1900-01-13T00:00:00"/>
    <x v="2"/>
    <s v="09/05/2548"/>
    <n v="125"/>
    <n v="2555"/>
    <n v="110"/>
    <d v="2024-11-06T00:00:00"/>
    <n v="236794"/>
    <n v="0"/>
    <n v="0"/>
    <n v="0"/>
    <x v="2"/>
    <x v="2"/>
    <m/>
    <x v="0"/>
    <x v="12"/>
    <x v="0"/>
    <x v="0"/>
    <x v="0"/>
    <x v="2"/>
    <x v="1"/>
    <x v="2"/>
    <x v="3"/>
    <x v="3"/>
    <x v="1"/>
    <x v="29"/>
    <x v="0"/>
    <x v="0"/>
  </r>
  <r>
    <x v="0"/>
    <x v="149"/>
    <x v="0"/>
    <x v="0"/>
    <x v="9"/>
    <d v="2023-08-17T00:00:00"/>
    <x v="1"/>
    <x v="5"/>
    <x v="5"/>
    <x v="8"/>
    <x v="10"/>
    <s v="CMB/EMC/O CIV-ADQ/044/2023"/>
    <d v="2023-08-23T00:00:00"/>
    <x v="0"/>
    <n v="771"/>
    <x v="0"/>
    <x v="148"/>
    <n v="144540"/>
    <x v="53"/>
    <x v="96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4"/>
    <s v="Tee rosca 3/4&quot; _x000a_TIGRE/BRASIL "/>
    <s v="pza"/>
    <n v="50"/>
    <n v="4.5999999999999996"/>
    <n v="229.99999999999997"/>
    <x v="0"/>
    <x v="0"/>
    <n v="0"/>
    <n v="0"/>
    <n v="0.66091954022988497"/>
    <n v="0"/>
    <n v="0"/>
    <n v="0"/>
    <d v="1900-01-13T00:00:00"/>
    <x v="17"/>
    <s v="09/05/2549"/>
    <n v="125"/>
    <n v="2555"/>
    <n v="110"/>
    <d v="2024-11-07T00:00:00"/>
    <n v="237159"/>
    <n v="0"/>
    <n v="0"/>
    <n v="0"/>
    <x v="2"/>
    <x v="2"/>
    <m/>
    <x v="0"/>
    <x v="12"/>
    <x v="0"/>
    <x v="0"/>
    <x v="0"/>
    <x v="2"/>
    <x v="1"/>
    <x v="2"/>
    <x v="3"/>
    <x v="3"/>
    <x v="1"/>
    <x v="29"/>
    <x v="0"/>
    <x v="0"/>
  </r>
  <r>
    <x v="0"/>
    <x v="149"/>
    <x v="0"/>
    <x v="0"/>
    <x v="9"/>
    <d v="2023-08-17T00:00:00"/>
    <x v="1"/>
    <x v="5"/>
    <x v="5"/>
    <x v="8"/>
    <x v="10"/>
    <s v="CMB/EMC/O CIV-ADQ/044/2023"/>
    <d v="2023-08-23T00:00:00"/>
    <x v="0"/>
    <n v="771"/>
    <x v="0"/>
    <x v="148"/>
    <n v="144540"/>
    <x v="54"/>
    <x v="970"/>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5"/>
    <s v="Tee Sanitario 4&quot; PVC  _x000a_NACIONAL "/>
    <s v="pza"/>
    <n v="30"/>
    <n v="15"/>
    <n v="450"/>
    <x v="0"/>
    <x v="0"/>
    <n v="0"/>
    <n v="0"/>
    <n v="2.1551724137931036"/>
    <n v="0"/>
    <n v="0"/>
    <n v="0"/>
    <d v="1900-01-29T00:00:00"/>
    <x v="5"/>
    <s v="09/05/2550"/>
    <n v="125"/>
    <n v="2555"/>
    <n v="110"/>
    <d v="2024-11-08T00:00:00"/>
    <n v="237508"/>
    <n v="0"/>
    <n v="0"/>
    <n v="0"/>
    <x v="2"/>
    <x v="2"/>
    <m/>
    <x v="0"/>
    <x v="12"/>
    <x v="0"/>
    <x v="0"/>
    <x v="0"/>
    <x v="2"/>
    <x v="1"/>
    <x v="2"/>
    <x v="3"/>
    <x v="3"/>
    <x v="1"/>
    <x v="29"/>
    <x v="0"/>
    <x v="0"/>
  </r>
  <r>
    <x v="0"/>
    <x v="149"/>
    <x v="0"/>
    <x v="0"/>
    <x v="9"/>
    <d v="2023-08-17T00:00:00"/>
    <x v="1"/>
    <x v="5"/>
    <x v="5"/>
    <x v="8"/>
    <x v="10"/>
    <s v="CMB/EMC/O CIV-ADQ/044/2023"/>
    <d v="2023-08-23T00:00:00"/>
    <x v="0"/>
    <n v="771"/>
    <x v="0"/>
    <x v="148"/>
    <n v="144540"/>
    <x v="55"/>
    <x v="971"/>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6"/>
    <s v="Tee Sanitario 4&quot; PVC  _x000a_PAVCO/COLOMBIA "/>
    <s v="pza"/>
    <n v="30"/>
    <n v="57.3"/>
    <n v="1719"/>
    <x v="0"/>
    <x v="0"/>
    <n v="0"/>
    <n v="0"/>
    <n v="8.2327586206896548"/>
    <n v="0"/>
    <n v="0"/>
    <n v="0"/>
    <d v="1900-01-13T00:00:00"/>
    <x v="7"/>
    <s v="09/05/2551"/>
    <n v="125"/>
    <n v="2555"/>
    <n v="110"/>
    <d v="2024-11-09T00:00:00"/>
    <n v="237889"/>
    <n v="0"/>
    <n v="0"/>
    <n v="0"/>
    <x v="2"/>
    <x v="2"/>
    <m/>
    <x v="0"/>
    <x v="12"/>
    <x v="0"/>
    <x v="0"/>
    <x v="0"/>
    <x v="2"/>
    <x v="1"/>
    <x v="2"/>
    <x v="3"/>
    <x v="3"/>
    <x v="1"/>
    <x v="29"/>
    <x v="0"/>
    <x v="0"/>
  </r>
  <r>
    <x v="0"/>
    <x v="149"/>
    <x v="0"/>
    <x v="0"/>
    <x v="9"/>
    <d v="2023-08-17T00:00:00"/>
    <x v="1"/>
    <x v="5"/>
    <x v="5"/>
    <x v="8"/>
    <x v="10"/>
    <s v="CMB/EMC/O CIV-ADQ/044/2023"/>
    <d v="2023-08-23T00:00:00"/>
    <x v="0"/>
    <n v="771"/>
    <x v="0"/>
    <x v="148"/>
    <n v="144540"/>
    <x v="56"/>
    <x v="972"/>
    <x v="27"/>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7"/>
    <s v="Tuberia PVC CLASE -6 AG DN 6”X 6 m_x000a_DISMAT/NACIONAL "/>
    <s v="Barra"/>
    <n v="5"/>
    <n v="500.45"/>
    <n v="2502.25"/>
    <x v="0"/>
    <x v="0"/>
    <n v="0"/>
    <n v="0"/>
    <n v="71.90373563218391"/>
    <n v="0"/>
    <n v="0"/>
    <n v="0"/>
    <d v="1900-01-13T00:00:00"/>
    <x v="8"/>
    <s v="09/05/2552"/>
    <n v="125"/>
    <n v="2555"/>
    <n v="110"/>
    <d v="2024-11-10T00:00:00"/>
    <n v="238255"/>
    <n v="0"/>
    <n v="0"/>
    <n v="0"/>
    <x v="2"/>
    <x v="2"/>
    <m/>
    <x v="0"/>
    <x v="12"/>
    <x v="0"/>
    <x v="0"/>
    <x v="0"/>
    <x v="2"/>
    <x v="1"/>
    <x v="2"/>
    <x v="3"/>
    <x v="3"/>
    <x v="1"/>
    <x v="29"/>
    <x v="0"/>
    <x v="0"/>
  </r>
  <r>
    <x v="0"/>
    <x v="149"/>
    <x v="0"/>
    <x v="0"/>
    <x v="9"/>
    <d v="2023-08-17T00:00:00"/>
    <x v="1"/>
    <x v="5"/>
    <x v="5"/>
    <x v="8"/>
    <x v="10"/>
    <s v="CMB/EMC/O CIV-ADQ/044/2023"/>
    <d v="2023-08-23T00:00:00"/>
    <x v="0"/>
    <n v="771"/>
    <x v="0"/>
    <x v="148"/>
    <n v="144540"/>
    <x v="57"/>
    <x v="973"/>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8"/>
    <s v="Tuberia PVC SDR -26 AG DN 1 1/2&quot;  X 6_x000a_DISMAT/NACIONAL "/>
    <s v="Barra"/>
    <n v="20"/>
    <n v="63.9"/>
    <n v="1278"/>
    <x v="0"/>
    <x v="0"/>
    <n v="0"/>
    <n v="0"/>
    <n v="9.181034482758621"/>
    <n v="0"/>
    <n v="0"/>
    <n v="0"/>
    <d v="1900-01-13T00:00:00"/>
    <x v="12"/>
    <s v="09/05/2553"/>
    <n v="125"/>
    <n v="2555"/>
    <n v="110"/>
    <d v="2024-11-11T00:00:00"/>
    <n v="238620"/>
    <n v="0"/>
    <n v="0"/>
    <n v="0"/>
    <x v="2"/>
    <x v="2"/>
    <m/>
    <x v="0"/>
    <x v="12"/>
    <x v="0"/>
    <x v="0"/>
    <x v="0"/>
    <x v="2"/>
    <x v="1"/>
    <x v="2"/>
    <x v="3"/>
    <x v="3"/>
    <x v="1"/>
    <x v="29"/>
    <x v="0"/>
    <x v="0"/>
  </r>
  <r>
    <x v="0"/>
    <x v="149"/>
    <x v="0"/>
    <x v="0"/>
    <x v="9"/>
    <d v="2023-08-17T00:00:00"/>
    <x v="1"/>
    <x v="5"/>
    <x v="5"/>
    <x v="8"/>
    <x v="10"/>
    <s v="CMB/EMC/O CIV-ADQ/044/2023"/>
    <d v="2023-08-23T00:00:00"/>
    <x v="0"/>
    <n v="771"/>
    <x v="0"/>
    <x v="148"/>
    <n v="144540"/>
    <x v="58"/>
    <x v="974"/>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1900-01-13T00:00:00"/>
    <x v="11"/>
    <s v="09/05/2554"/>
    <n v="125"/>
    <n v="2555"/>
    <n v="110"/>
    <d v="2024-11-12T00:00:00"/>
    <n v="238985"/>
    <n v="0"/>
    <n v="0"/>
    <n v="0"/>
    <x v="2"/>
    <x v="2"/>
    <m/>
    <x v="0"/>
    <x v="12"/>
    <x v="0"/>
    <x v="0"/>
    <x v="0"/>
    <x v="2"/>
    <x v="1"/>
    <x v="2"/>
    <x v="3"/>
    <x v="3"/>
    <x v="1"/>
    <x v="29"/>
    <x v="0"/>
    <x v="0"/>
  </r>
  <r>
    <x v="0"/>
    <x v="149"/>
    <x v="0"/>
    <x v="0"/>
    <x v="9"/>
    <d v="2023-08-17T00:00:00"/>
    <x v="1"/>
    <x v="5"/>
    <x v="5"/>
    <x v="8"/>
    <x v="10"/>
    <s v="CMB/EMC/O CIV-ADQ/044/2023"/>
    <d v="2023-08-23T00:00:00"/>
    <x v="0"/>
    <n v="771"/>
    <x v="0"/>
    <x v="148"/>
    <n v="144540"/>
    <x v="59"/>
    <x v="975"/>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0"/>
    <x v="976"/>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1"/>
    <s v="Tuberia CPVC DN 1/2&quot; X 3 m_x000a_PAVCO/COLOMBIA "/>
    <s v="Barra"/>
    <n v="20"/>
    <n v="67.3"/>
    <n v="1346"/>
    <x v="0"/>
    <x v="0"/>
    <n v="0"/>
    <n v="0"/>
    <n v="9.6695402298850563"/>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1"/>
    <x v="977"/>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2"/>
    <s v="Tuberia CPVC DN 3/4&quot; x 3m  _x000a_PAVCO/COLOMBIA "/>
    <s v="Barra"/>
    <n v="20"/>
    <n v="104.6"/>
    <n v="2092"/>
    <x v="0"/>
    <x v="0"/>
    <n v="0"/>
    <n v="0"/>
    <n v="15.028735632183908"/>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2"/>
    <x v="978"/>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3"/>
    <x v="979"/>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4"/>
    <s v="Tubería PVC DESAGUE DN 4&quot; X 4m_x000a_DISMAT/NACIONAL "/>
    <s v="Barra"/>
    <n v="20"/>
    <n v="88.5"/>
    <n v="1770"/>
    <x v="0"/>
    <x v="0"/>
    <n v="0"/>
    <n v="0"/>
    <n v="12.71551724137931"/>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4"/>
    <x v="980"/>
    <x v="78"/>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5"/>
    <s v="Tubería PVC E-40 DN 1/2&quot; X 6MTS. EXTREMO LISO_x000a_DISMAT/NACIONAL "/>
    <s v="Barra"/>
    <n v="25"/>
    <n v="35.6"/>
    <n v="890"/>
    <x v="0"/>
    <x v="0"/>
    <n v="0"/>
    <n v="0"/>
    <n v="5.1149425287356323"/>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5"/>
    <x v="981"/>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6"/>
    <s v="Tubería PVC E-40 DN 3/4&quot; x 6MTS EXTREMO LISO_x000a_DISMAT/NACIONAL "/>
    <s v="Barra"/>
    <n v="20"/>
    <n v="47.4"/>
    <n v="948"/>
    <x v="0"/>
    <x v="0"/>
    <n v="0"/>
    <n v="0"/>
    <n v="6.8103448275862064"/>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6"/>
    <x v="982"/>
    <x v="59"/>
    <x v="64"/>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7"/>
    <s v="CAÑERIA PVC rosca 1/2&quot; E-40_x000a_NACIONAL "/>
    <s v="Barra"/>
    <n v="15"/>
    <n v="42"/>
    <n v="630"/>
    <x v="0"/>
    <x v="0"/>
    <n v="0"/>
    <n v="0"/>
    <n v="6.0344827586206895"/>
    <n v="0"/>
    <n v="0"/>
    <n v="0"/>
    <d v="1900-01-29T00:00:00"/>
    <x v="13"/>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67"/>
    <x v="983"/>
    <x v="5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8"/>
    <s v="Tuberia PVC AILC SDR-35 AG DN 4&quot;  x 6 m_x000a_DISMAT/NACIONAL "/>
    <s v="Barra"/>
    <n v="15"/>
    <n v="217.3"/>
    <n v="3259.5"/>
    <x v="0"/>
    <x v="0"/>
    <n v="0"/>
    <n v="0"/>
    <n v="31.221264367816094"/>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8"/>
    <x v="984"/>
    <x v="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9"/>
    <s v="Tuberia SDR 35 6&quot;  _x000a_TIGRE/BRASIL "/>
    <s v="Barra"/>
    <n v="10"/>
    <n v="449"/>
    <n v="4490"/>
    <x v="0"/>
    <x v="0"/>
    <n v="0"/>
    <n v="0"/>
    <n v="64.511494252873561"/>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9"/>
    <x v="985"/>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0"/>
    <s v="Tuberia Bergman  1/2&quot;_x000a_NACIONAL "/>
    <s v="Barra"/>
    <n v="100"/>
    <n v="2.7"/>
    <n v="270"/>
    <x v="0"/>
    <x v="0"/>
    <n v="0"/>
    <n v="0"/>
    <n v="0.38793103448275867"/>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0"/>
    <x v="986"/>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1"/>
    <s v="Tuberia Bergman  5/8&quot;_x000a_NACIONAL "/>
    <s v="Barra"/>
    <n v="100"/>
    <n v="3.2"/>
    <n v="320"/>
    <x v="0"/>
    <x v="0"/>
    <n v="0"/>
    <n v="0"/>
    <n v="0.45977011494252878"/>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1"/>
    <x v="987"/>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2"/>
    <s v="Tuberia Bergman  3/4&quot;_x000a_NACIONAL "/>
    <s v="Barra"/>
    <n v="100"/>
    <n v="3.4"/>
    <n v="340"/>
    <x v="0"/>
    <x v="0"/>
    <n v="0"/>
    <n v="0"/>
    <n v="0.4885057471264368"/>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2"/>
    <x v="988"/>
    <x v="33"/>
    <x v="18"/>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3"/>
    <s v="Unión UNIVERSAL rosca DE 1/2&quot;  PVC  _x000a_TIGRE/NACIONAL "/>
    <s v="pza."/>
    <n v="150"/>
    <n v="4.2"/>
    <n v="630"/>
    <x v="0"/>
    <x v="0"/>
    <n v="0"/>
    <n v="0"/>
    <n v="0.60344827586206895"/>
    <n v="0"/>
    <n v="0"/>
    <n v="0"/>
    <d v="1900-01-29T00:00:00"/>
    <x v="13"/>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3"/>
    <x v="989"/>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4"/>
    <s v="Ye DE 1 1/2&quot; PVC  _x000a_NACIONAL "/>
    <s v="pza"/>
    <n v="25"/>
    <n v="4.3"/>
    <n v="107.5"/>
    <x v="0"/>
    <x v="0"/>
    <n v="0"/>
    <n v="0"/>
    <n v="0.61781609195402298"/>
    <n v="0"/>
    <n v="0"/>
    <n v="0"/>
    <d v="1900-01-29T00:00:00"/>
    <x v="13"/>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4"/>
    <x v="99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5"/>
    <s v="Ye PVC sanitaria DN 2&quot; _x000a_PAVCO/COLOMBIA "/>
    <s v="pza"/>
    <n v="25"/>
    <n v="16"/>
    <n v="400"/>
    <x v="0"/>
    <x v="0"/>
    <n v="0"/>
    <n v="0"/>
    <n v="2.2988505747126435"/>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5"/>
    <x v="99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6"/>
    <s v="Ye PVC sanitaria DN 4&quot; _x000a_PAVCO/COLOMBIA "/>
    <s v="pza"/>
    <n v="25"/>
    <n v="64.3"/>
    <n v="1607.5"/>
    <x v="0"/>
    <x v="0"/>
    <n v="0"/>
    <n v="0"/>
    <n v="9.2385057471264371"/>
    <n v="0"/>
    <n v="0"/>
    <n v="0"/>
    <d v="1900-01-13T00:00:00"/>
    <x v="13"/>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6"/>
    <x v="992"/>
    <x v="6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7"/>
    <s v="Ye reducción PVC sanitaria DN 4” x 2”_x000a_PAVCO/COLOMBIA "/>
    <s v="pza"/>
    <n v="26"/>
    <n v="33.4"/>
    <n v="868.4"/>
    <x v="0"/>
    <x v="0"/>
    <n v="0"/>
    <n v="0"/>
    <n v="4.7988505747126435"/>
    <n v="0"/>
    <n v="0"/>
    <n v="0"/>
    <d v="1900-01-13T00:00:00"/>
    <x v="13"/>
    <s v="09/05/2555"/>
    <n v="125"/>
    <n v="2555"/>
    <n v="110"/>
    <d v="2024-11-13T00:00:00"/>
    <n v="239350"/>
    <n v="0"/>
    <n v="0"/>
    <n v="0"/>
    <x v="2"/>
    <x v="2"/>
    <m/>
    <x v="0"/>
    <x v="12"/>
    <x v="0"/>
    <x v="0"/>
    <x v="0"/>
    <x v="2"/>
    <x v="1"/>
    <x v="2"/>
    <x v="3"/>
    <x v="3"/>
    <x v="1"/>
    <x v="29"/>
    <x v="0"/>
    <x v="0"/>
  </r>
  <r>
    <x v="0"/>
    <x v="150"/>
    <x v="0"/>
    <x v="0"/>
    <x v="9"/>
    <d v="2023-08-18T00:00:00"/>
    <x v="1"/>
    <x v="20"/>
    <x v="20"/>
    <x v="8"/>
    <x v="10"/>
    <s v="CMB/EMC/O.CIV-ADQ/046/2023"/>
    <d v="2023-08-28T00:00:00"/>
    <x v="0"/>
    <n v="770"/>
    <x v="0"/>
    <x v="149"/>
    <n v="19720"/>
    <x v="0"/>
    <x v="993"/>
    <x v="8"/>
    <x v="5"/>
    <x v="82"/>
    <x v="0"/>
    <x v="1"/>
    <s v="21/09/2023"/>
    <s v="21/09/2023"/>
    <x v="0"/>
    <x v="0"/>
    <x v="20"/>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3"/>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4"/>
    <x v="8"/>
    <x v="5"/>
    <x v="0"/>
    <x v="0"/>
    <x v="1"/>
    <s v="21/09/2023"/>
    <s v="21/09/2023"/>
    <x v="0"/>
    <x v="0"/>
    <x v="20"/>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3"/>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5"/>
    <x v="29"/>
    <x v="5"/>
    <x v="0"/>
    <x v="0"/>
    <x v="1"/>
    <s v="21/09/2023"/>
    <s v="21/09/2023"/>
    <x v="0"/>
    <x v="0"/>
    <x v="20"/>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3"/>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6"/>
    <x v="91"/>
    <x v="10"/>
    <x v="83"/>
    <x v="11"/>
    <x v="1"/>
    <s v="05/09/2023"/>
    <s v="05/09/2023"/>
    <x v="0"/>
    <x v="0"/>
    <x v="10"/>
    <x v="8"/>
    <s v="DAVID BAGNER ZAMBRANA PINTO"/>
    <m/>
    <m/>
    <m/>
    <m/>
    <m/>
    <m/>
    <m/>
    <n v="0"/>
    <m/>
    <m/>
    <x v="0"/>
    <x v="0"/>
    <m/>
    <x v="0"/>
    <m/>
    <m/>
    <x v="1"/>
    <x v="0"/>
    <x v="0"/>
    <s v="CLQ-23-CD-371/2023 ADQUISICION DE CINTURÓN DE SEGURIDAD CON PORTALÁMPARA, TAFILETE PARA CASCO DE FIBRA Y PROTECTOR AUDITIVO SEGUNDO SEMESTRE (MODALIDAD DE CONTRATACIÓN DIRECTA)"/>
    <s v="SIMA-060/2023"/>
    <x v="4"/>
    <n v="1"/>
    <s v="CINTURON DE SEGURIDAD CON PORTALAMPARA 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pzas"/>
    <n v="90"/>
    <m/>
    <n v="0"/>
    <x v="0"/>
    <x v="0"/>
    <n v="552"/>
    <n v="0"/>
    <n v="0"/>
    <n v="0"/>
    <n v="0"/>
    <n v="0"/>
    <d v="1899-12-30T00:00:00"/>
    <x v="13"/>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1"/>
    <x v="997"/>
    <x v="23"/>
    <x v="10"/>
    <x v="0"/>
    <x v="11"/>
    <x v="1"/>
    <s v="05/09/2023"/>
    <s v="05/09/2023"/>
    <x v="0"/>
    <x v="0"/>
    <x v="10"/>
    <x v="8"/>
    <s v="DAVID BAGNER ZAMBRANA PINTO"/>
    <m/>
    <m/>
    <m/>
    <m/>
    <m/>
    <m/>
    <m/>
    <n v="0"/>
    <m/>
    <m/>
    <x v="0"/>
    <x v="0"/>
    <m/>
    <x v="0"/>
    <m/>
    <m/>
    <x v="1"/>
    <x v="0"/>
    <x v="0"/>
    <s v="CLQ-23-CD-371/2023 ADQUISICION DE CINTURÓN DE SEGURIDAD CON PORTALÁMPARA, TAFILETE PARA CASCO DE FIBRA Y PROTECTOR AUDITIVO SEGUNDO SEMESTRE (MODALIDAD DE CONTRATACIÓN DIRECTA)"/>
    <s v="SIMA-060/2023"/>
    <x v="4"/>
    <n v="2"/>
    <s v="TAFILETE PARA CASCO DE FIBRA MINA "/>
    <s v="pzas"/>
    <n v="200"/>
    <m/>
    <n v="0"/>
    <x v="0"/>
    <x v="0"/>
    <n v="552"/>
    <n v="0"/>
    <n v="0"/>
    <n v="0"/>
    <n v="0"/>
    <n v="0"/>
    <d v="1899-12-30T00:00:00"/>
    <x v="13"/>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2"/>
    <x v="998"/>
    <x v="114"/>
    <x v="10"/>
    <x v="0"/>
    <x v="11"/>
    <x v="1"/>
    <s v="05/09/2023"/>
    <s v="05/09/2023"/>
    <x v="0"/>
    <x v="0"/>
    <x v="10"/>
    <x v="8"/>
    <s v="DAVID BAGNER ZAMBRANA PINTO"/>
    <m/>
    <m/>
    <m/>
    <m/>
    <m/>
    <m/>
    <m/>
    <n v="0"/>
    <m/>
    <m/>
    <x v="0"/>
    <x v="0"/>
    <m/>
    <x v="0"/>
    <m/>
    <m/>
    <x v="1"/>
    <x v="0"/>
    <x v="0"/>
    <s v="CLQ-23-CD-371/2023 ADQUISICION DE CINTURÓN DE SEGURIDAD CON PORTALÁMPARA, TAFILETE PARA CASCO DE FIBRA Y PROTECTOR AUDITIVO SEGUNDO SEMESTRE (MODALIDAD DE CONTRATACIÓN DIRECTA)"/>
    <s v="SIMA-060/2023"/>
    <x v="4"/>
    <n v="3"/>
    <s v="TAPONES AUDITIVOS DE INSERCION  "/>
    <s v="pzas"/>
    <n v="366"/>
    <m/>
    <n v="0"/>
    <x v="0"/>
    <x v="0"/>
    <n v="552"/>
    <n v="0"/>
    <n v="0"/>
    <n v="0"/>
    <n v="0"/>
    <n v="0"/>
    <d v="1899-12-30T00:00:00"/>
    <x v="13"/>
    <s v="09/05/2555"/>
    <n v="125"/>
    <n v="2555"/>
    <n v="110"/>
    <d v="2024-11-13T00:00:00"/>
    <n v="239364"/>
    <n v="0"/>
    <n v="0"/>
    <n v="0"/>
    <x v="2"/>
    <x v="2"/>
    <m/>
    <x v="0"/>
    <x v="12"/>
    <x v="0"/>
    <x v="0"/>
    <x v="0"/>
    <x v="2"/>
    <x v="1"/>
    <x v="2"/>
    <x v="3"/>
    <x v="3"/>
    <x v="1"/>
    <x v="29"/>
    <x v="0"/>
    <x v="0"/>
  </r>
  <r>
    <x v="0"/>
    <x v="152"/>
    <x v="0"/>
    <x v="0"/>
    <x v="9"/>
    <d v="2023-08-22T00:00:00"/>
    <x v="1"/>
    <x v="4"/>
    <x v="4"/>
    <x v="4"/>
    <x v="11"/>
    <s v="SIMA-061/2023"/>
    <d v="2023-08-28T00:00:00"/>
    <x v="0"/>
    <n v="778"/>
    <x v="0"/>
    <x v="151"/>
    <n v="42000"/>
    <x v="0"/>
    <x v="999"/>
    <x v="115"/>
    <x v="56"/>
    <x v="84"/>
    <x v="11"/>
    <x v="1"/>
    <s v="05/09/2023"/>
    <s v="05/09/2023"/>
    <x v="0"/>
    <x v="0"/>
    <x v="10"/>
    <x v="8"/>
    <s v="DAVID BAGNER ZAMBRANA PINTO"/>
    <m/>
    <m/>
    <m/>
    <m/>
    <m/>
    <m/>
    <m/>
    <n v="0"/>
    <m/>
    <m/>
    <x v="0"/>
    <x v="0"/>
    <m/>
    <x v="0"/>
    <m/>
    <m/>
    <x v="1"/>
    <x v="0"/>
    <x v="0"/>
    <s v="CLQ-23-CD-378/2023 ADQUISICION DE CAMISA Y PANTALON CON CINTA REFLECTIVA "/>
    <s v="SIMA-061/2023"/>
    <x v="4"/>
    <n v="1"/>
    <s v="CAMISA CON CINTA REFLECTICVA. (TELA JEANS)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m/>
    <n v="0"/>
    <x v="0"/>
    <x v="0"/>
    <n v="552"/>
    <n v="0"/>
    <n v="0"/>
    <n v="0"/>
    <n v="0"/>
    <n v="0"/>
    <d v="1899-12-30T00:00:00"/>
    <x v="13"/>
    <s v="09/05/2555"/>
    <n v="125"/>
    <n v="2555"/>
    <n v="110"/>
    <d v="2024-11-13T00:00:00"/>
    <n v="239364"/>
    <n v="0"/>
    <n v="0"/>
    <n v="0"/>
    <x v="2"/>
    <x v="2"/>
    <m/>
    <x v="0"/>
    <x v="12"/>
    <x v="0"/>
    <x v="0"/>
    <x v="0"/>
    <x v="2"/>
    <x v="1"/>
    <x v="2"/>
    <x v="3"/>
    <x v="3"/>
    <x v="1"/>
    <x v="29"/>
    <x v="0"/>
    <x v="0"/>
  </r>
  <r>
    <x v="0"/>
    <x v="152"/>
    <x v="0"/>
    <x v="0"/>
    <x v="9"/>
    <d v="2023-08-22T00:00:00"/>
    <x v="1"/>
    <x v="4"/>
    <x v="4"/>
    <x v="4"/>
    <x v="11"/>
    <s v="SIMA-061/2023"/>
    <d v="2023-08-28T00:00:00"/>
    <x v="0"/>
    <n v="778"/>
    <x v="0"/>
    <x v="151"/>
    <n v="42000"/>
    <x v="1"/>
    <x v="1000"/>
    <x v="115"/>
    <x v="56"/>
    <x v="0"/>
    <x v="11"/>
    <x v="1"/>
    <s v="05/09/2023"/>
    <s v="05/09/2023"/>
    <x v="0"/>
    <x v="0"/>
    <x v="10"/>
    <x v="8"/>
    <s v="DAVID BAGNER ZAMBRANA PINTO"/>
    <m/>
    <m/>
    <m/>
    <m/>
    <m/>
    <m/>
    <m/>
    <n v="0"/>
    <m/>
    <m/>
    <x v="0"/>
    <x v="0"/>
    <m/>
    <x v="0"/>
    <m/>
    <m/>
    <x v="1"/>
    <x v="0"/>
    <x v="0"/>
    <s v="CLQ-23-CD-378/2023 ADQUISICION DE CAMISA Y PANTALON CON CINTA REFLECTIVA "/>
    <s v="SIMA-061/2023"/>
    <x v="4"/>
    <n v="2"/>
    <s v="PANTALON CON CINTA REFLECTIVA. (TELA JEANS) "/>
    <s v="Piezas"/>
    <n v="210"/>
    <m/>
    <n v="0"/>
    <x v="0"/>
    <x v="0"/>
    <n v="552"/>
    <n v="0"/>
    <n v="0"/>
    <n v="0"/>
    <n v="0"/>
    <n v="0"/>
    <d v="1899-12-30T00:00:00"/>
    <x v="13"/>
    <s v="09/05/2555"/>
    <n v="125"/>
    <n v="2555"/>
    <n v="110"/>
    <d v="2024-11-13T00:00:00"/>
    <n v="239364"/>
    <n v="0"/>
    <n v="0"/>
    <n v="0"/>
    <x v="2"/>
    <x v="2"/>
    <m/>
    <x v="0"/>
    <x v="12"/>
    <x v="0"/>
    <x v="0"/>
    <x v="0"/>
    <x v="2"/>
    <x v="1"/>
    <x v="2"/>
    <x v="3"/>
    <x v="3"/>
    <x v="1"/>
    <x v="29"/>
    <x v="0"/>
    <x v="0"/>
  </r>
  <r>
    <x v="0"/>
    <x v="153"/>
    <x v="0"/>
    <x v="0"/>
    <x v="9"/>
    <d v="2023-08-23T00:00:00"/>
    <x v="1"/>
    <x v="9"/>
    <x v="9"/>
    <x v="1"/>
    <x v="15"/>
    <s v="ADQ/MINA-053/2023"/>
    <d v="2023-09-06T00:00:00"/>
    <x v="0"/>
    <n v="773"/>
    <x v="0"/>
    <x v="152"/>
    <n v="35891"/>
    <x v="0"/>
    <x v="1001"/>
    <x v="29"/>
    <x v="5"/>
    <x v="48"/>
    <x v="0"/>
    <x v="0"/>
    <s v="14/09/2023"/>
    <s v="14/09/2023"/>
    <x v="0"/>
    <x v="0"/>
    <x v="17"/>
    <x v="10"/>
    <s v="JOSE ALFREDO MIRANDA TICONA "/>
    <m/>
    <m/>
    <m/>
    <m/>
    <m/>
    <m/>
    <m/>
    <n v="0"/>
    <m/>
    <m/>
    <x v="0"/>
    <x v="0"/>
    <m/>
    <x v="0"/>
    <m/>
    <m/>
    <x v="1"/>
    <x v="0"/>
    <x v="0"/>
    <s v="CLQ-23-CD-365/2023 ADQUISICION DE ESMERIL, OXICORTE, ARCO DE SOLDAR Y TECLE"/>
    <s v="ADQ/MINA-053/2023"/>
    <x v="9"/>
    <n v="1"/>
    <s v="ESMERIL DE BANCO_x000a_- Voltaje 220 V_x000a_- Capacidad de piedra 6&quot; _x000a_- Frecuencia 50 hz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4"/>
    <m/>
    <n v="0"/>
    <x v="0"/>
    <x v="0"/>
    <n v="552"/>
    <n v="0"/>
    <n v="0"/>
    <n v="0"/>
    <n v="0"/>
    <n v="0"/>
    <d v="1899-12-30T00:00:00"/>
    <x v="13"/>
    <s v="09/05/2555"/>
    <n v="125"/>
    <n v="2555"/>
    <n v="110"/>
    <d v="2024-11-13T00:00:00"/>
    <n v="239364"/>
    <n v="0"/>
    <n v="0"/>
    <n v="0"/>
    <x v="2"/>
    <x v="2"/>
    <m/>
    <x v="0"/>
    <x v="12"/>
    <x v="0"/>
    <x v="0"/>
    <x v="0"/>
    <x v="2"/>
    <x v="1"/>
    <x v="2"/>
    <x v="3"/>
    <x v="3"/>
    <x v="1"/>
    <x v="29"/>
    <x v="0"/>
    <x v="0"/>
  </r>
  <r>
    <x v="0"/>
    <x v="153"/>
    <x v="0"/>
    <x v="0"/>
    <x v="9"/>
    <d v="2023-08-23T00:00:00"/>
    <x v="1"/>
    <x v="9"/>
    <x v="9"/>
    <x v="1"/>
    <x v="15"/>
    <s v="ADQ/MINA-053/2023"/>
    <d v="2023-09-06T00:00:00"/>
    <x v="0"/>
    <n v="773"/>
    <x v="0"/>
    <x v="152"/>
    <n v="35891"/>
    <x v="1"/>
    <x v="1002"/>
    <x v="7"/>
    <x v="5"/>
    <x v="0"/>
    <x v="0"/>
    <x v="0"/>
    <s v="14/09/2023"/>
    <s v="14/09/2023"/>
    <x v="0"/>
    <x v="0"/>
    <x v="17"/>
    <x v="10"/>
    <s v="JOSE ALFREDO MIRANDA TICONA "/>
    <m/>
    <m/>
    <m/>
    <m/>
    <m/>
    <m/>
    <m/>
    <n v="0"/>
    <m/>
    <m/>
    <x v="0"/>
    <x v="0"/>
    <m/>
    <x v="0"/>
    <m/>
    <m/>
    <x v="1"/>
    <x v="0"/>
    <x v="0"/>
    <s v="CLQ-23-CD-365/2023 ADQUISICION DE ESMERIL, OXICORTE, ARCO DE SOLDAR Y TECLE"/>
    <s v="ADQ/MINA-053/2023"/>
    <x v="9"/>
    <n v="2"/>
    <s v="EQUIPO OXICORTE COMPLETO V. JOURNEYMAN_x000a_- CAPACIDAD DE CORTE HASTA 8&quot;_x000a_- CAPACIDAD DE SOLDADURA HASTA 3&quot;_x000a_- MANGO DE SOLDAR Y CORTAR CON VALVULAS ANTIRETORNO DE LLAMA INCORPORADA_x000a_- ADITAMENTO DE CORTE "/>
    <s v="pza"/>
    <n v="2"/>
    <m/>
    <n v="0"/>
    <x v="0"/>
    <x v="0"/>
    <n v="552"/>
    <n v="0"/>
    <n v="0"/>
    <n v="0"/>
    <n v="0"/>
    <n v="0"/>
    <d v="1899-12-30T00:00:00"/>
    <x v="13"/>
    <s v="09/05/2555"/>
    <n v="125"/>
    <n v="2555"/>
    <n v="110"/>
    <d v="2024-11-13T00:00:00"/>
    <n v="239364"/>
    <n v="0"/>
    <n v="0"/>
    <n v="0"/>
    <x v="2"/>
    <x v="2"/>
    <m/>
    <x v="0"/>
    <x v="12"/>
    <x v="0"/>
    <x v="0"/>
    <x v="0"/>
    <x v="2"/>
    <x v="1"/>
    <x v="2"/>
    <x v="3"/>
    <x v="3"/>
    <x v="1"/>
    <x v="29"/>
    <x v="0"/>
    <x v="0"/>
  </r>
  <r>
    <x v="0"/>
    <x v="153"/>
    <x v="0"/>
    <x v="0"/>
    <x v="9"/>
    <d v="2023-08-23T00:00:00"/>
    <x v="1"/>
    <x v="9"/>
    <x v="9"/>
    <x v="1"/>
    <x v="15"/>
    <s v="ADQ/MINA-053/2023"/>
    <d v="2023-09-06T00:00:00"/>
    <x v="0"/>
    <n v="773"/>
    <x v="0"/>
    <x v="152"/>
    <n v="35891"/>
    <x v="2"/>
    <x v="1003"/>
    <x v="45"/>
    <x v="5"/>
    <x v="0"/>
    <x v="0"/>
    <x v="0"/>
    <s v="14/09/2023"/>
    <s v="14/09/2023"/>
    <x v="0"/>
    <x v="0"/>
    <x v="17"/>
    <x v="10"/>
    <s v="JOSE ALFREDO MIRANDA TICONA "/>
    <m/>
    <m/>
    <m/>
    <m/>
    <m/>
    <m/>
    <m/>
    <n v="0"/>
    <m/>
    <m/>
    <x v="0"/>
    <x v="0"/>
    <m/>
    <x v="0"/>
    <m/>
    <m/>
    <x v="1"/>
    <x v="0"/>
    <x v="0"/>
    <s v="CLQ-23-CD-365/2023 ADQUISICION DE ESMERIL, OXICORTE, ARCO DE SOLDAR Y TECLE"/>
    <s v="ADQ/MINA-053/2023"/>
    <x v="9"/>
    <n v="3"/>
    <s v="TECLE DE 1 TON. cod.16824 "/>
    <s v="pza"/>
    <n v="3"/>
    <m/>
    <n v="0"/>
    <x v="0"/>
    <x v="0"/>
    <n v="552"/>
    <n v="0"/>
    <n v="0"/>
    <n v="0"/>
    <n v="0"/>
    <n v="0"/>
    <d v="1899-12-30T00:00:00"/>
    <x v="13"/>
    <s v="09/05/2555"/>
    <n v="125"/>
    <n v="2555"/>
    <n v="110"/>
    <d v="2024-11-13T00:00:00"/>
    <n v="239364"/>
    <n v="0"/>
    <n v="0"/>
    <n v="0"/>
    <x v="2"/>
    <x v="2"/>
    <m/>
    <x v="0"/>
    <x v="12"/>
    <x v="0"/>
    <x v="0"/>
    <x v="0"/>
    <x v="2"/>
    <x v="1"/>
    <x v="2"/>
    <x v="3"/>
    <x v="3"/>
    <x v="1"/>
    <x v="29"/>
    <x v="0"/>
    <x v="0"/>
  </r>
  <r>
    <x v="0"/>
    <x v="153"/>
    <x v="0"/>
    <x v="0"/>
    <x v="9"/>
    <d v="2023-08-23T00:00:00"/>
    <x v="1"/>
    <x v="9"/>
    <x v="9"/>
    <x v="1"/>
    <x v="15"/>
    <s v="ADQ/MINA-053/2023"/>
    <d v="2023-09-06T00:00:00"/>
    <x v="0"/>
    <n v="773"/>
    <x v="0"/>
    <x v="152"/>
    <n v="35891"/>
    <x v="3"/>
    <x v="1004"/>
    <x v="16"/>
    <x v="5"/>
    <x v="0"/>
    <x v="0"/>
    <x v="0"/>
    <s v="14/09/2023"/>
    <s v="14/09/2023"/>
    <x v="0"/>
    <x v="0"/>
    <x v="17"/>
    <x v="10"/>
    <s v="JOSE ALFREDO MIRANDA TICONA "/>
    <m/>
    <m/>
    <m/>
    <m/>
    <m/>
    <m/>
    <m/>
    <n v="0"/>
    <m/>
    <m/>
    <x v="0"/>
    <x v="0"/>
    <m/>
    <x v="0"/>
    <m/>
    <m/>
    <x v="1"/>
    <x v="0"/>
    <x v="0"/>
    <s v="CLQ-23-CD-365/2023 ADQUISICION DE ESMERIL, OXICORTE, ARCO DE SOLDAR Y TECLE"/>
    <s v="ADQ/MINA-053/2023"/>
    <x v="9"/>
    <n v="4"/>
    <s v="ARCO DE SOLDAR MULTIPROCESO APTO PARA SOLDAR ELECTRODO 7018 Y ALAMBRE FLUX SIN GAS_x000a_DEBE INCLUIR TODOS SUS CABLES Y MASCARA_x000a_250 AMPERIOS  O SUPERIOR_x000a_DE USO PROFESIONAL, FACIL DE TRANSPORTAR (PEQUEÑO) "/>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0"/>
    <x v="1005"/>
    <x v="16"/>
    <x v="5"/>
    <x v="85"/>
    <x v="3"/>
    <x v="0"/>
    <s v="14/09/2023"/>
    <s v="14/09/2023"/>
    <x v="0"/>
    <x v="0"/>
    <x v="6"/>
    <x v="10"/>
    <s v="RAMIRO VASQUEZ FRANCO"/>
    <m/>
    <m/>
    <m/>
    <m/>
    <m/>
    <m/>
    <m/>
    <n v="0"/>
    <m/>
    <m/>
    <x v="0"/>
    <x v="0"/>
    <m/>
    <x v="0"/>
    <m/>
    <m/>
    <x v="1"/>
    <x v="0"/>
    <x v="0"/>
    <s v="CLQ-23-CD-386/2023 ADQUISICION DE CONSUMIBLES METALICOS, HERRAMIENTAS Y ACCESORIOS "/>
    <s v="EMC/ADQ-ALM.035/2023"/>
    <x v="17"/>
    <n v="1"/>
    <s v="LIJADORA A BATERIA BOCH o similar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
    <x v="1006"/>
    <x v="27"/>
    <x v="5"/>
    <x v="0"/>
    <x v="3"/>
    <x v="0"/>
    <s v="14/09/2023"/>
    <s v="14/09/2023"/>
    <x v="0"/>
    <x v="0"/>
    <x v="6"/>
    <x v="10"/>
    <s v="RAMIRO VASQUEZ FRANCO"/>
    <m/>
    <m/>
    <m/>
    <m/>
    <m/>
    <m/>
    <m/>
    <n v="0"/>
    <m/>
    <m/>
    <x v="0"/>
    <x v="0"/>
    <m/>
    <x v="0"/>
    <m/>
    <m/>
    <x v="1"/>
    <x v="0"/>
    <x v="0"/>
    <s v="CLQ-23-CD-386/2023 ADQUISICION DE CONSUMIBLES METALICOS, HERRAMIENTAS Y ACCESORIOS "/>
    <s v="EMC/ADQ-ALM.035/2023"/>
    <x v="17"/>
    <n v="2"/>
    <s v="AMOLADORA A BATERIA BOCH o similar "/>
    <s v="PZA"/>
    <n v="5"/>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
    <x v="1007"/>
    <x v="29"/>
    <x v="5"/>
    <x v="0"/>
    <x v="3"/>
    <x v="0"/>
    <s v="14/09/2023"/>
    <s v="14/09/2023"/>
    <x v="0"/>
    <x v="0"/>
    <x v="6"/>
    <x v="10"/>
    <s v="RAMIRO VASQUEZ FRANCO"/>
    <m/>
    <m/>
    <m/>
    <m/>
    <m/>
    <m/>
    <m/>
    <n v="0"/>
    <m/>
    <m/>
    <x v="0"/>
    <x v="0"/>
    <m/>
    <x v="0"/>
    <m/>
    <m/>
    <x v="1"/>
    <x v="0"/>
    <x v="0"/>
    <s v="CLQ-23-CD-386/2023 ADQUISICION DE CONSUMIBLES METALICOS, HERRAMIENTAS Y ACCESORIOS "/>
    <s v="EMC/ADQ-ALM.035/2023"/>
    <x v="17"/>
    <n v="3"/>
    <s v="TRASPALETA 3TON TRUPER 15083 o similar "/>
    <s v="PZA"/>
    <n v="4"/>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3"/>
    <x v="1008"/>
    <x v="29"/>
    <x v="5"/>
    <x v="0"/>
    <x v="3"/>
    <x v="0"/>
    <s v="14/09/2023"/>
    <s v="14/09/2023"/>
    <x v="0"/>
    <x v="0"/>
    <x v="6"/>
    <x v="10"/>
    <s v="RAMIRO VASQUEZ FRANCO"/>
    <m/>
    <m/>
    <m/>
    <m/>
    <m/>
    <m/>
    <m/>
    <n v="0"/>
    <m/>
    <m/>
    <x v="0"/>
    <x v="0"/>
    <m/>
    <x v="0"/>
    <m/>
    <m/>
    <x v="1"/>
    <x v="0"/>
    <x v="0"/>
    <s v="CLQ-23-CD-386/2023 ADQUISICION DE CONSUMIBLES METALICOS, HERRAMIENTAS Y ACCESORIOS "/>
    <s v="EMC/ADQ-ALM.035/2023"/>
    <x v="17"/>
    <n v="4"/>
    <s v="SLINGA DE 2TON X4MTR CON GANCHO  "/>
    <s v="PZA"/>
    <n v="4"/>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4"/>
    <x v="1009"/>
    <x v="9"/>
    <x v="5"/>
    <x v="0"/>
    <x v="3"/>
    <x v="0"/>
    <s v="14/09/2023"/>
    <s v="14/09/2023"/>
    <x v="0"/>
    <x v="0"/>
    <x v="6"/>
    <x v="10"/>
    <s v="RAMIRO VASQUEZ FRANCO"/>
    <m/>
    <m/>
    <m/>
    <m/>
    <m/>
    <m/>
    <m/>
    <n v="0"/>
    <m/>
    <m/>
    <x v="0"/>
    <x v="0"/>
    <m/>
    <x v="0"/>
    <m/>
    <m/>
    <x v="1"/>
    <x v="0"/>
    <x v="0"/>
    <s v="CLQ-23-CD-386/2023 ADQUISICION DE CONSUMIBLES METALICOS, HERRAMIENTAS Y ACCESORIOS "/>
    <s v="EMC/ADQ-ALM.035/2023"/>
    <x v="17"/>
    <n v="5"/>
    <s v="GRILLETES 3/8 o similar "/>
    <s v="PZA"/>
    <n v="1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5"/>
    <x v="1010"/>
    <x v="9"/>
    <x v="5"/>
    <x v="0"/>
    <x v="3"/>
    <x v="0"/>
    <s v="14/09/2023"/>
    <s v="14/09/2023"/>
    <x v="0"/>
    <x v="0"/>
    <x v="6"/>
    <x v="10"/>
    <s v="RAMIRO VASQUEZ FRANCO"/>
    <m/>
    <m/>
    <m/>
    <m/>
    <m/>
    <m/>
    <m/>
    <n v="0"/>
    <m/>
    <m/>
    <x v="0"/>
    <x v="0"/>
    <m/>
    <x v="0"/>
    <m/>
    <m/>
    <x v="1"/>
    <x v="0"/>
    <x v="0"/>
    <s v="CLQ-23-CD-386/2023 ADQUISICION DE CONSUMIBLES METALICOS, HERRAMIENTAS Y ACCESORIOS "/>
    <s v="EMC/ADQ-ALM.035/2023"/>
    <x v="17"/>
    <n v="6"/>
    <s v="GRILLETES ½ o similar "/>
    <s v="PZA"/>
    <n v="1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6"/>
    <x v="1011"/>
    <x v="9"/>
    <x v="5"/>
    <x v="0"/>
    <x v="3"/>
    <x v="0"/>
    <s v="14/09/2023"/>
    <s v="14/09/2023"/>
    <x v="0"/>
    <x v="0"/>
    <x v="6"/>
    <x v="10"/>
    <s v="RAMIRO VASQUEZ FRANCO"/>
    <m/>
    <m/>
    <m/>
    <m/>
    <m/>
    <m/>
    <m/>
    <n v="0"/>
    <m/>
    <m/>
    <x v="0"/>
    <x v="0"/>
    <m/>
    <x v="0"/>
    <m/>
    <m/>
    <x v="1"/>
    <x v="0"/>
    <x v="0"/>
    <s v="CLQ-23-CD-386/2023 ADQUISICION DE CONSUMIBLES METALICOS, HERRAMIENTAS Y ACCESORIOS "/>
    <s v="EMC/ADQ-ALM.035/2023"/>
    <x v="17"/>
    <n v="7"/>
    <s v="GRILLETES 5/8 o similar "/>
    <s v="PZA"/>
    <n v="1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7"/>
    <x v="1012"/>
    <x v="9"/>
    <x v="5"/>
    <x v="0"/>
    <x v="3"/>
    <x v="0"/>
    <s v="14/09/2023"/>
    <s v="14/09/2023"/>
    <x v="0"/>
    <x v="0"/>
    <x v="6"/>
    <x v="10"/>
    <s v="RAMIRO VASQUEZ FRANCO"/>
    <m/>
    <m/>
    <m/>
    <m/>
    <m/>
    <m/>
    <m/>
    <n v="0"/>
    <m/>
    <m/>
    <x v="0"/>
    <x v="0"/>
    <m/>
    <x v="0"/>
    <m/>
    <m/>
    <x v="1"/>
    <x v="0"/>
    <x v="0"/>
    <s v="CLQ-23-CD-386/2023 ADQUISICION DE CONSUMIBLES METALICOS, HERRAMIENTAS Y ACCESORIOS "/>
    <s v="EMC/ADQ-ALM.035/2023"/>
    <x v="17"/>
    <n v="8"/>
    <s v="GRILLETES ¾ o similar "/>
    <s v="PZA"/>
    <n v="1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8"/>
    <x v="1013"/>
    <x v="27"/>
    <x v="5"/>
    <x v="0"/>
    <x v="3"/>
    <x v="0"/>
    <s v="14/09/2023"/>
    <s v="14/09/2023"/>
    <x v="0"/>
    <x v="0"/>
    <x v="6"/>
    <x v="10"/>
    <s v="RAMIRO VASQUEZ FRANCO"/>
    <m/>
    <m/>
    <m/>
    <m/>
    <m/>
    <m/>
    <m/>
    <n v="0"/>
    <m/>
    <m/>
    <x v="0"/>
    <x v="0"/>
    <m/>
    <x v="0"/>
    <m/>
    <m/>
    <x v="1"/>
    <x v="0"/>
    <x v="0"/>
    <s v="CLQ-23-CD-386/2023 ADQUISICION DE CONSUMIBLES METALICOS, HERRAMIENTAS Y ACCESORIOS "/>
    <s v="EMC/ADQ-ALM.035/2023"/>
    <x v="17"/>
    <n v="9"/>
    <s v="CARRITOS 2 POSICIONES 42710 PRETUL o similar "/>
    <s v="PZA"/>
    <n v="5"/>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9"/>
    <x v="1014"/>
    <x v="27"/>
    <x v="5"/>
    <x v="0"/>
    <x v="3"/>
    <x v="0"/>
    <s v="14/09/2023"/>
    <s v="14/09/2023"/>
    <x v="0"/>
    <x v="0"/>
    <x v="6"/>
    <x v="10"/>
    <s v="RAMIRO VASQUEZ FRANCO"/>
    <m/>
    <m/>
    <m/>
    <m/>
    <m/>
    <m/>
    <m/>
    <n v="0"/>
    <m/>
    <m/>
    <x v="0"/>
    <x v="0"/>
    <m/>
    <x v="0"/>
    <m/>
    <m/>
    <x v="1"/>
    <x v="0"/>
    <x v="0"/>
    <s v="CLQ-23-CD-386/2023 ADQUISICION DE CONSUMIBLES METALICOS, HERRAMIENTAS Y ACCESORIOS "/>
    <s v="EMC/ADQ-ALM.035/2023"/>
    <x v="17"/>
    <n v="10"/>
    <s v="CARRITO DE CARGA 49907 PRETUL o similar "/>
    <s v="PZA"/>
    <n v="5"/>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0"/>
    <x v="1015"/>
    <x v="74"/>
    <x v="5"/>
    <x v="0"/>
    <x v="3"/>
    <x v="0"/>
    <s v="14/09/2023"/>
    <s v="14/09/2023"/>
    <x v="0"/>
    <x v="0"/>
    <x v="6"/>
    <x v="10"/>
    <s v="RAMIRO VASQUEZ FRANCO"/>
    <m/>
    <m/>
    <m/>
    <m/>
    <m/>
    <m/>
    <m/>
    <n v="0"/>
    <m/>
    <m/>
    <x v="0"/>
    <x v="0"/>
    <m/>
    <x v="0"/>
    <m/>
    <m/>
    <x v="1"/>
    <x v="0"/>
    <x v="0"/>
    <s v="CLQ-23-CD-386/2023 ADQUISICION DE CONSUMIBLES METALICOS, HERRAMIENTAS Y ACCESORIOS "/>
    <s v="EMC/ADQ-ALM.035/2023"/>
    <x v="17"/>
    <n v="11"/>
    <s v="LLANTA IMPONCHABLE 19658 TRUPER o similar "/>
    <s v="PZA"/>
    <n v="18"/>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1"/>
    <x v="1016"/>
    <x v="5"/>
    <x v="5"/>
    <x v="0"/>
    <x v="3"/>
    <x v="0"/>
    <s v="14/09/2023"/>
    <s v="14/09/2023"/>
    <x v="0"/>
    <x v="0"/>
    <x v="6"/>
    <x v="10"/>
    <s v="RAMIRO VASQUEZ FRANCO"/>
    <m/>
    <m/>
    <m/>
    <m/>
    <m/>
    <m/>
    <m/>
    <n v="0"/>
    <m/>
    <m/>
    <x v="0"/>
    <x v="0"/>
    <m/>
    <x v="0"/>
    <m/>
    <m/>
    <x v="1"/>
    <x v="0"/>
    <x v="0"/>
    <s v="CLQ-23-CD-386/2023 ADQUISICION DE CONSUMIBLES METALICOS, HERRAMIENTAS Y ACCESORIOS "/>
    <s v="EMC/ADQ-ALM.035/2023"/>
    <x v="17"/>
    <n v="12"/>
    <s v="CINTA AISLANTE 3M "/>
    <s v="PZA"/>
    <n v="10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2"/>
    <x v="1017"/>
    <x v="5"/>
    <x v="5"/>
    <x v="0"/>
    <x v="3"/>
    <x v="0"/>
    <s v="14/09/2023"/>
    <s v="14/09/2023"/>
    <x v="0"/>
    <x v="0"/>
    <x v="6"/>
    <x v="10"/>
    <s v="RAMIRO VASQUEZ FRANCO"/>
    <m/>
    <m/>
    <m/>
    <m/>
    <m/>
    <m/>
    <m/>
    <n v="0"/>
    <m/>
    <m/>
    <x v="0"/>
    <x v="0"/>
    <m/>
    <x v="0"/>
    <m/>
    <m/>
    <x v="1"/>
    <x v="0"/>
    <x v="0"/>
    <s v="CLQ-23-CD-386/2023 ADQUISICION DE CONSUMIBLES METALICOS, HERRAMIENTAS Y ACCESORIOS "/>
    <s v="EMC/ADQ-ALM.035/2023"/>
    <x v="17"/>
    <n v="13"/>
    <s v="CINTA DOBLE IMPACTO "/>
    <s v="PZA"/>
    <n v="10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3"/>
    <x v="1018"/>
    <x v="27"/>
    <x v="5"/>
    <x v="0"/>
    <x v="3"/>
    <x v="0"/>
    <s v="14/09/2023"/>
    <s v="14/09/2023"/>
    <x v="0"/>
    <x v="0"/>
    <x v="6"/>
    <x v="10"/>
    <s v="RAMIRO VASQUEZ FRANCO"/>
    <m/>
    <m/>
    <m/>
    <m/>
    <m/>
    <m/>
    <m/>
    <n v="0"/>
    <m/>
    <m/>
    <x v="0"/>
    <x v="0"/>
    <m/>
    <x v="0"/>
    <m/>
    <m/>
    <x v="1"/>
    <x v="0"/>
    <x v="0"/>
    <s v="CLQ-23-CD-386/2023 ADQUISICION DE CONSUMIBLES METALICOS, HERRAMIENTAS Y ACCESORIOS "/>
    <s v="EMC/ADQ-ALM.035/2023"/>
    <x v="17"/>
    <n v="14"/>
    <s v="ARRANCADOR DE BATERIA CON COMPRESOR PORTATIL "/>
    <s v="PZA"/>
    <n v="5"/>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4"/>
    <x v="1019"/>
    <x v="7"/>
    <x v="5"/>
    <x v="0"/>
    <x v="3"/>
    <x v="0"/>
    <s v="14/09/2023"/>
    <s v="14/09/2023"/>
    <x v="0"/>
    <x v="0"/>
    <x v="6"/>
    <x v="10"/>
    <s v="RAMIRO VASQUEZ FRANCO"/>
    <m/>
    <m/>
    <m/>
    <m/>
    <m/>
    <m/>
    <m/>
    <n v="0"/>
    <m/>
    <m/>
    <x v="0"/>
    <x v="0"/>
    <m/>
    <x v="0"/>
    <m/>
    <m/>
    <x v="1"/>
    <x v="0"/>
    <x v="0"/>
    <s v="CLQ-23-CD-386/2023 ADQUISICION DE CONSUMIBLES METALICOS, HERRAMIENTAS Y ACCESORIOS "/>
    <s v="EMC/ADQ-ALM.035/2023"/>
    <x v="17"/>
    <n v="15"/>
    <s v="ENGRASADORA TRUPER 16866 5KG o similar "/>
    <s v="PZA"/>
    <n v="2"/>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5"/>
    <x v="1020"/>
    <x v="16"/>
    <x v="5"/>
    <x v="0"/>
    <x v="3"/>
    <x v="0"/>
    <s v="14/09/2023"/>
    <s v="14/09/2023"/>
    <x v="0"/>
    <x v="0"/>
    <x v="6"/>
    <x v="10"/>
    <s v="RAMIRO VASQUEZ FRANCO"/>
    <m/>
    <m/>
    <m/>
    <m/>
    <m/>
    <m/>
    <m/>
    <n v="0"/>
    <m/>
    <m/>
    <x v="0"/>
    <x v="0"/>
    <m/>
    <x v="0"/>
    <m/>
    <m/>
    <x v="1"/>
    <x v="0"/>
    <x v="0"/>
    <s v="CLQ-23-CD-386/2023 ADQUISICION DE CONSUMIBLES METALICOS, HERRAMIENTAS Y ACCESORIOS "/>
    <s v="EMC/ADQ-ALM.035/2023"/>
    <x v="17"/>
    <n v="16"/>
    <s v="RACK DE PISO PARA 19 MODELOS DE LIJA 51578 TRUPER o similar "/>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6"/>
    <x v="1021"/>
    <x v="7"/>
    <x v="5"/>
    <x v="0"/>
    <x v="3"/>
    <x v="0"/>
    <s v="14/09/2023"/>
    <s v="14/09/2023"/>
    <x v="0"/>
    <x v="0"/>
    <x v="6"/>
    <x v="10"/>
    <s v="RAMIRO VASQUEZ FRANCO"/>
    <m/>
    <m/>
    <m/>
    <m/>
    <m/>
    <m/>
    <m/>
    <n v="0"/>
    <m/>
    <m/>
    <x v="0"/>
    <x v="0"/>
    <m/>
    <x v="0"/>
    <m/>
    <m/>
    <x v="1"/>
    <x v="0"/>
    <x v="0"/>
    <s v="CLQ-23-CD-386/2023 ADQUISICION DE CONSUMIBLES METALICOS, HERRAMIENTAS Y ACCESORIOS "/>
    <s v="EMC/ADQ-ALM.035/2023"/>
    <x v="17"/>
    <n v="17"/>
    <s v="LLAVE EN CRUZ TRUPER 18024 o similar "/>
    <s v="PZA"/>
    <n v="2"/>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7"/>
    <x v="1022"/>
    <x v="7"/>
    <x v="5"/>
    <x v="0"/>
    <x v="3"/>
    <x v="0"/>
    <s v="14/09/2023"/>
    <s v="14/09/2023"/>
    <x v="0"/>
    <x v="0"/>
    <x v="6"/>
    <x v="10"/>
    <s v="RAMIRO VASQUEZ FRANCO"/>
    <m/>
    <m/>
    <m/>
    <m/>
    <m/>
    <m/>
    <m/>
    <n v="0"/>
    <m/>
    <m/>
    <x v="0"/>
    <x v="0"/>
    <m/>
    <x v="0"/>
    <m/>
    <m/>
    <x v="1"/>
    <x v="0"/>
    <x v="0"/>
    <s v="CLQ-23-CD-386/2023 ADQUISICION DE CONSUMIBLES METALICOS, HERRAMIENTAS Y ACCESORIOS "/>
    <s v="EMC/ADQ-ALM.035/2023"/>
    <x v="17"/>
    <n v="18"/>
    <s v="LLAVE EN CRUZ TRUPER 15480 o similar "/>
    <s v="PZA"/>
    <n v="2"/>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8"/>
    <x v="1023"/>
    <x v="27"/>
    <x v="5"/>
    <x v="0"/>
    <x v="3"/>
    <x v="0"/>
    <s v="14/09/2023"/>
    <s v="14/09/2023"/>
    <x v="0"/>
    <x v="0"/>
    <x v="6"/>
    <x v="10"/>
    <s v="RAMIRO VASQUEZ FRANCO"/>
    <m/>
    <m/>
    <m/>
    <m/>
    <m/>
    <m/>
    <m/>
    <n v="0"/>
    <m/>
    <m/>
    <x v="0"/>
    <x v="0"/>
    <m/>
    <x v="0"/>
    <m/>
    <m/>
    <x v="1"/>
    <x v="0"/>
    <x v="0"/>
    <s v="CLQ-23-CD-386/2023 ADQUISICION DE CONSUMIBLES METALICOS, HERRAMIENTAS Y ACCESORIOS "/>
    <s v="EMC/ADQ-ALM.035/2023"/>
    <x v="17"/>
    <n v="19"/>
    <s v="PINZA PONCHADORA MODULOS INTERCAMBIABLES TRUPER 18343 o similar "/>
    <s v="PZA"/>
    <n v="5"/>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19"/>
    <x v="1024"/>
    <x v="7"/>
    <x v="5"/>
    <x v="0"/>
    <x v="3"/>
    <x v="0"/>
    <s v="14/09/2023"/>
    <s v="14/09/2023"/>
    <x v="0"/>
    <x v="0"/>
    <x v="6"/>
    <x v="10"/>
    <s v="RAMIRO VASQUEZ FRANCO"/>
    <m/>
    <m/>
    <m/>
    <m/>
    <m/>
    <m/>
    <m/>
    <n v="0"/>
    <m/>
    <m/>
    <x v="0"/>
    <x v="0"/>
    <m/>
    <x v="0"/>
    <m/>
    <m/>
    <x v="1"/>
    <x v="0"/>
    <x v="0"/>
    <s v="CLQ-23-CD-386/2023 ADQUISICION DE CONSUMIBLES METALICOS, HERRAMIENTAS Y ACCESORIOS "/>
    <s v="EMC/ADQ-ALM.035/2023"/>
    <x v="17"/>
    <n v="20"/>
    <s v="PRENSA DE BANCO 5 1/2 TRUPER 18593 o similar "/>
    <s v="PZA"/>
    <n v="2"/>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0"/>
    <x v="1025"/>
    <x v="9"/>
    <x v="5"/>
    <x v="0"/>
    <x v="3"/>
    <x v="0"/>
    <s v="14/09/2023"/>
    <s v="14/09/2023"/>
    <x v="0"/>
    <x v="0"/>
    <x v="6"/>
    <x v="10"/>
    <s v="RAMIRO VASQUEZ FRANCO"/>
    <m/>
    <m/>
    <m/>
    <m/>
    <m/>
    <m/>
    <m/>
    <n v="0"/>
    <m/>
    <m/>
    <x v="0"/>
    <x v="0"/>
    <m/>
    <x v="0"/>
    <m/>
    <m/>
    <x v="1"/>
    <x v="0"/>
    <x v="0"/>
    <s v="CLQ-23-CD-386/2023 ADQUISICION DE CONSUMIBLES METALICOS, HERRAMIENTAS Y ACCESORIOS "/>
    <s v="EMC/ADQ-ALM.035/2023"/>
    <x v="17"/>
    <n v="21"/>
    <s v="ESCALERA TIPO TIJERA TRUPER 10435 o similar "/>
    <s v="PZA"/>
    <n v="10"/>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1"/>
    <x v="1026"/>
    <x v="16"/>
    <x v="5"/>
    <x v="0"/>
    <x v="3"/>
    <x v="0"/>
    <s v="14/09/2023"/>
    <s v="14/09/2023"/>
    <x v="0"/>
    <x v="0"/>
    <x v="6"/>
    <x v="10"/>
    <s v="RAMIRO VASQUEZ FRANCO"/>
    <m/>
    <m/>
    <m/>
    <m/>
    <m/>
    <m/>
    <m/>
    <n v="0"/>
    <m/>
    <m/>
    <x v="0"/>
    <x v="0"/>
    <m/>
    <x v="0"/>
    <m/>
    <m/>
    <x v="1"/>
    <x v="0"/>
    <x v="0"/>
    <s v="CLQ-23-CD-386/2023 ADQUISICION DE CONSUMIBLES METALICOS, HERRAMIENTAS Y ACCESORIOS "/>
    <s v="EMC/ADQ-ALM.035/2023"/>
    <x v="17"/>
    <n v="22"/>
    <s v="GATA HIDRAULICA TIPO CAIMAN TRUPER 14802 o similar "/>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2"/>
    <x v="1027"/>
    <x v="16"/>
    <x v="5"/>
    <x v="0"/>
    <x v="3"/>
    <x v="0"/>
    <s v="14/09/2023"/>
    <s v="14/09/2023"/>
    <x v="0"/>
    <x v="0"/>
    <x v="6"/>
    <x v="10"/>
    <s v="RAMIRO VASQUEZ FRANCO"/>
    <m/>
    <m/>
    <m/>
    <m/>
    <m/>
    <m/>
    <m/>
    <n v="0"/>
    <m/>
    <m/>
    <x v="0"/>
    <x v="0"/>
    <m/>
    <x v="0"/>
    <m/>
    <m/>
    <x v="1"/>
    <x v="0"/>
    <x v="0"/>
    <s v="CLQ-23-CD-386/2023 ADQUISICION DE CONSUMIBLES METALICOS, HERRAMIENTAS Y ACCESORIOS "/>
    <s v="EMC/ADQ-ALM.035/2023"/>
    <x v="17"/>
    <n v="23"/>
    <s v="GATA HIDRAULICA TIPO CAIMAN TRUPER 14947 o similar "/>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3"/>
    <x v="1028"/>
    <x v="16"/>
    <x v="5"/>
    <x v="0"/>
    <x v="3"/>
    <x v="0"/>
    <s v="14/09/2023"/>
    <s v="14/09/2023"/>
    <x v="0"/>
    <x v="0"/>
    <x v="6"/>
    <x v="10"/>
    <s v="RAMIRO VASQUEZ FRANCO"/>
    <m/>
    <m/>
    <m/>
    <m/>
    <m/>
    <m/>
    <m/>
    <n v="0"/>
    <m/>
    <m/>
    <x v="0"/>
    <x v="0"/>
    <m/>
    <x v="0"/>
    <m/>
    <m/>
    <x v="1"/>
    <x v="0"/>
    <x v="0"/>
    <s v="CLQ-23-CD-386/2023 ADQUISICION DE CONSUMIBLES METALICOS, HERRAMIENTAS Y ACCESORIOS "/>
    <s v="EMC/ADQ-ALM.035/2023"/>
    <x v="17"/>
    <n v="24"/>
    <s v="GENERADOR PORTATIL TRUPER 14359 O OTRA MARCA o similar "/>
    <s v="PZA"/>
    <n v="1"/>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4"/>
    <x v="1029"/>
    <x v="7"/>
    <x v="5"/>
    <x v="0"/>
    <x v="3"/>
    <x v="0"/>
    <s v="14/09/2023"/>
    <s v="14/09/2023"/>
    <x v="0"/>
    <x v="0"/>
    <x v="6"/>
    <x v="10"/>
    <s v="RAMIRO VASQUEZ FRANCO"/>
    <m/>
    <m/>
    <m/>
    <m/>
    <m/>
    <m/>
    <m/>
    <n v="0"/>
    <m/>
    <m/>
    <x v="0"/>
    <x v="0"/>
    <m/>
    <x v="0"/>
    <m/>
    <m/>
    <x v="1"/>
    <x v="0"/>
    <x v="0"/>
    <s v="CLQ-23-CD-386/2023 ADQUISICION DE CONSUMIBLES METALICOS, HERRAMIENTAS Y ACCESORIOS "/>
    <s v="EMC/ADQ-ALM.035/2023"/>
    <x v="17"/>
    <n v="25"/>
    <s v="BASCULA ELECTRONICA COLGANTE 300KG TRUPER 100788 o similar "/>
    <s v="PZA"/>
    <n v="2"/>
    <m/>
    <n v="0"/>
    <x v="0"/>
    <x v="0"/>
    <n v="552"/>
    <n v="0"/>
    <n v="0"/>
    <n v="0"/>
    <n v="0"/>
    <n v="0"/>
    <d v="1899-12-30T00:00:00"/>
    <x v="13"/>
    <s v="09/05/2555"/>
    <n v="125"/>
    <n v="2555"/>
    <n v="110"/>
    <d v="2024-11-13T00:00:00"/>
    <n v="239364"/>
    <n v="0"/>
    <n v="0"/>
    <n v="0"/>
    <x v="2"/>
    <x v="2"/>
    <m/>
    <x v="0"/>
    <x v="12"/>
    <x v="0"/>
    <x v="0"/>
    <x v="0"/>
    <x v="2"/>
    <x v="1"/>
    <x v="2"/>
    <x v="3"/>
    <x v="3"/>
    <x v="1"/>
    <x v="29"/>
    <x v="0"/>
    <x v="0"/>
  </r>
  <r>
    <x v="0"/>
    <x v="154"/>
    <x v="0"/>
    <x v="0"/>
    <x v="9"/>
    <d v="2023-08-31T00:00:00"/>
    <x v="1"/>
    <x v="17"/>
    <x v="17"/>
    <x v="6"/>
    <x v="6"/>
    <s v="EMC/ADQ-ALM.035/2023"/>
    <d v="2023-09-06T00:00:00"/>
    <x v="0"/>
    <n v="791"/>
    <x v="0"/>
    <x v="153"/>
    <n v="120171"/>
    <x v="25"/>
    <x v="1030"/>
    <x v="16"/>
    <x v="5"/>
    <x v="0"/>
    <x v="3"/>
    <x v="0"/>
    <s v="14/09/2023"/>
    <s v="14/09/2023"/>
    <x v="0"/>
    <x v="0"/>
    <x v="6"/>
    <x v="10"/>
    <s v="RAMIRO VASQUEZ FRANCO"/>
    <m/>
    <m/>
    <m/>
    <m/>
    <m/>
    <m/>
    <m/>
    <n v="0"/>
    <m/>
    <m/>
    <x v="0"/>
    <x v="0"/>
    <m/>
    <x v="0"/>
    <m/>
    <m/>
    <x v="1"/>
    <x v="0"/>
    <x v="0"/>
    <s v="CLQ-23-CD-386/2023 ADQUISICION DE CONSUMIBLES METALICOS, HERRAMIENTAS Y ACCESORIOS "/>
    <s v="EMC/ADQ-ALM.035/2023"/>
    <x v="17"/>
    <n v="26"/>
    <s v="BOTELLON DE CO2 "/>
    <s v="PZA"/>
    <n v="1"/>
    <m/>
    <n v="0"/>
    <x v="0"/>
    <x v="0"/>
    <n v="552"/>
    <n v="0"/>
    <n v="0"/>
    <n v="0"/>
    <n v="0"/>
    <n v="0"/>
    <d v="1899-12-30T00:00:00"/>
    <x v="13"/>
    <s v="09/05/2555"/>
    <n v="125"/>
    <n v="2555"/>
    <n v="110"/>
    <d v="2024-11-13T00:00:00"/>
    <n v="239364"/>
    <n v="0"/>
    <n v="0"/>
    <n v="0"/>
    <x v="2"/>
    <x v="2"/>
    <m/>
    <x v="0"/>
    <x v="12"/>
    <x v="0"/>
    <x v="0"/>
    <x v="0"/>
    <x v="2"/>
    <x v="1"/>
    <x v="2"/>
    <x v="3"/>
    <x v="3"/>
    <x v="1"/>
    <x v="29"/>
    <x v="0"/>
    <x v="0"/>
  </r>
  <r>
    <x v="0"/>
    <x v="155"/>
    <x v="0"/>
    <x v="0"/>
    <x v="7"/>
    <d v="2023-09-01T00:00:00"/>
    <x v="1"/>
    <x v="16"/>
    <x v="16"/>
    <x v="7"/>
    <x v="9"/>
    <s v="ADQ.MANTTO Y SERV. 148/2023"/>
    <d v="2023-09-06T00:00:00"/>
    <x v="0"/>
    <n v="816"/>
    <x v="2"/>
    <x v="154"/>
    <n v="137100"/>
    <x v="0"/>
    <x v="1031"/>
    <x v="16"/>
    <x v="70"/>
    <x v="44"/>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3"/>
    <s v="09/05/2555"/>
    <n v="125"/>
    <n v="2555"/>
    <n v="110"/>
    <d v="2024-11-13T00:00:00"/>
    <n v="239364"/>
    <n v="0"/>
    <n v="0"/>
    <n v="0"/>
    <x v="2"/>
    <x v="2"/>
    <m/>
    <x v="0"/>
    <x v="12"/>
    <x v="0"/>
    <x v="0"/>
    <x v="0"/>
    <x v="2"/>
    <x v="1"/>
    <x v="2"/>
    <x v="3"/>
    <x v="3"/>
    <x v="1"/>
    <x v="29"/>
    <x v="0"/>
    <x v="0"/>
  </r>
  <r>
    <x v="0"/>
    <x v="155"/>
    <x v="0"/>
    <x v="0"/>
    <x v="7"/>
    <d v="2023-09-01T00:00:00"/>
    <x v="1"/>
    <x v="16"/>
    <x v="16"/>
    <x v="7"/>
    <x v="9"/>
    <s v="ADQ.MANTTO Y SERV. 148/2023"/>
    <d v="2023-09-06T00:00:00"/>
    <x v="0"/>
    <n v="816"/>
    <x v="2"/>
    <x v="154"/>
    <n v="137100"/>
    <x v="1"/>
    <x v="1032"/>
    <x v="16"/>
    <x v="70"/>
    <x v="0"/>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2"/>
    <s v="Bobinado juego de Bobinas de campo para motor de locomotora RUSA 7TN (4 principales y 4 auxiliares) todo nuevo. "/>
    <s v="SERV"/>
    <n v="1"/>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0"/>
    <x v="1033"/>
    <x v="72"/>
    <x v="5"/>
    <x v="86"/>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
    <x v="1034"/>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2"/>
    <s v="FRESOLIN 4 FLANCOS DIN 844-A L-M-N HSS-E - 4MM  "/>
    <s v="pza"/>
    <n v="8"/>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2"/>
    <x v="1035"/>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3"/>
    <s v="FRESOLIN 4 FLANCOS DIN 844-A L-M-N HSS-E - 5MM  "/>
    <s v="pza"/>
    <n v="8"/>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3"/>
    <x v="1036"/>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4"/>
    <s v="FRESOLIN 4 FLANCOS DIN 844-A L-M-N HSS-E - 6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4"/>
    <x v="1037"/>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5"/>
    <s v="FRESOLIN 4 FLANCOS DIN 844-A L-M-N HSS-E - 8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5"/>
    <x v="1038"/>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6"/>
    <s v="FRESOLIN 4 FLANCOS DIN 844-A L-M-N HSS-E - 10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6"/>
    <x v="1039"/>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7"/>
    <s v="FRESOLIN 4 FLANCOS DIN 844-A L-M-N HSS-E - 12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7"/>
    <x v="1040"/>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8"/>
    <s v="FRESOLIN 4 FLANCOS DIN 844-A L-M-N HSS-E - 14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8"/>
    <x v="1041"/>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9"/>
    <s v="FRESOLIN 4 FLANCOS DIN 844-A L-M-N HSS-E - 16MM  "/>
    <s v="pza"/>
    <n v="1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9"/>
    <x v="1042"/>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0"/>
    <s v="FRESOLIN 4 FLANCOS DIN 844-A L-M-N HSS-E - 18MM  "/>
    <s v="pza"/>
    <n v="6"/>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0"/>
    <x v="1043"/>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1"/>
    <s v="FRESOLIN 4 FLANCOS DIN 844-A L-M-N HSS-E - 20MM  "/>
    <s v="pza"/>
    <n v="6"/>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1"/>
    <x v="1044"/>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2"/>
    <s v="FRESOLIN 4 FLANCOS DIN 844-A L-M-N HSS-E - 22MM  "/>
    <s v="pza"/>
    <n v="6"/>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2"/>
    <x v="1045"/>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3"/>
    <s v="FRESOLIN 4 FLANCOS DIN 844-A L-M-N HSS-E - 25,5MM  "/>
    <s v="pza"/>
    <n v="6"/>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3"/>
    <x v="1046"/>
    <x v="2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4"/>
    <s v="FRESOLIN 4 FLANCOS DIN 844-A L-M-N HSS-E - 26MM "/>
    <s v="pza"/>
    <n v="4"/>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4"/>
    <x v="1047"/>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5"/>
    <s v="INSERTO TRIANGULAR  1 1/1&quot;  "/>
    <s v="pza"/>
    <n v="60"/>
    <m/>
    <n v="0"/>
    <x v="0"/>
    <x v="0"/>
    <n v="552"/>
    <n v="0"/>
    <n v="0"/>
    <n v="0"/>
    <n v="0"/>
    <n v="0"/>
    <d v="1899-12-30T00:00:00"/>
    <x v="13"/>
    <s v="09/05/2555"/>
    <n v="125"/>
    <n v="2555"/>
    <n v="110"/>
    <d v="2024-11-13T00:00:00"/>
    <n v="239364"/>
    <n v="0"/>
    <n v="0"/>
    <n v="0"/>
    <x v="2"/>
    <x v="2"/>
    <m/>
    <x v="0"/>
    <x v="12"/>
    <x v="0"/>
    <x v="0"/>
    <x v="0"/>
    <x v="2"/>
    <x v="1"/>
    <x v="2"/>
    <x v="3"/>
    <x v="3"/>
    <x v="1"/>
    <x v="29"/>
    <x v="0"/>
    <x v="0"/>
  </r>
  <r>
    <x v="0"/>
    <x v="156"/>
    <x v="0"/>
    <x v="0"/>
    <x v="7"/>
    <d v="2023-09-01T00:00:00"/>
    <x v="1"/>
    <x v="17"/>
    <x v="17"/>
    <x v="7"/>
    <x v="9"/>
    <s v="ADQ.MANTTO Y SERV. 153/2023"/>
    <d v="2023-09-06T00:00:00"/>
    <x v="0"/>
    <n v="815"/>
    <x v="0"/>
    <x v="155"/>
    <n v="30000"/>
    <x v="15"/>
    <x v="1048"/>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6"/>
    <s v="INSERTO CUADRADO 3/4&quot;X3/4&quot;X1/4&quot; "/>
    <s v="pza"/>
    <n v="60"/>
    <m/>
    <n v="0"/>
    <x v="0"/>
    <x v="0"/>
    <n v="552"/>
    <n v="0"/>
    <n v="0"/>
    <n v="0"/>
    <n v="0"/>
    <n v="0"/>
    <d v="1899-12-30T00:00:00"/>
    <x v="13"/>
    <s v="09/05/2555"/>
    <n v="125"/>
    <n v="2555"/>
    <n v="110"/>
    <d v="2024-11-13T00:00:00"/>
    <n v="239364"/>
    <n v="0"/>
    <n v="0"/>
    <n v="0"/>
    <x v="2"/>
    <x v="2"/>
    <m/>
    <x v="0"/>
    <x v="12"/>
    <x v="0"/>
    <x v="0"/>
    <x v="0"/>
    <x v="2"/>
    <x v="1"/>
    <x v="2"/>
    <x v="3"/>
    <x v="3"/>
    <x v="1"/>
    <x v="29"/>
    <x v="0"/>
    <x v="0"/>
  </r>
  <r>
    <x v="0"/>
    <x v="157"/>
    <x v="0"/>
    <x v="0"/>
    <x v="7"/>
    <d v="2023-09-01T00:00:00"/>
    <x v="1"/>
    <x v="8"/>
    <x v="8"/>
    <x v="7"/>
    <x v="9"/>
    <s v="ADQ.MANTTO Y SERV. 149/2023"/>
    <d v="2023-09-06T00:00:00"/>
    <x v="0"/>
    <n v="814"/>
    <x v="0"/>
    <x v="156"/>
    <n v="135140"/>
    <x v="0"/>
    <x v="1049"/>
    <x v="26"/>
    <x v="61"/>
    <x v="87"/>
    <x v="8"/>
    <x v="0"/>
    <s v="14/09/2023"/>
    <s v="14/09/2023"/>
    <x v="0"/>
    <x v="0"/>
    <x v="26"/>
    <x v="10"/>
    <s v="WALDO BELLOT VILLARROEL "/>
    <d v="2023-09-15T00:00:00"/>
    <s v="I.T. ADQ. MANTTO Y SERV. 122/2023"/>
    <d v="2023-09-26T00:00:00"/>
    <s v="CD-393"/>
    <s v="CD-393"/>
    <s v="CD-393"/>
    <n v="135140"/>
    <s v="CD-393"/>
    <m/>
    <s v="FANAGOM S.R.L."/>
    <x v="0"/>
    <x v="1"/>
    <n v="45"/>
    <x v="0"/>
    <d v="2023-09-14T00:00:00"/>
    <m/>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1"/>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2"/>
    <x v="1051"/>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3"/>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4"/>
    <x v="1052"/>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5"/>
    <x v="1050"/>
    <x v="7"/>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6"/>
    <x v="1053"/>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1900-02-13T00:00:00"/>
    <x v="13"/>
    <s v="09/05/2555"/>
    <n v="125"/>
    <n v="2555"/>
    <n v="110"/>
    <d v="2024-11-13T00:00:00"/>
    <n v="239319"/>
    <n v="0"/>
    <n v="0"/>
    <n v="0"/>
    <x v="2"/>
    <x v="2"/>
    <m/>
    <x v="0"/>
    <x v="12"/>
    <x v="0"/>
    <x v="0"/>
    <x v="0"/>
    <x v="2"/>
    <x v="1"/>
    <x v="2"/>
    <x v="3"/>
    <x v="3"/>
    <x v="1"/>
    <x v="29"/>
    <x v="0"/>
    <x v="0"/>
  </r>
  <r>
    <x v="0"/>
    <x v="157"/>
    <x v="0"/>
    <x v="0"/>
    <x v="7"/>
    <d v="2023-09-01T00:00:00"/>
    <x v="1"/>
    <x v="8"/>
    <x v="8"/>
    <x v="7"/>
    <x v="9"/>
    <s v="ADQ.MANTTO Y SERV. 149/2023"/>
    <d v="2023-09-06T00:00:00"/>
    <x v="0"/>
    <n v="814"/>
    <x v="0"/>
    <x v="156"/>
    <n v="135140"/>
    <x v="7"/>
    <x v="1050"/>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1900-02-13T00:00:00"/>
    <x v="13"/>
    <s v="09/05/2555"/>
    <n v="125"/>
    <n v="2555"/>
    <n v="110"/>
    <d v="2024-11-13T00:00:00"/>
    <n v="239319"/>
    <n v="0"/>
    <n v="0"/>
    <n v="0"/>
    <x v="2"/>
    <x v="2"/>
    <m/>
    <x v="0"/>
    <x v="12"/>
    <x v="0"/>
    <x v="0"/>
    <x v="0"/>
    <x v="2"/>
    <x v="1"/>
    <x v="2"/>
    <x v="3"/>
    <x v="3"/>
    <x v="1"/>
    <x v="29"/>
    <x v="0"/>
    <x v="0"/>
  </r>
  <r>
    <x v="0"/>
    <x v="158"/>
    <x v="0"/>
    <x v="0"/>
    <x v="9"/>
    <d v="2023-08-23T00:00:00"/>
    <x v="1"/>
    <x v="5"/>
    <x v="5"/>
    <x v="8"/>
    <x v="10"/>
    <s v="CMB/EMC/O CIV-ADQ/037/2088"/>
    <d v="2023-09-06T00:00:00"/>
    <x v="0"/>
    <n v="783"/>
    <x v="0"/>
    <x v="157"/>
    <n v="25242"/>
    <x v="0"/>
    <x v="1054"/>
    <x v="16"/>
    <x v="18"/>
    <x v="88"/>
    <x v="0"/>
    <x v="1"/>
    <s v="21/09/2023"/>
    <s v="21/09/2023"/>
    <x v="0"/>
    <x v="0"/>
    <x v="20"/>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5"/>
    <x v="7"/>
    <x v="18"/>
    <x v="0"/>
    <x v="0"/>
    <x v="1"/>
    <s v="21/09/2023"/>
    <s v="21/09/2023"/>
    <x v="0"/>
    <x v="0"/>
    <x v="20"/>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6"/>
    <x v="16"/>
    <x v="18"/>
    <x v="0"/>
    <x v="0"/>
    <x v="1"/>
    <s v="21/09/2023"/>
    <s v="21/09/2023"/>
    <x v="0"/>
    <x v="0"/>
    <x v="20"/>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7"/>
    <x v="16"/>
    <x v="18"/>
    <x v="0"/>
    <x v="0"/>
    <x v="1"/>
    <s v="21/09/2023"/>
    <s v="21/09/2023"/>
    <x v="0"/>
    <x v="0"/>
    <x v="20"/>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8"/>
    <x v="16"/>
    <x v="18"/>
    <x v="0"/>
    <x v="0"/>
    <x v="1"/>
    <s v="21/09/2023"/>
    <s v="21/09/2023"/>
    <x v="0"/>
    <x v="0"/>
    <x v="20"/>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9"/>
    <x v="16"/>
    <x v="18"/>
    <x v="0"/>
    <x v="0"/>
    <x v="1"/>
    <s v="21/09/2023"/>
    <s v="21/09/2023"/>
    <x v="0"/>
    <x v="0"/>
    <x v="20"/>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60"/>
    <x v="78"/>
    <x v="18"/>
    <x v="0"/>
    <x v="0"/>
    <x v="1"/>
    <s v="21/09/2023"/>
    <s v="21/09/2023"/>
    <x v="0"/>
    <x v="0"/>
    <x v="20"/>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61"/>
    <x v="78"/>
    <x v="18"/>
    <x v="0"/>
    <x v="0"/>
    <x v="1"/>
    <s v="21/09/2023"/>
    <s v="21/09/2023"/>
    <x v="0"/>
    <x v="0"/>
    <x v="20"/>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62"/>
    <x v="26"/>
    <x v="18"/>
    <x v="0"/>
    <x v="0"/>
    <x v="1"/>
    <s v="21/09/2023"/>
    <s v="21/09/2023"/>
    <x v="0"/>
    <x v="0"/>
    <x v="20"/>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63"/>
    <x v="26"/>
    <x v="18"/>
    <x v="0"/>
    <x v="0"/>
    <x v="1"/>
    <s v="21/09/2023"/>
    <s v="21/09/2023"/>
    <x v="0"/>
    <x v="0"/>
    <x v="20"/>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4"/>
    <x v="26"/>
    <x v="18"/>
    <x v="0"/>
    <x v="0"/>
    <x v="1"/>
    <s v="21/09/2023"/>
    <s v="21/09/2023"/>
    <x v="0"/>
    <x v="0"/>
    <x v="20"/>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5"/>
    <x v="9"/>
    <x v="18"/>
    <x v="0"/>
    <x v="0"/>
    <x v="1"/>
    <s v="21/09/2023"/>
    <s v="21/09/2023"/>
    <x v="0"/>
    <x v="0"/>
    <x v="20"/>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6"/>
    <x v="9"/>
    <x v="18"/>
    <x v="0"/>
    <x v="0"/>
    <x v="1"/>
    <s v="21/09/2023"/>
    <s v="21/09/2023"/>
    <x v="0"/>
    <x v="0"/>
    <x v="20"/>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7"/>
    <x v="26"/>
    <x v="18"/>
    <x v="0"/>
    <x v="0"/>
    <x v="1"/>
    <s v="21/09/2023"/>
    <s v="21/09/2023"/>
    <x v="0"/>
    <x v="0"/>
    <x v="20"/>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8"/>
    <x v="26"/>
    <x v="18"/>
    <x v="0"/>
    <x v="0"/>
    <x v="1"/>
    <s v="21/09/2023"/>
    <s v="21/09/2023"/>
    <x v="0"/>
    <x v="0"/>
    <x v="20"/>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9"/>
    <x v="27"/>
    <x v="5"/>
    <x v="0"/>
    <x v="0"/>
    <x v="1"/>
    <s v="21/09/2023"/>
    <s v="21/09/2023"/>
    <x v="0"/>
    <x v="0"/>
    <x v="20"/>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3"/>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70"/>
    <x v="10"/>
    <x v="18"/>
    <x v="0"/>
    <x v="0"/>
    <x v="1"/>
    <s v="21/09/2023"/>
    <s v="21/09/2023"/>
    <x v="0"/>
    <x v="0"/>
    <x v="20"/>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3"/>
    <s v="09/05/2555"/>
    <n v="125"/>
    <n v="2555"/>
    <n v="110"/>
    <d v="2024-11-13T00:00:00"/>
    <n v="239364"/>
    <n v="0"/>
    <n v="0"/>
    <n v="0"/>
    <x v="2"/>
    <x v="2"/>
    <m/>
    <x v="0"/>
    <x v="12"/>
    <x v="0"/>
    <x v="0"/>
    <x v="0"/>
    <x v="2"/>
    <x v="1"/>
    <x v="2"/>
    <x v="3"/>
    <x v="3"/>
    <x v="1"/>
    <x v="29"/>
    <x v="0"/>
    <x v="0"/>
  </r>
  <r>
    <x v="0"/>
    <x v="159"/>
    <x v="0"/>
    <x v="0"/>
    <x v="9"/>
    <d v="2023-08-31T00:00:00"/>
    <x v="1"/>
    <x v="14"/>
    <x v="14"/>
    <x v="8"/>
    <x v="10"/>
    <s v="CMB/EMC/O CIV-ADQ/051/2105"/>
    <d v="2023-09-06T00:00:00"/>
    <x v="0"/>
    <n v="822"/>
    <x v="2"/>
    <x v="158"/>
    <n v="309499.93"/>
    <x v="0"/>
    <x v="1071"/>
    <x v="16"/>
    <x v="54"/>
    <x v="0"/>
    <x v="0"/>
    <x v="1"/>
    <s v="14/09/2023"/>
    <s v="14/09/2023"/>
    <x v="0"/>
    <x v="0"/>
    <x v="20"/>
    <x v="7"/>
    <s v="EDMY LIDYA MAGNE GUTIERREZ"/>
    <m/>
    <m/>
    <m/>
    <m/>
    <m/>
    <m/>
    <m/>
    <n v="0"/>
    <m/>
    <m/>
    <x v="0"/>
    <x v="0"/>
    <m/>
    <x v="0"/>
    <m/>
    <m/>
    <x v="1"/>
    <x v="0"/>
    <x v="0"/>
    <s v="CLQ-23-CD-397/2023 CONSTRUCCION AREAS DE SERVICIO - Planta Concentradora (Solo Mano de obra)"/>
    <s v="CMB/EMC/O CIV-ADQ/051/2105"/>
    <x v="13"/>
    <n v="1"/>
    <s v="CONSTRUCCION AREAS DE SERVICIO - Planta Concentradora (Solo Mano de obra) "/>
    <s v="Servicio"/>
    <n v="1"/>
    <m/>
    <n v="0"/>
    <x v="0"/>
    <x v="0"/>
    <n v="552"/>
    <n v="0"/>
    <n v="0"/>
    <n v="0"/>
    <n v="0"/>
    <n v="0"/>
    <d v="1899-12-30T00:00:00"/>
    <x v="13"/>
    <s v="09/05/2555"/>
    <n v="125"/>
    <n v="2555"/>
    <n v="110"/>
    <d v="2024-11-13T00:00:00"/>
    <n v="239364"/>
    <n v="0"/>
    <n v="0"/>
    <n v="0"/>
    <x v="2"/>
    <x v="2"/>
    <m/>
    <x v="0"/>
    <x v="12"/>
    <x v="0"/>
    <x v="0"/>
    <x v="0"/>
    <x v="2"/>
    <x v="1"/>
    <x v="2"/>
    <x v="3"/>
    <x v="3"/>
    <x v="1"/>
    <x v="29"/>
    <x v="0"/>
    <x v="0"/>
  </r>
  <r>
    <x v="0"/>
    <x v="160"/>
    <x v="0"/>
    <x v="0"/>
    <x v="9"/>
    <d v="2023-08-31T00:00:00"/>
    <x v="1"/>
    <x v="23"/>
    <x v="23"/>
    <x v="8"/>
    <x v="10"/>
    <s v="CMB/EMC/O CIV-ADQ/052/2106"/>
    <d v="2023-09-06T00:00:00"/>
    <x v="0"/>
    <n v="818"/>
    <x v="2"/>
    <x v="159"/>
    <n v="492750"/>
    <x v="0"/>
    <x v="1072"/>
    <x v="16"/>
    <x v="54"/>
    <x v="0"/>
    <x v="0"/>
    <x v="1"/>
    <s v="14/09/2023"/>
    <s v="14/09/2023"/>
    <x v="0"/>
    <x v="0"/>
    <x v="20"/>
    <x v="7"/>
    <s v="EDMY LIDYA MAGNE GUTIERREZ"/>
    <m/>
    <m/>
    <m/>
    <m/>
    <m/>
    <m/>
    <m/>
    <n v="0"/>
    <m/>
    <m/>
    <x v="0"/>
    <x v="0"/>
    <m/>
    <x v="0"/>
    <m/>
    <m/>
    <x v="1"/>
    <x v="0"/>
    <x v="0"/>
    <s v="CLQ-23-CD-398/2023 MANTENIMIENTO GARAJES (Tinglado)"/>
    <s v="CMB/EMC/O CIV-ADQ/052/2106"/>
    <x v="24"/>
    <n v="1"/>
    <s v="MANTENIMIENTO GARAJES (Tinglado) "/>
    <s v="Servicio"/>
    <n v="1"/>
    <m/>
    <n v="0"/>
    <x v="0"/>
    <x v="0"/>
    <n v="552"/>
    <n v="0"/>
    <n v="0"/>
    <n v="0"/>
    <n v="0"/>
    <n v="0"/>
    <d v="1899-12-30T00:00:00"/>
    <x v="13"/>
    <s v="09/05/2555"/>
    <n v="125"/>
    <n v="2555"/>
    <n v="110"/>
    <d v="2024-11-13T00:00:00"/>
    <n v="239364"/>
    <n v="0"/>
    <n v="0"/>
    <n v="0"/>
    <x v="2"/>
    <x v="2"/>
    <m/>
    <x v="0"/>
    <x v="12"/>
    <x v="0"/>
    <x v="0"/>
    <x v="0"/>
    <x v="2"/>
    <x v="1"/>
    <x v="2"/>
    <x v="3"/>
    <x v="3"/>
    <x v="1"/>
    <x v="29"/>
    <x v="0"/>
    <x v="0"/>
  </r>
  <r>
    <x v="0"/>
    <x v="161"/>
    <x v="0"/>
    <x v="0"/>
    <x v="9"/>
    <d v="2023-08-30T00:00:00"/>
    <x v="1"/>
    <x v="4"/>
    <x v="4"/>
    <x v="4"/>
    <x v="11"/>
    <s v="SIMA-058/2023"/>
    <d v="2023-09-07T00:00:00"/>
    <x v="0"/>
    <n v="192"/>
    <x v="0"/>
    <x v="160"/>
    <n v="37796.699999999997"/>
    <x v="7"/>
    <x v="1073"/>
    <x v="116"/>
    <x v="8"/>
    <x v="0"/>
    <x v="0"/>
    <x v="0"/>
    <s v="15/09/2023"/>
    <s v="15/09/2023"/>
    <x v="0"/>
    <x v="0"/>
    <x v="10"/>
    <x v="6"/>
    <s v="DAVID BAGNER ZAMBRANA PINTO"/>
    <d v="2023-09-15T00:00:00"/>
    <s v="EMC-SIMA-IT-060/2023"/>
    <d v="2023-09-27T00:00:00"/>
    <s v="CD-74.3"/>
    <s v="CD-74.3"/>
    <s v="CD-74.3"/>
    <n v="20577"/>
    <s v="CD-74.3"/>
    <m/>
    <s v="FINI LAGER S.A."/>
    <x v="0"/>
    <x v="1"/>
    <n v="7"/>
    <x v="0"/>
    <d v="2023-09-15T00:00:00"/>
    <m/>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1900-01-06T00:00:00"/>
    <x v="13"/>
    <s v="09/05/2555"/>
    <n v="125"/>
    <n v="2555"/>
    <n v="110"/>
    <d v="2024-11-13T00:00:00"/>
    <n v="239357"/>
    <n v="0"/>
    <n v="0"/>
    <n v="0"/>
    <x v="2"/>
    <x v="2"/>
    <m/>
    <x v="0"/>
    <x v="12"/>
    <x v="0"/>
    <x v="0"/>
    <x v="0"/>
    <x v="2"/>
    <x v="1"/>
    <x v="2"/>
    <x v="3"/>
    <x v="3"/>
    <x v="1"/>
    <x v="29"/>
    <x v="0"/>
    <x v="0"/>
  </r>
  <r>
    <x v="0"/>
    <x v="162"/>
    <x v="0"/>
    <x v="0"/>
    <x v="7"/>
    <d v="2023-09-01T00:00:00"/>
    <x v="1"/>
    <x v="13"/>
    <x v="13"/>
    <x v="7"/>
    <x v="9"/>
    <s v="ADQ.MANTTO Y SERV. 143/2023"/>
    <d v="2023-09-07T00:00:00"/>
    <x v="0"/>
    <n v="454"/>
    <x v="0"/>
    <x v="161"/>
    <n v="29357.15"/>
    <x v="1"/>
    <x v="1074"/>
    <x v="9"/>
    <x v="5"/>
    <x v="44"/>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5"/>
    <x v="1075"/>
    <x v="9"/>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6"/>
    <x v="1076"/>
    <x v="27"/>
    <x v="19"/>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7"/>
    <x v="1074"/>
    <x v="2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8"/>
    <x v="107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9"/>
    <x v="107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0"/>
    <x v="1079"/>
    <x v="3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1"/>
    <x v="108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2"/>
    <x v="108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3"/>
    <x v="108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4"/>
    <x v="108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5"/>
    <x v="1084"/>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6"/>
    <x v="1085"/>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7"/>
    <x v="1086"/>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8"/>
    <x v="1087"/>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19"/>
    <x v="1088"/>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0"/>
    <x v="1089"/>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1"/>
    <x v="109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2"/>
    <x v="1091"/>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3"/>
    <x v="109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4"/>
    <x v="109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5"/>
    <x v="1094"/>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6"/>
    <x v="1095"/>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7"/>
    <x v="1096"/>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8"/>
    <x v="1097"/>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29"/>
    <x v="1098"/>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0"/>
    <x v="1099"/>
    <x v="24"/>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1"/>
    <x v="1100"/>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2"/>
    <x v="1101"/>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3"/>
    <x v="1102"/>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4"/>
    <x v="110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5"/>
    <x v="110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6"/>
    <x v="110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7"/>
    <x v="110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8"/>
    <x v="110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39"/>
    <x v="110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0"/>
    <x v="110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1"/>
    <x v="110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2"/>
    <x v="111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3"/>
    <x v="111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4"/>
    <x v="111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5"/>
    <x v="111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6"/>
    <x v="111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7"/>
    <x v="111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8"/>
    <x v="111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3"/>
    <s v="09/05/2555"/>
    <n v="125"/>
    <n v="2555"/>
    <n v="110"/>
    <d v="2024-11-13T00:00:00"/>
    <n v="239364"/>
    <n v="0"/>
    <n v="0"/>
    <n v="0"/>
    <x v="2"/>
    <x v="2"/>
    <m/>
    <x v="0"/>
    <x v="12"/>
    <x v="0"/>
    <x v="0"/>
    <x v="0"/>
    <x v="2"/>
    <x v="1"/>
    <x v="2"/>
    <x v="3"/>
    <x v="3"/>
    <x v="1"/>
    <x v="29"/>
    <x v="0"/>
    <x v="0"/>
  </r>
  <r>
    <x v="0"/>
    <x v="162"/>
    <x v="0"/>
    <x v="0"/>
    <x v="7"/>
    <d v="2023-09-01T00:00:00"/>
    <x v="1"/>
    <x v="13"/>
    <x v="13"/>
    <x v="7"/>
    <x v="9"/>
    <s v="ADQ.MANTTO Y SERV. 143/2023"/>
    <d v="2023-09-07T00:00:00"/>
    <x v="0"/>
    <n v="454"/>
    <x v="0"/>
    <x v="161"/>
    <n v="29357.15"/>
    <x v="49"/>
    <x v="111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3"/>
    <s v="09/05/2555"/>
    <n v="125"/>
    <n v="2555"/>
    <n v="110"/>
    <d v="2024-11-13T00:00:00"/>
    <n v="239364"/>
    <n v="0"/>
    <n v="0"/>
    <n v="0"/>
    <x v="2"/>
    <x v="2"/>
    <m/>
    <x v="0"/>
    <x v="12"/>
    <x v="0"/>
    <x v="0"/>
    <x v="0"/>
    <x v="2"/>
    <x v="1"/>
    <x v="2"/>
    <x v="3"/>
    <x v="3"/>
    <x v="1"/>
    <x v="29"/>
    <x v="0"/>
    <x v="0"/>
  </r>
  <r>
    <x v="0"/>
    <x v="163"/>
    <x v="0"/>
    <x v="0"/>
    <x v="7"/>
    <d v="2023-09-11T00:00:00"/>
    <x v="1"/>
    <x v="24"/>
    <x v="24"/>
    <x v="7"/>
    <x v="13"/>
    <s v="CMB/EMC/O CIV-ADQ/053/2116"/>
    <d v="2023-09-13T00:00:00"/>
    <x v="0"/>
    <n v="842"/>
    <x v="2"/>
    <x v="162"/>
    <n v="418200"/>
    <x v="0"/>
    <x v="1118"/>
    <x v="16"/>
    <x v="54"/>
    <x v="89"/>
    <x v="0"/>
    <x v="1"/>
    <s v="21/09/2023"/>
    <s v="21/09/2023"/>
    <x v="0"/>
    <x v="0"/>
    <x v="20"/>
    <x v="7"/>
    <s v="EDMY LIDYA MAGNE GUTIERREZ"/>
    <m/>
    <m/>
    <m/>
    <m/>
    <m/>
    <m/>
    <m/>
    <n v="0"/>
    <m/>
    <m/>
    <x v="0"/>
    <x v="0"/>
    <m/>
    <x v="0"/>
    <m/>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m/>
    <n v="0"/>
    <x v="0"/>
    <x v="0"/>
    <n v="552"/>
    <n v="0"/>
    <n v="0"/>
    <n v="0"/>
    <n v="0"/>
    <n v="0"/>
    <d v="1899-12-30T00:00:00"/>
    <x v="13"/>
    <s v="09/05/2555"/>
    <n v="125"/>
    <n v="2555"/>
    <n v="110"/>
    <d v="2024-11-13T00:00:00"/>
    <n v="239364"/>
    <n v="0"/>
    <n v="0"/>
    <n v="0"/>
    <x v="2"/>
    <x v="2"/>
    <m/>
    <x v="0"/>
    <x v="12"/>
    <x v="0"/>
    <x v="0"/>
    <x v="0"/>
    <x v="2"/>
    <x v="1"/>
    <x v="2"/>
    <x v="3"/>
    <x v="3"/>
    <x v="1"/>
    <x v="29"/>
    <x v="0"/>
    <x v="0"/>
  </r>
  <r>
    <x v="0"/>
    <x v="164"/>
    <x v="0"/>
    <x v="0"/>
    <x v="7"/>
    <d v="2023-09-13T00:00:00"/>
    <x v="1"/>
    <x v="9"/>
    <x v="9"/>
    <x v="7"/>
    <x v="9"/>
    <s v="ADQ.MANTTO Y SERV. 155/2023"/>
    <d v="2023-09-19T00:00:00"/>
    <x v="0"/>
    <n v="847"/>
    <x v="0"/>
    <x v="163"/>
    <n v="78064"/>
    <x v="0"/>
    <x v="1119"/>
    <x v="16"/>
    <x v="5"/>
    <x v="90"/>
    <x v="8"/>
    <x v="0"/>
    <s v="27/09/2023"/>
    <s v="27/09/2023"/>
    <x v="0"/>
    <x v="0"/>
    <x v="15"/>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3"/>
    <s v="09/05/2555"/>
    <n v="125"/>
    <n v="2555"/>
    <n v="110"/>
    <d v="2024-11-13T00:00:00"/>
    <n v="239364"/>
    <n v="0"/>
    <n v="0"/>
    <n v="0"/>
    <x v="2"/>
    <x v="2"/>
    <m/>
    <x v="0"/>
    <x v="12"/>
    <x v="0"/>
    <x v="0"/>
    <x v="0"/>
    <x v="2"/>
    <x v="1"/>
    <x v="2"/>
    <x v="3"/>
    <x v="3"/>
    <x v="1"/>
    <x v="29"/>
    <x v="0"/>
    <x v="0"/>
  </r>
  <r>
    <x v="0"/>
    <x v="165"/>
    <x v="0"/>
    <x v="0"/>
    <x v="7"/>
    <d v="2023-09-13T00:00:00"/>
    <x v="1"/>
    <x v="9"/>
    <x v="9"/>
    <x v="7"/>
    <x v="9"/>
    <s v="ADQ.MANTTO Y SERV. 157/2023"/>
    <d v="2023-09-19T00:00:00"/>
    <x v="0"/>
    <n v="827"/>
    <x v="0"/>
    <x v="164"/>
    <n v="187700"/>
    <x v="0"/>
    <x v="1120"/>
    <x v="16"/>
    <x v="5"/>
    <x v="91"/>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3"/>
    <s v="09/05/2555"/>
    <n v="125"/>
    <n v="2555"/>
    <n v="110"/>
    <d v="2024-11-13T00:00:00"/>
    <n v="239364"/>
    <n v="0"/>
    <n v="0"/>
    <n v="0"/>
    <x v="2"/>
    <x v="2"/>
    <m/>
    <x v="0"/>
    <x v="12"/>
    <x v="0"/>
    <x v="0"/>
    <x v="0"/>
    <x v="2"/>
    <x v="1"/>
    <x v="2"/>
    <x v="3"/>
    <x v="3"/>
    <x v="1"/>
    <x v="29"/>
    <x v="0"/>
    <x v="0"/>
  </r>
  <r>
    <x v="0"/>
    <x v="165"/>
    <x v="0"/>
    <x v="0"/>
    <x v="7"/>
    <d v="2023-09-13T00:00:00"/>
    <x v="1"/>
    <x v="9"/>
    <x v="9"/>
    <x v="7"/>
    <x v="9"/>
    <s v="ADQ.MANTTO Y SERV. 157/2023"/>
    <d v="2023-09-19T00:00:00"/>
    <x v="0"/>
    <n v="827"/>
    <x v="0"/>
    <x v="164"/>
    <n v="187700"/>
    <x v="1"/>
    <x v="1121"/>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3"/>
    <s v="09/05/2555"/>
    <n v="125"/>
    <n v="2555"/>
    <n v="110"/>
    <d v="2024-11-13T00:00:00"/>
    <n v="239364"/>
    <n v="0"/>
    <n v="0"/>
    <n v="0"/>
    <x v="2"/>
    <x v="2"/>
    <m/>
    <x v="0"/>
    <x v="12"/>
    <x v="0"/>
    <x v="0"/>
    <x v="0"/>
    <x v="2"/>
    <x v="1"/>
    <x v="2"/>
    <x v="3"/>
    <x v="3"/>
    <x v="1"/>
    <x v="29"/>
    <x v="0"/>
    <x v="0"/>
  </r>
  <r>
    <x v="0"/>
    <x v="165"/>
    <x v="0"/>
    <x v="0"/>
    <x v="7"/>
    <d v="2023-09-13T00:00:00"/>
    <x v="1"/>
    <x v="9"/>
    <x v="9"/>
    <x v="7"/>
    <x v="9"/>
    <s v="ADQ.MANTTO Y SERV. 157/2023"/>
    <d v="2023-09-19T00:00:00"/>
    <x v="0"/>
    <n v="827"/>
    <x v="0"/>
    <x v="164"/>
    <n v="187700"/>
    <x v="2"/>
    <x v="1122"/>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3"/>
    <s v="09/05/2555"/>
    <n v="125"/>
    <n v="2555"/>
    <n v="110"/>
    <d v="2024-11-13T00:00:00"/>
    <n v="239364"/>
    <n v="0"/>
    <n v="0"/>
    <n v="0"/>
    <x v="2"/>
    <x v="2"/>
    <m/>
    <x v="0"/>
    <x v="12"/>
    <x v="0"/>
    <x v="0"/>
    <x v="0"/>
    <x v="2"/>
    <x v="1"/>
    <x v="2"/>
    <x v="3"/>
    <x v="3"/>
    <x v="1"/>
    <x v="29"/>
    <x v="0"/>
    <x v="0"/>
  </r>
  <r>
    <x v="0"/>
    <x v="165"/>
    <x v="0"/>
    <x v="0"/>
    <x v="7"/>
    <d v="2023-09-13T00:00:00"/>
    <x v="1"/>
    <x v="9"/>
    <x v="9"/>
    <x v="7"/>
    <x v="9"/>
    <s v="ADQ.MANTTO Y SERV. 157/2023"/>
    <d v="2023-09-19T00:00:00"/>
    <x v="0"/>
    <n v="827"/>
    <x v="0"/>
    <x v="164"/>
    <n v="187700"/>
    <x v="3"/>
    <x v="1123"/>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0"/>
    <x v="1124"/>
    <x v="29"/>
    <x v="5"/>
    <x v="33"/>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
    <x v="112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2"/>
    <x v="1126"/>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3"/>
    <x v="1127"/>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4"/>
    <x v="1128"/>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5"/>
    <x v="1129"/>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6"/>
    <x v="1130"/>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7"/>
    <x v="1131"/>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8"/>
    <x v="1132"/>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9"/>
    <x v="1133"/>
    <x v="3"/>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0"/>
    <x v="113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1"/>
    <x v="1135"/>
    <x v="2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2"/>
    <x v="1136"/>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3"/>
    <x v="1137"/>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4"/>
    <x v="1138"/>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5"/>
    <x v="1139"/>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6"/>
    <x v="1140"/>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7"/>
    <x v="1141"/>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8"/>
    <x v="1142"/>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19"/>
    <x v="1143"/>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20"/>
    <x v="1144"/>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21"/>
    <x v="114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3"/>
    <s v="09/05/2555"/>
    <n v="125"/>
    <n v="2555"/>
    <n v="110"/>
    <d v="2024-11-13T00:00:00"/>
    <n v="239364"/>
    <n v="0"/>
    <n v="0"/>
    <n v="0"/>
    <x v="2"/>
    <x v="2"/>
    <m/>
    <x v="0"/>
    <x v="12"/>
    <x v="0"/>
    <x v="0"/>
    <x v="0"/>
    <x v="2"/>
    <x v="1"/>
    <x v="2"/>
    <x v="3"/>
    <x v="3"/>
    <x v="1"/>
    <x v="29"/>
    <x v="0"/>
    <x v="0"/>
  </r>
  <r>
    <x v="0"/>
    <x v="166"/>
    <x v="0"/>
    <x v="0"/>
    <x v="7"/>
    <d v="2023-09-13T00:00:00"/>
    <x v="1"/>
    <x v="12"/>
    <x v="12"/>
    <x v="7"/>
    <x v="9"/>
    <s v="ADQ.MANTTO Y SERV. 173/2023"/>
    <d v="2023-09-19T00:00:00"/>
    <x v="0"/>
    <n v="860"/>
    <x v="0"/>
    <x v="165"/>
    <n v="90441.61"/>
    <x v="22"/>
    <x v="1146"/>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3"/>
    <s v="09/05/2555"/>
    <n v="125"/>
    <n v="2555"/>
    <n v="110"/>
    <d v="2024-11-13T00:00:00"/>
    <n v="239364"/>
    <n v="0"/>
    <n v="0"/>
    <n v="0"/>
    <x v="2"/>
    <x v="2"/>
    <m/>
    <x v="0"/>
    <x v="12"/>
    <x v="0"/>
    <x v="0"/>
    <x v="0"/>
    <x v="2"/>
    <x v="1"/>
    <x v="2"/>
    <x v="3"/>
    <x v="3"/>
    <x v="1"/>
    <x v="29"/>
    <x v="0"/>
    <x v="0"/>
  </r>
  <r>
    <x v="0"/>
    <x v="167"/>
    <x v="0"/>
    <x v="0"/>
    <x v="7"/>
    <d v="2023-09-13T00:00:00"/>
    <x v="1"/>
    <x v="9"/>
    <x v="9"/>
    <x v="7"/>
    <x v="9"/>
    <s v="ADQ.MANTTO Y SERV. 174/2023"/>
    <d v="2023-09-19T00:00:00"/>
    <x v="0"/>
    <n v="864"/>
    <x v="0"/>
    <x v="166"/>
    <n v="276000"/>
    <x v="0"/>
    <x v="1147"/>
    <x v="16"/>
    <x v="5"/>
    <x v="33"/>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3"/>
    <s v="09/05/2555"/>
    <n v="125"/>
    <n v="2555"/>
    <n v="110"/>
    <d v="2024-11-13T00:00:00"/>
    <n v="239364"/>
    <n v="0"/>
    <n v="0"/>
    <n v="0"/>
    <x v="2"/>
    <x v="2"/>
    <m/>
    <x v="0"/>
    <x v="12"/>
    <x v="0"/>
    <x v="0"/>
    <x v="0"/>
    <x v="2"/>
    <x v="1"/>
    <x v="2"/>
    <x v="3"/>
    <x v="3"/>
    <x v="1"/>
    <x v="29"/>
    <x v="0"/>
    <x v="0"/>
  </r>
  <r>
    <x v="0"/>
    <x v="167"/>
    <x v="0"/>
    <x v="0"/>
    <x v="7"/>
    <d v="2023-09-13T00:00:00"/>
    <x v="1"/>
    <x v="9"/>
    <x v="9"/>
    <x v="7"/>
    <x v="9"/>
    <s v="ADQ.MANTTO Y SERV. 174/2023"/>
    <d v="2023-09-19T00:00:00"/>
    <x v="0"/>
    <n v="864"/>
    <x v="0"/>
    <x v="166"/>
    <n v="276000"/>
    <x v="1"/>
    <x v="1148"/>
    <x v="25"/>
    <x v="5"/>
    <x v="0"/>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3"/>
    <s v="09/05/2555"/>
    <n v="125"/>
    <n v="2555"/>
    <n v="110"/>
    <d v="2024-11-13T00:00:00"/>
    <n v="239364"/>
    <n v="0"/>
    <n v="0"/>
    <n v="0"/>
    <x v="2"/>
    <x v="2"/>
    <m/>
    <x v="0"/>
    <x v="12"/>
    <x v="0"/>
    <x v="0"/>
    <x v="0"/>
    <x v="2"/>
    <x v="1"/>
    <x v="2"/>
    <x v="3"/>
    <x v="3"/>
    <x v="1"/>
    <x v="29"/>
    <x v="0"/>
    <x v="0"/>
  </r>
  <r>
    <x v="0"/>
    <x v="168"/>
    <x v="0"/>
    <x v="0"/>
    <x v="7"/>
    <d v="2023-09-13T00:00:00"/>
    <x v="1"/>
    <x v="20"/>
    <x v="20"/>
    <x v="7"/>
    <x v="9"/>
    <s v="ADQ.MANTTO Y SERV. 169/2023"/>
    <d v="2023-09-19T00:00:00"/>
    <x v="0"/>
    <n v="853"/>
    <x v="0"/>
    <x v="167"/>
    <n v="42240"/>
    <x v="0"/>
    <x v="1149"/>
    <x v="8"/>
    <x v="5"/>
    <x v="92"/>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3"/>
    <s v="09/05/2555"/>
    <n v="125"/>
    <n v="2555"/>
    <n v="110"/>
    <d v="2024-11-13T00:00:00"/>
    <n v="239364"/>
    <n v="0"/>
    <n v="0"/>
    <n v="0"/>
    <x v="2"/>
    <x v="2"/>
    <m/>
    <x v="0"/>
    <x v="12"/>
    <x v="0"/>
    <x v="0"/>
    <x v="0"/>
    <x v="2"/>
    <x v="1"/>
    <x v="2"/>
    <x v="3"/>
    <x v="3"/>
    <x v="1"/>
    <x v="29"/>
    <x v="0"/>
    <x v="0"/>
  </r>
  <r>
    <x v="0"/>
    <x v="168"/>
    <x v="0"/>
    <x v="0"/>
    <x v="7"/>
    <d v="2023-09-13T00:00:00"/>
    <x v="1"/>
    <x v="20"/>
    <x v="20"/>
    <x v="7"/>
    <x v="9"/>
    <s v="ADQ.MANTTO Y SERV. 169/2023"/>
    <d v="2023-09-19T00:00:00"/>
    <x v="0"/>
    <n v="853"/>
    <x v="0"/>
    <x v="167"/>
    <n v="42240"/>
    <x v="1"/>
    <x v="1150"/>
    <x v="8"/>
    <x v="5"/>
    <x v="0"/>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0"/>
    <x v="1151"/>
    <x v="66"/>
    <x v="5"/>
    <x v="93"/>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
    <x v="115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
    <x v="115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
    <x v="1154"/>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
    <x v="115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
    <x v="1156"/>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6"/>
    <x v="1157"/>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7"/>
    <x v="115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8"/>
    <x v="115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9"/>
    <x v="1160"/>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0"/>
    <x v="116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1"/>
    <x v="116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2"/>
    <x v="116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3"/>
    <x v="1164"/>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4"/>
    <x v="116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5"/>
    <x v="116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6"/>
    <x v="1167"/>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7"/>
    <x v="116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8"/>
    <x v="1169"/>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19"/>
    <x v="1170"/>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0"/>
    <x v="1171"/>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1"/>
    <x v="1172"/>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2"/>
    <x v="1173"/>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3"/>
    <x v="117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4"/>
    <x v="117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5"/>
    <x v="1176"/>
    <x v="3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6"/>
    <x v="1177"/>
    <x v="14"/>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7"/>
    <x v="1178"/>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8"/>
    <x v="117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29"/>
    <x v="1180"/>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0"/>
    <x v="1181"/>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1"/>
    <x v="1182"/>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2"/>
    <x v="118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3"/>
    <x v="1184"/>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4"/>
    <x v="118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5"/>
    <x v="1186"/>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6"/>
    <x v="1187"/>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7"/>
    <x v="1188"/>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8"/>
    <x v="1189"/>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39"/>
    <x v="1190"/>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0"/>
    <x v="1191"/>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1"/>
    <x v="1192"/>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2"/>
    <x v="119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3"/>
    <x v="119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4"/>
    <x v="119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5"/>
    <x v="1196"/>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6"/>
    <x v="1197"/>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7"/>
    <x v="1198"/>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8"/>
    <x v="119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49"/>
    <x v="1200"/>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0"/>
    <x v="120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1"/>
    <x v="120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2"/>
    <x v="1203"/>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3"/>
    <x v="1204"/>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3"/>
    <s v="09/05/2555"/>
    <n v="125"/>
    <n v="2555"/>
    <n v="110"/>
    <d v="2024-11-13T00:00:00"/>
    <n v="239364"/>
    <n v="0"/>
    <n v="0"/>
    <n v="0"/>
    <x v="2"/>
    <x v="2"/>
    <m/>
    <x v="0"/>
    <x v="12"/>
    <x v="0"/>
    <x v="0"/>
    <x v="0"/>
    <x v="2"/>
    <x v="1"/>
    <x v="2"/>
    <x v="3"/>
    <x v="3"/>
    <x v="1"/>
    <x v="29"/>
    <x v="0"/>
    <x v="0"/>
  </r>
  <r>
    <x v="1"/>
    <x v="170"/>
    <x v="0"/>
    <x v="2"/>
    <x v="10"/>
    <m/>
    <x v="2"/>
    <x v="25"/>
    <x v="25"/>
    <x v="10"/>
    <x v="21"/>
    <m/>
    <m/>
    <x v="0"/>
    <m/>
    <x v="3"/>
    <x v="169"/>
    <m/>
    <x v="54"/>
    <x v="1205"/>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6"/>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7"/>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7"/>
    <d v="2023-09-13T00:00:00"/>
    <x v="1"/>
    <x v="3"/>
    <x v="3"/>
    <x v="7"/>
    <x v="9"/>
    <s v="ADQ.MANTTO Y SERV. 170/2023"/>
    <d v="2023-09-19T00:00:00"/>
    <x v="0"/>
    <n v="852"/>
    <x v="0"/>
    <x v="168"/>
    <n v="79870"/>
    <x v="54"/>
    <x v="1205"/>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5"/>
    <x v="120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3"/>
    <s v="09/05/2555"/>
    <n v="125"/>
    <n v="2555"/>
    <n v="110"/>
    <d v="2024-11-13T00:00:00"/>
    <n v="239364"/>
    <n v="0"/>
    <n v="0"/>
    <n v="0"/>
    <x v="2"/>
    <x v="2"/>
    <m/>
    <x v="0"/>
    <x v="12"/>
    <x v="0"/>
    <x v="0"/>
    <x v="0"/>
    <x v="2"/>
    <x v="1"/>
    <x v="2"/>
    <x v="3"/>
    <x v="3"/>
    <x v="1"/>
    <x v="29"/>
    <x v="0"/>
    <x v="0"/>
  </r>
  <r>
    <x v="0"/>
    <x v="169"/>
    <x v="0"/>
    <x v="0"/>
    <x v="7"/>
    <d v="2023-09-13T00:00:00"/>
    <x v="1"/>
    <x v="3"/>
    <x v="3"/>
    <x v="7"/>
    <x v="9"/>
    <s v="ADQ.MANTTO Y SERV. 170/2023"/>
    <d v="2023-09-19T00:00:00"/>
    <x v="0"/>
    <n v="852"/>
    <x v="0"/>
    <x v="168"/>
    <n v="79870"/>
    <x v="56"/>
    <x v="1207"/>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3"/>
    <s v="09/05/2555"/>
    <n v="125"/>
    <n v="2555"/>
    <n v="110"/>
    <d v="2024-11-13T00:00:00"/>
    <n v="239364"/>
    <n v="0"/>
    <n v="0"/>
    <n v="0"/>
    <x v="2"/>
    <x v="2"/>
    <m/>
    <x v="0"/>
    <x v="12"/>
    <x v="0"/>
    <x v="0"/>
    <x v="0"/>
    <x v="2"/>
    <x v="1"/>
    <x v="2"/>
    <x v="3"/>
    <x v="3"/>
    <x v="1"/>
    <x v="29"/>
    <x v="0"/>
    <x v="0"/>
  </r>
  <r>
    <x v="0"/>
    <x v="171"/>
    <x v="0"/>
    <x v="0"/>
    <x v="7"/>
    <d v="2023-09-13T00:00:00"/>
    <x v="1"/>
    <x v="9"/>
    <x v="9"/>
    <x v="7"/>
    <x v="9"/>
    <s v="ADQ.MANTTO Y SERV. 163/2023"/>
    <d v="2023-09-19T00:00:00"/>
    <x v="0"/>
    <n v="855"/>
    <x v="0"/>
    <x v="170"/>
    <n v="240130.65"/>
    <x v="0"/>
    <x v="1208"/>
    <x v="16"/>
    <x v="5"/>
    <x v="94"/>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3"/>
    <s v="09/05/2555"/>
    <n v="125"/>
    <n v="2555"/>
    <n v="110"/>
    <d v="2024-11-13T00:00:00"/>
    <n v="239364"/>
    <n v="0"/>
    <n v="0"/>
    <n v="0"/>
    <x v="2"/>
    <x v="2"/>
    <m/>
    <x v="0"/>
    <x v="12"/>
    <x v="0"/>
    <x v="0"/>
    <x v="0"/>
    <x v="2"/>
    <x v="1"/>
    <x v="2"/>
    <x v="3"/>
    <x v="3"/>
    <x v="1"/>
    <x v="29"/>
    <x v="0"/>
    <x v="0"/>
  </r>
  <r>
    <x v="0"/>
    <x v="171"/>
    <x v="0"/>
    <x v="0"/>
    <x v="7"/>
    <d v="2023-09-13T00:00:00"/>
    <x v="1"/>
    <x v="9"/>
    <x v="9"/>
    <x v="7"/>
    <x v="9"/>
    <s v="ADQ.MANTTO Y SERV. 163/2023"/>
    <d v="2023-09-19T00:00:00"/>
    <x v="0"/>
    <n v="855"/>
    <x v="0"/>
    <x v="170"/>
    <n v="240130.65"/>
    <x v="1"/>
    <x v="1209"/>
    <x v="16"/>
    <x v="71"/>
    <x v="0"/>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3"/>
    <s v="09/05/2555"/>
    <n v="125"/>
    <n v="2555"/>
    <n v="110"/>
    <d v="2024-11-13T00:00:00"/>
    <n v="239364"/>
    <n v="0"/>
    <n v="0"/>
    <n v="0"/>
    <x v="2"/>
    <x v="2"/>
    <m/>
    <x v="0"/>
    <x v="12"/>
    <x v="0"/>
    <x v="0"/>
    <x v="0"/>
    <x v="2"/>
    <x v="1"/>
    <x v="2"/>
    <x v="3"/>
    <x v="3"/>
    <x v="1"/>
    <x v="29"/>
    <x v="0"/>
    <x v="0"/>
  </r>
  <r>
    <x v="0"/>
    <x v="172"/>
    <x v="0"/>
    <x v="0"/>
    <x v="7"/>
    <d v="2023-09-13T00:00:00"/>
    <x v="1"/>
    <x v="9"/>
    <x v="9"/>
    <x v="7"/>
    <x v="9"/>
    <s v="ADQ.MANTTO Y SERV. 167/2023"/>
    <d v="2023-09-19T00:00:00"/>
    <x v="0"/>
    <n v="866"/>
    <x v="0"/>
    <x v="171"/>
    <n v="128064"/>
    <x v="0"/>
    <x v="1210"/>
    <x v="7"/>
    <x v="5"/>
    <x v="95"/>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3"/>
    <s v="09/05/2555"/>
    <n v="125"/>
    <n v="2555"/>
    <n v="110"/>
    <d v="2024-11-13T00:00:00"/>
    <n v="239364"/>
    <n v="0"/>
    <n v="0"/>
    <n v="0"/>
    <x v="2"/>
    <x v="2"/>
    <m/>
    <x v="0"/>
    <x v="12"/>
    <x v="0"/>
    <x v="0"/>
    <x v="0"/>
    <x v="2"/>
    <x v="1"/>
    <x v="2"/>
    <x v="3"/>
    <x v="3"/>
    <x v="1"/>
    <x v="29"/>
    <x v="0"/>
    <x v="0"/>
  </r>
  <r>
    <x v="0"/>
    <x v="172"/>
    <x v="0"/>
    <x v="0"/>
    <x v="7"/>
    <d v="2023-09-13T00:00:00"/>
    <x v="1"/>
    <x v="9"/>
    <x v="9"/>
    <x v="7"/>
    <x v="9"/>
    <s v="ADQ.MANTTO Y SERV. 167/2023"/>
    <d v="2023-09-19T00:00:00"/>
    <x v="0"/>
    <n v="866"/>
    <x v="0"/>
    <x v="171"/>
    <n v="128064"/>
    <x v="1"/>
    <x v="1211"/>
    <x v="16"/>
    <x v="71"/>
    <x v="0"/>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0"/>
    <x v="1212"/>
    <x v="7"/>
    <x v="71"/>
    <x v="96"/>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1"/>
    <x v="1213"/>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2"/>
    <x v="1214"/>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3"/>
    <x v="1215"/>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4"/>
    <x v="1216"/>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5"/>
    <x v="1217"/>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6"/>
    <x v="1218"/>
    <x v="7"/>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7"/>
    <x v="1219"/>
    <x v="16"/>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3"/>
    <s v="09/05/2555"/>
    <n v="125"/>
    <n v="2555"/>
    <n v="110"/>
    <d v="2024-11-13T00:00:00"/>
    <n v="239364"/>
    <n v="0"/>
    <n v="0"/>
    <n v="0"/>
    <x v="2"/>
    <x v="2"/>
    <m/>
    <x v="0"/>
    <x v="12"/>
    <x v="0"/>
    <x v="0"/>
    <x v="0"/>
    <x v="2"/>
    <x v="1"/>
    <x v="2"/>
    <x v="3"/>
    <x v="3"/>
    <x v="1"/>
    <x v="29"/>
    <x v="0"/>
    <x v="0"/>
  </r>
  <r>
    <x v="0"/>
    <x v="173"/>
    <x v="0"/>
    <x v="0"/>
    <x v="7"/>
    <d v="2023-09-13T00:00:00"/>
    <x v="1"/>
    <x v="12"/>
    <x v="12"/>
    <x v="7"/>
    <x v="9"/>
    <s v="ADQ.MANTTO Y SERV. 162/2023"/>
    <d v="2023-09-19T00:00:00"/>
    <x v="0"/>
    <n v="867"/>
    <x v="0"/>
    <x v="172"/>
    <n v="297565.64"/>
    <x v="8"/>
    <x v="1220"/>
    <x v="7"/>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3"/>
    <s v="09/05/2555"/>
    <n v="125"/>
    <n v="2555"/>
    <n v="110"/>
    <d v="2024-11-13T00:00:00"/>
    <n v="239364"/>
    <n v="0"/>
    <n v="0"/>
    <n v="0"/>
    <x v="2"/>
    <x v="2"/>
    <m/>
    <x v="0"/>
    <x v="12"/>
    <x v="0"/>
    <x v="0"/>
    <x v="0"/>
    <x v="2"/>
    <x v="1"/>
    <x v="2"/>
    <x v="3"/>
    <x v="3"/>
    <x v="1"/>
    <x v="29"/>
    <x v="0"/>
    <x v="0"/>
  </r>
  <r>
    <x v="0"/>
    <x v="174"/>
    <x v="0"/>
    <x v="0"/>
    <x v="7"/>
    <d v="2023-09-13T00:00:00"/>
    <x v="1"/>
    <x v="12"/>
    <x v="12"/>
    <x v="7"/>
    <x v="9"/>
    <s v="ADQ.MANTTO Y SERV. 162/2023"/>
    <d v="2023-09-19T00:00:00"/>
    <x v="0"/>
    <n v="868"/>
    <x v="2"/>
    <x v="173"/>
    <n v="84465.87"/>
    <x v="0"/>
    <x v="1221"/>
    <x v="16"/>
    <x v="54"/>
    <x v="97"/>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3"/>
    <s v="09/05/2555"/>
    <n v="125"/>
    <n v="2555"/>
    <n v="110"/>
    <d v="2024-11-13T00:00:00"/>
    <n v="239364"/>
    <n v="0"/>
    <n v="0"/>
    <n v="0"/>
    <x v="2"/>
    <x v="2"/>
    <m/>
    <x v="0"/>
    <x v="12"/>
    <x v="0"/>
    <x v="0"/>
    <x v="0"/>
    <x v="2"/>
    <x v="1"/>
    <x v="2"/>
    <x v="3"/>
    <x v="3"/>
    <x v="1"/>
    <x v="29"/>
    <x v="0"/>
    <x v="0"/>
  </r>
  <r>
    <x v="0"/>
    <x v="174"/>
    <x v="0"/>
    <x v="0"/>
    <x v="7"/>
    <d v="2023-09-13T00:00:00"/>
    <x v="1"/>
    <x v="12"/>
    <x v="12"/>
    <x v="7"/>
    <x v="9"/>
    <s v="ADQ.MANTTO Y SERV. 162/2023"/>
    <d v="2023-09-19T00:00:00"/>
    <x v="0"/>
    <n v="868"/>
    <x v="2"/>
    <x v="173"/>
    <n v="84465.87"/>
    <x v="1"/>
    <x v="1222"/>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3"/>
    <s v="09/05/2555"/>
    <n v="125"/>
    <n v="2555"/>
    <n v="110"/>
    <d v="2024-11-13T00:00:00"/>
    <n v="239364"/>
    <n v="0"/>
    <n v="0"/>
    <n v="0"/>
    <x v="2"/>
    <x v="2"/>
    <m/>
    <x v="0"/>
    <x v="12"/>
    <x v="0"/>
    <x v="0"/>
    <x v="0"/>
    <x v="2"/>
    <x v="1"/>
    <x v="2"/>
    <x v="3"/>
    <x v="3"/>
    <x v="1"/>
    <x v="29"/>
    <x v="0"/>
    <x v="0"/>
  </r>
  <r>
    <x v="0"/>
    <x v="174"/>
    <x v="0"/>
    <x v="0"/>
    <x v="7"/>
    <d v="2023-09-13T00:00:00"/>
    <x v="1"/>
    <x v="12"/>
    <x v="12"/>
    <x v="7"/>
    <x v="9"/>
    <s v="ADQ.MANTTO Y SERV. 162/2023"/>
    <d v="2023-09-19T00:00:00"/>
    <x v="0"/>
    <n v="868"/>
    <x v="2"/>
    <x v="173"/>
    <n v="84465.87"/>
    <x v="2"/>
    <x v="1223"/>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3"/>
    <s v="09/05/2555"/>
    <n v="125"/>
    <n v="2555"/>
    <n v="110"/>
    <d v="2024-11-13T00:00:00"/>
    <n v="239364"/>
    <n v="0"/>
    <n v="0"/>
    <n v="0"/>
    <x v="2"/>
    <x v="2"/>
    <m/>
    <x v="0"/>
    <x v="12"/>
    <x v="0"/>
    <x v="0"/>
    <x v="0"/>
    <x v="2"/>
    <x v="1"/>
    <x v="2"/>
    <x v="3"/>
    <x v="3"/>
    <x v="1"/>
    <x v="29"/>
    <x v="0"/>
    <x v="0"/>
  </r>
  <r>
    <x v="0"/>
    <x v="175"/>
    <x v="0"/>
    <x v="0"/>
    <x v="7"/>
    <d v="2023-09-13T00:00:00"/>
    <x v="1"/>
    <x v="12"/>
    <x v="12"/>
    <x v="7"/>
    <x v="9"/>
    <s v="ADQ.MANTTO Y SERV. 162/2023"/>
    <d v="2023-09-19T00:00:00"/>
    <x v="0"/>
    <n v="869"/>
    <x v="2"/>
    <x v="174"/>
    <n v="125000"/>
    <x v="0"/>
    <x v="1224"/>
    <x v="16"/>
    <x v="54"/>
    <x v="98"/>
    <x v="8"/>
    <x v="0"/>
    <s v="27/09/2023"/>
    <s v="27/09/2023"/>
    <x v="0"/>
    <x v="0"/>
    <x v="16"/>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6"/>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7"/>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8"/>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9"/>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30"/>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31"/>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32"/>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33"/>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9"/>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40"/>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41"/>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42"/>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43"/>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4"/>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9"/>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3"/>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50"/>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0"/>
    <x v="1251"/>
    <x v="16"/>
    <x v="5"/>
    <x v="99"/>
    <x v="3"/>
    <x v="1"/>
    <s v="06/10/2023"/>
    <s v="06/10/2023"/>
    <x v="0"/>
    <x v="0"/>
    <x v="20"/>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1"/>
    <x v="1252"/>
    <x v="29"/>
    <x v="5"/>
    <x v="0"/>
    <x v="3"/>
    <x v="1"/>
    <s v="06/10/2023"/>
    <s v="06/10/2023"/>
    <x v="0"/>
    <x v="0"/>
    <x v="20"/>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2"/>
    <x v="1253"/>
    <x v="45"/>
    <x v="5"/>
    <x v="0"/>
    <x v="3"/>
    <x v="1"/>
    <s v="06/10/2023"/>
    <s v="06/10/2023"/>
    <x v="0"/>
    <x v="0"/>
    <x v="20"/>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3"/>
    <x v="1254"/>
    <x v="16"/>
    <x v="5"/>
    <x v="0"/>
    <x v="3"/>
    <x v="1"/>
    <s v="06/10/2023"/>
    <s v="06/10/2023"/>
    <x v="0"/>
    <x v="0"/>
    <x v="20"/>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4"/>
    <x v="1255"/>
    <x v="7"/>
    <x v="5"/>
    <x v="0"/>
    <x v="3"/>
    <x v="1"/>
    <s v="06/10/2023"/>
    <s v="06/10/2023"/>
    <x v="0"/>
    <x v="0"/>
    <x v="20"/>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5"/>
    <x v="1256"/>
    <x v="7"/>
    <x v="5"/>
    <x v="0"/>
    <x v="3"/>
    <x v="1"/>
    <s v="06/10/2023"/>
    <s v="06/10/2023"/>
    <x v="0"/>
    <x v="0"/>
    <x v="20"/>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3"/>
    <s v="09/05/2555"/>
    <n v="125"/>
    <n v="2555"/>
    <n v="110"/>
    <d v="2024-11-13T00:00:00"/>
    <n v="239364"/>
    <n v="0"/>
    <n v="0"/>
    <n v="0"/>
    <x v="2"/>
    <x v="2"/>
    <m/>
    <x v="0"/>
    <x v="12"/>
    <x v="0"/>
    <x v="0"/>
    <x v="0"/>
    <x v="2"/>
    <x v="1"/>
    <x v="2"/>
    <x v="3"/>
    <x v="3"/>
    <x v="1"/>
    <x v="29"/>
    <x v="0"/>
    <x v="0"/>
  </r>
  <r>
    <x v="0"/>
    <x v="177"/>
    <x v="0"/>
    <x v="0"/>
    <x v="7"/>
    <d v="2023-09-19T00:00:00"/>
    <x v="1"/>
    <x v="14"/>
    <x v="14"/>
    <x v="8"/>
    <x v="13"/>
    <s v="CMB/EMC/O CIV-ADQ/045/2116"/>
    <d v="2023-09-29T00:00:00"/>
    <x v="0"/>
    <n v="871"/>
    <x v="0"/>
    <x v="176"/>
    <n v="48313"/>
    <x v="6"/>
    <x v="1257"/>
    <x v="29"/>
    <x v="5"/>
    <x v="0"/>
    <x v="3"/>
    <x v="1"/>
    <s v="06/10/2023"/>
    <s v="06/10/2023"/>
    <x v="0"/>
    <x v="0"/>
    <x v="20"/>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3"/>
    <s v="09/05/2555"/>
    <n v="125"/>
    <n v="2555"/>
    <n v="110"/>
    <d v="2024-11-13T00:00:00"/>
    <n v="239364"/>
    <n v="0"/>
    <n v="0"/>
    <n v="0"/>
    <x v="2"/>
    <x v="2"/>
    <m/>
    <x v="0"/>
    <x v="12"/>
    <x v="0"/>
    <x v="0"/>
    <x v="0"/>
    <x v="2"/>
    <x v="1"/>
    <x v="2"/>
    <x v="3"/>
    <x v="3"/>
    <x v="1"/>
    <x v="29"/>
    <x v="0"/>
    <x v="0"/>
  </r>
  <r>
    <x v="0"/>
    <x v="178"/>
    <x v="0"/>
    <x v="0"/>
    <x v="7"/>
    <d v="2023-09-26T00:00:00"/>
    <x v="1"/>
    <x v="17"/>
    <x v="17"/>
    <x v="1"/>
    <x v="15"/>
    <s v="ADQ/MINA-062/2023"/>
    <d v="2023-09-27T00:00:00"/>
    <x v="0"/>
    <n v="911"/>
    <x v="0"/>
    <x v="177"/>
    <n v="67283.7"/>
    <x v="0"/>
    <x v="1258"/>
    <x v="33"/>
    <x v="5"/>
    <x v="100"/>
    <x v="0"/>
    <x v="0"/>
    <s v="06/10/2023"/>
    <s v="06/10/2023"/>
    <x v="0"/>
    <x v="0"/>
    <x v="17"/>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3"/>
    <s v="09/05/2555"/>
    <n v="125"/>
    <n v="2555"/>
    <n v="110"/>
    <d v="2024-11-13T00:00:00"/>
    <n v="239364"/>
    <n v="0"/>
    <n v="0"/>
    <n v="0"/>
    <x v="2"/>
    <x v="2"/>
    <m/>
    <x v="0"/>
    <x v="12"/>
    <x v="0"/>
    <x v="0"/>
    <x v="0"/>
    <x v="2"/>
    <x v="1"/>
    <x v="2"/>
    <x v="3"/>
    <x v="3"/>
    <x v="1"/>
    <x v="29"/>
    <x v="0"/>
    <x v="0"/>
  </r>
  <r>
    <x v="0"/>
    <x v="178"/>
    <x v="0"/>
    <x v="0"/>
    <x v="7"/>
    <d v="2023-09-26T00:00:00"/>
    <x v="1"/>
    <x v="17"/>
    <x v="17"/>
    <x v="1"/>
    <x v="15"/>
    <s v="ADQ/MINA-062/2023"/>
    <d v="2023-09-27T00:00:00"/>
    <x v="0"/>
    <n v="911"/>
    <x v="0"/>
    <x v="177"/>
    <n v="67283.7"/>
    <x v="1"/>
    <x v="1259"/>
    <x v="26"/>
    <x v="5"/>
    <x v="0"/>
    <x v="0"/>
    <x v="0"/>
    <s v="06/10/2023"/>
    <s v="06/10/2023"/>
    <x v="0"/>
    <x v="0"/>
    <x v="17"/>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3"/>
    <s v="09/05/2555"/>
    <n v="125"/>
    <n v="2555"/>
    <n v="110"/>
    <d v="2024-11-13T00:00:00"/>
    <n v="239364"/>
    <n v="0"/>
    <n v="0"/>
    <n v="0"/>
    <x v="2"/>
    <x v="2"/>
    <m/>
    <x v="0"/>
    <x v="12"/>
    <x v="0"/>
    <x v="0"/>
    <x v="0"/>
    <x v="2"/>
    <x v="1"/>
    <x v="2"/>
    <x v="3"/>
    <x v="3"/>
    <x v="1"/>
    <x v="29"/>
    <x v="0"/>
    <x v="0"/>
  </r>
  <r>
    <x v="0"/>
    <x v="178"/>
    <x v="0"/>
    <x v="0"/>
    <x v="7"/>
    <d v="2023-09-26T00:00:00"/>
    <x v="1"/>
    <x v="17"/>
    <x v="17"/>
    <x v="1"/>
    <x v="15"/>
    <s v="ADQ/MINA-062/2023"/>
    <d v="2023-09-27T00:00:00"/>
    <x v="0"/>
    <n v="911"/>
    <x v="0"/>
    <x v="177"/>
    <n v="67283.7"/>
    <x v="2"/>
    <x v="1260"/>
    <x v="23"/>
    <x v="5"/>
    <x v="0"/>
    <x v="0"/>
    <x v="0"/>
    <s v="06/10/2023"/>
    <s v="06/10/2023"/>
    <x v="0"/>
    <x v="0"/>
    <x v="17"/>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3"/>
    <s v="09/05/2555"/>
    <n v="125"/>
    <n v="2555"/>
    <n v="110"/>
    <d v="2024-11-13T00:00:00"/>
    <n v="239364"/>
    <n v="0"/>
    <n v="0"/>
    <n v="0"/>
    <x v="2"/>
    <x v="2"/>
    <m/>
    <x v="0"/>
    <x v="12"/>
    <x v="0"/>
    <x v="0"/>
    <x v="0"/>
    <x v="2"/>
    <x v="1"/>
    <x v="2"/>
    <x v="3"/>
    <x v="3"/>
    <x v="1"/>
    <x v="29"/>
    <x v="0"/>
    <x v="0"/>
  </r>
  <r>
    <x v="0"/>
    <x v="179"/>
    <x v="0"/>
    <x v="0"/>
    <x v="7"/>
    <d v="2023-09-26T00:00:00"/>
    <x v="1"/>
    <x v="5"/>
    <x v="5"/>
    <x v="1"/>
    <x v="15"/>
    <s v="ADQ/MINA-060/2023"/>
    <d v="2023-09-27T00:00:00"/>
    <x v="0"/>
    <n v="912"/>
    <x v="0"/>
    <x v="178"/>
    <n v="40500"/>
    <x v="0"/>
    <x v="1261"/>
    <x v="12"/>
    <x v="61"/>
    <x v="101"/>
    <x v="0"/>
    <x v="0"/>
    <s v="06/10/2023"/>
    <s v="06/10/2023"/>
    <x v="0"/>
    <x v="0"/>
    <x v="17"/>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0"/>
    <x v="1262"/>
    <x v="117"/>
    <x v="5"/>
    <x v="102"/>
    <x v="12"/>
    <x v="1"/>
    <s v="06/10/2023"/>
    <s v="06/10/2023"/>
    <x v="0"/>
    <x v="0"/>
    <x v="25"/>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1"/>
    <x v="1263"/>
    <x v="117"/>
    <x v="5"/>
    <x v="0"/>
    <x v="12"/>
    <x v="1"/>
    <s v="06/10/2023"/>
    <s v="06/10/2023"/>
    <x v="0"/>
    <x v="0"/>
    <x v="25"/>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2"/>
    <x v="1264"/>
    <x v="118"/>
    <x v="5"/>
    <x v="0"/>
    <x v="12"/>
    <x v="1"/>
    <s v="06/10/2023"/>
    <s v="06/10/2023"/>
    <x v="0"/>
    <x v="0"/>
    <x v="25"/>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3"/>
    <x v="1265"/>
    <x v="118"/>
    <x v="5"/>
    <x v="0"/>
    <x v="12"/>
    <x v="1"/>
    <s v="06/10/2023"/>
    <s v="06/10/2023"/>
    <x v="0"/>
    <x v="0"/>
    <x v="25"/>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4"/>
    <x v="1266"/>
    <x v="118"/>
    <x v="5"/>
    <x v="0"/>
    <x v="12"/>
    <x v="1"/>
    <s v="06/10/2023"/>
    <s v="06/10/2023"/>
    <x v="0"/>
    <x v="0"/>
    <x v="25"/>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5"/>
    <x v="1267"/>
    <x v="118"/>
    <x v="5"/>
    <x v="0"/>
    <x v="12"/>
    <x v="1"/>
    <s v="06/10/2023"/>
    <s v="06/10/2023"/>
    <x v="0"/>
    <x v="0"/>
    <x v="25"/>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3"/>
    <s v="09/05/2555"/>
    <n v="125"/>
    <n v="2555"/>
    <n v="110"/>
    <d v="2024-11-13T00:00:00"/>
    <n v="239364"/>
    <n v="0"/>
    <n v="0"/>
    <n v="0"/>
    <x v="2"/>
    <x v="2"/>
    <m/>
    <x v="0"/>
    <x v="12"/>
    <x v="0"/>
    <x v="0"/>
    <x v="0"/>
    <x v="2"/>
    <x v="1"/>
    <x v="2"/>
    <x v="3"/>
    <x v="3"/>
    <x v="1"/>
    <x v="29"/>
    <x v="0"/>
    <x v="0"/>
  </r>
  <r>
    <x v="0"/>
    <x v="180"/>
    <x v="0"/>
    <x v="0"/>
    <x v="7"/>
    <d v="2023-09-25T00:00:00"/>
    <x v="1"/>
    <x v="12"/>
    <x v="12"/>
    <x v="3"/>
    <x v="20"/>
    <s v="EMC-PCPL-129/2023"/>
    <d v="2023-09-27T00:00:00"/>
    <x v="0"/>
    <n v="915"/>
    <x v="0"/>
    <x v="179"/>
    <n v="33649"/>
    <x v="6"/>
    <x v="1268"/>
    <x v="1"/>
    <x v="5"/>
    <x v="0"/>
    <x v="12"/>
    <x v="1"/>
    <s v="06/10/2023"/>
    <s v="06/10/2023"/>
    <x v="0"/>
    <x v="0"/>
    <x v="25"/>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3"/>
    <s v="09/05/2555"/>
    <n v="125"/>
    <n v="2555"/>
    <n v="110"/>
    <d v="2024-11-13T00:00:00"/>
    <n v="239364"/>
    <n v="0"/>
    <n v="0"/>
    <n v="0"/>
    <x v="2"/>
    <x v="2"/>
    <m/>
    <x v="0"/>
    <x v="12"/>
    <x v="0"/>
    <x v="0"/>
    <x v="0"/>
    <x v="2"/>
    <x v="1"/>
    <x v="2"/>
    <x v="3"/>
    <x v="3"/>
    <x v="1"/>
    <x v="29"/>
    <x v="0"/>
    <x v="0"/>
  </r>
  <r>
    <x v="0"/>
    <x v="181"/>
    <x v="0"/>
    <x v="0"/>
    <x v="7"/>
    <d v="2023-09-25T00:00:00"/>
    <x v="1"/>
    <x v="12"/>
    <x v="12"/>
    <x v="3"/>
    <x v="20"/>
    <s v="EMC-PCPL-130/2023"/>
    <d v="2023-09-27T00:00:00"/>
    <x v="0"/>
    <n v="909"/>
    <x v="0"/>
    <x v="180"/>
    <n v="59758"/>
    <x v="0"/>
    <x v="1269"/>
    <x v="7"/>
    <x v="5"/>
    <x v="102"/>
    <x v="12"/>
    <x v="1"/>
    <s v="06/10/2023"/>
    <s v="06/10/2023"/>
    <x v="0"/>
    <x v="0"/>
    <x v="25"/>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3"/>
    <s v="09/05/2555"/>
    <n v="125"/>
    <n v="2555"/>
    <n v="110"/>
    <d v="2024-11-13T00:00:00"/>
    <n v="239364"/>
    <n v="0"/>
    <n v="0"/>
    <n v="0"/>
    <x v="2"/>
    <x v="2"/>
    <m/>
    <x v="0"/>
    <x v="12"/>
    <x v="0"/>
    <x v="0"/>
    <x v="0"/>
    <x v="2"/>
    <x v="1"/>
    <x v="2"/>
    <x v="3"/>
    <x v="3"/>
    <x v="1"/>
    <x v="29"/>
    <x v="0"/>
    <x v="0"/>
  </r>
  <r>
    <x v="0"/>
    <x v="181"/>
    <x v="0"/>
    <x v="0"/>
    <x v="7"/>
    <d v="2023-09-25T00:00:00"/>
    <x v="1"/>
    <x v="12"/>
    <x v="12"/>
    <x v="3"/>
    <x v="20"/>
    <s v="EMC-PCPL-130/2023"/>
    <d v="2023-09-27T00:00:00"/>
    <x v="0"/>
    <n v="909"/>
    <x v="0"/>
    <x v="180"/>
    <n v="59758"/>
    <x v="1"/>
    <x v="1270"/>
    <x v="29"/>
    <x v="5"/>
    <x v="0"/>
    <x v="12"/>
    <x v="1"/>
    <s v="06/10/2023"/>
    <s v="06/10/2023"/>
    <x v="0"/>
    <x v="0"/>
    <x v="25"/>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3"/>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06FF8B-ADF8-4384-B385-D8F298CB22EB}" name="Tabla dinámica1" cacheId="33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1">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1"/>
        <item x="100"/>
        <item m="1" x="209"/>
        <item m="1" x="212"/>
        <item m="1" x="215"/>
        <item m="1" x="217"/>
        <item m="1" x="218"/>
        <item m="1" x="190"/>
        <item m="1" x="192"/>
        <item m="1" x="195"/>
        <item x="101"/>
        <item m="1" x="202"/>
        <item m="1" x="204"/>
        <item m="1" x="206"/>
        <item x="104"/>
        <item x="105"/>
        <item m="1" x="229"/>
        <item m="1" x="185"/>
        <item m="1" x="188"/>
        <item m="1" x="189"/>
        <item m="1" x="191"/>
        <item m="1" x="193"/>
        <item m="1" x="196"/>
        <item m="1" x="198"/>
        <item m="1" x="200"/>
        <item m="1" x="203"/>
        <item x="106"/>
        <item x="110"/>
        <item m="1" x="225"/>
        <item m="1" x="227"/>
        <item m="1" x="183"/>
        <item m="1" x="186"/>
        <item x="107"/>
        <item x="108"/>
        <item x="109"/>
        <item m="1" x="194"/>
        <item m="1" x="219"/>
        <item m="1" x="220"/>
        <item m="1" x="221"/>
        <item x="111"/>
        <item x="112"/>
        <item m="1" x="223"/>
        <item m="1" x="226"/>
        <item m="1" x="228"/>
        <item m="1" x="184"/>
        <item m="1" x="187"/>
        <item m="1" x="210"/>
        <item m="1" x="213"/>
        <item m="1" x="216"/>
        <item x="113"/>
        <item x="114"/>
        <item x="115"/>
        <item m="1" x="222"/>
        <item x="120"/>
        <item x="116"/>
        <item m="1" x="224"/>
        <item x="121"/>
        <item m="1" x="205"/>
        <item m="1" x="207"/>
        <item m="1" x="208"/>
        <item m="1" x="211"/>
        <item m="1" x="214"/>
        <item x="69"/>
        <item x="46"/>
        <item m="1" x="199"/>
        <item m="1" x="197"/>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2"/>
        <item x="161"/>
        <item x="162"/>
        <item x="163"/>
        <item x="164"/>
        <item x="165"/>
        <item x="166"/>
        <item x="167"/>
        <item x="168"/>
        <item x="169"/>
        <item x="171"/>
        <item x="172"/>
        <item x="173"/>
        <item x="174"/>
        <item x="175"/>
        <item x="176"/>
        <item x="177"/>
        <item x="178"/>
        <item x="179"/>
        <item x="180"/>
        <item x="18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1">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86"/>
        <item x="54"/>
        <item x="55"/>
        <item x="56"/>
        <item x="57"/>
        <item x="58"/>
        <item m="1" x="185"/>
        <item x="60"/>
        <item x="61"/>
        <item x="62"/>
        <item x="63"/>
        <item x="64"/>
        <item m="1" x="182"/>
        <item x="66"/>
        <item x="69"/>
        <item x="70"/>
        <item x="71"/>
        <item x="72"/>
        <item x="73"/>
        <item m="1" x="184"/>
        <item x="75"/>
        <item x="76"/>
        <item x="77"/>
        <item x="78"/>
        <item m="1" x="188"/>
        <item x="80"/>
        <item x="81"/>
        <item x="82"/>
        <item x="83"/>
        <item m="1" x="183"/>
        <item x="85"/>
        <item x="67"/>
        <item x="86"/>
        <item x="87"/>
        <item x="88"/>
        <item x="89"/>
        <item x="90"/>
        <item x="91"/>
        <item x="92"/>
        <item x="93"/>
        <item x="94"/>
        <item x="95"/>
        <item x="96"/>
        <item x="97"/>
        <item sd="0" x="98"/>
        <item x="68"/>
        <item x="99"/>
        <item x="100"/>
        <item x="84"/>
        <item m="1" x="187"/>
        <item x="45"/>
        <item x="101"/>
        <item x="102"/>
        <item x="103"/>
        <item x="104"/>
        <item m="1" x="189"/>
        <item x="65"/>
        <item x="105"/>
        <item x="106"/>
        <item m="1" x="181"/>
        <item x="108"/>
        <item x="109"/>
        <item x="110"/>
        <item x="74"/>
        <item m="1" x="190"/>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 x="179"/>
        <item x="180"/>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89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634"/>
        <item m="1" x="1702"/>
        <item m="1" x="1769"/>
        <item m="1" x="1608"/>
        <item m="1" x="1854"/>
        <item x="246"/>
        <item x="247"/>
        <item x="248"/>
        <item m="1" x="1773"/>
        <item x="250"/>
        <item x="251"/>
        <item x="252"/>
        <item x="258"/>
        <item x="259"/>
        <item x="260"/>
        <item x="261"/>
        <item x="262"/>
        <item x="263"/>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x="281"/>
        <item x="282"/>
        <item m="1" x="1650"/>
        <item m="1" x="1823"/>
        <item m="1" x="1876"/>
        <item x="293"/>
        <item m="1" x="1770"/>
        <item m="1" x="1651"/>
        <item m="1" x="1620"/>
        <item m="1" x="1729"/>
        <item m="1" x="1646"/>
        <item m="1" x="1734"/>
        <item m="1" x="1612"/>
        <item m="1" x="1553"/>
        <item m="1" x="1561"/>
        <item m="1" x="1598"/>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16"/>
        <item m="1" x="1781"/>
        <item m="1" x="1690"/>
        <item m="1" x="1703"/>
        <item m="1" x="1857"/>
        <item m="1" x="1621"/>
        <item m="1" x="1685"/>
        <item m="1" x="1653"/>
        <item m="1" x="1641"/>
        <item m="1" x="1838"/>
        <item m="1" x="1688"/>
        <item m="1" x="1778"/>
        <item m="1" x="1590"/>
        <item m="1" x="1584"/>
        <item m="1" x="1555"/>
        <item m="1" x="1599"/>
        <item m="1" x="1654"/>
        <item m="1" x="1626"/>
        <item m="1" x="1697"/>
        <item m="1" x="1696"/>
        <item m="1" x="1695"/>
        <item m="1" x="1693"/>
        <item m="1" x="1796"/>
        <item m="1" x="1609"/>
        <item m="1" x="1735"/>
        <item m="1" x="1793"/>
        <item m="1" x="1782"/>
        <item m="1" x="1873"/>
        <item m="1" x="1707"/>
        <item m="1" x="1700"/>
        <item m="1" x="1877"/>
        <item m="1" x="1603"/>
        <item m="1" x="1801"/>
        <item m="1" x="1859"/>
        <item m="1" x="1772"/>
        <item m="1" x="1682"/>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sd="0" m="1" x="1458"/>
        <item m="1" x="1459"/>
        <item m="1" x="1460"/>
        <item m="1" x="1461"/>
        <item m="1" x="1462"/>
        <item m="1" x="1463"/>
        <item m="1" x="1464"/>
        <item m="1" x="1465"/>
        <item m="1" x="1466"/>
        <item m="1" x="1467"/>
        <item m="1" x="1468"/>
        <item x="405"/>
        <item x="406"/>
        <item x="407"/>
        <item x="408"/>
        <item x="409"/>
        <item x="410"/>
        <item x="411"/>
        <item x="412"/>
        <item m="1" x="168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765"/>
        <item m="1" x="1867"/>
        <item m="1" x="1786"/>
        <item m="1" x="1759"/>
        <item m="1" x="1686"/>
        <item m="1" x="1730"/>
        <item m="1" x="1830"/>
        <item m="1" x="1829"/>
        <item m="1" x="1828"/>
        <item m="1" x="1635"/>
        <item x="241"/>
        <item x="242"/>
        <item x="243"/>
        <item x="244"/>
        <item x="245"/>
        <item x="376"/>
        <item x="377"/>
        <item x="378"/>
        <item x="379"/>
        <item x="380"/>
        <item m="1" x="1665"/>
        <item m="1" x="1817"/>
        <item m="1" x="1897"/>
        <item m="1" x="1648"/>
        <item m="1" x="1758"/>
        <item m="1" x="1716"/>
        <item x="430"/>
        <item m="1" x="1848"/>
        <item x="283"/>
        <item x="284"/>
        <item x="299"/>
        <item x="300"/>
        <item m="1" x="1640"/>
        <item m="1" x="1711"/>
        <item m="1" x="1639"/>
        <item m="1" x="1798"/>
        <item m="1" x="1810"/>
        <item m="1" x="1670"/>
        <item m="1" x="1834"/>
        <item m="1" x="1835"/>
        <item m="1" x="1671"/>
        <item m="1" x="1803"/>
        <item m="1" x="1799"/>
        <item m="1" x="1804"/>
        <item m="1" x="1802"/>
        <item x="882"/>
        <item x="883"/>
        <item m="1" x="1895"/>
        <item m="1" x="1794"/>
        <item m="1" x="1795"/>
        <item m="1" x="1689"/>
        <item m="1" x="1739"/>
        <item m="1" x="1832"/>
        <item m="1" x="1851"/>
        <item m="1" x="1894"/>
        <item m="1" x="1545"/>
        <item m="1" x="1760"/>
        <item m="1" x="1826"/>
        <item m="1" x="1761"/>
        <item m="1" x="1624"/>
        <item m="1" x="1728"/>
        <item m="1" x="1764"/>
        <item m="1" x="1757"/>
        <item m="1" x="1546"/>
        <item m="1" x="1833"/>
        <item m="1" x="1652"/>
        <item m="1" x="1788"/>
        <item m="1" x="1596"/>
        <item m="1" x="1790"/>
        <item m="1" x="1594"/>
        <item m="1" x="1642"/>
        <item m="1" x="1706"/>
        <item m="1" x="1554"/>
        <item m="1" x="1585"/>
        <item m="1" x="1719"/>
        <item m="1" x="1878"/>
        <item m="1" x="1607"/>
        <item m="1" x="1559"/>
        <item x="476"/>
        <item x="884"/>
        <item x="477"/>
        <item x="478"/>
        <item x="479"/>
        <item x="480"/>
        <item m="1" x="1821"/>
        <item m="1" x="1713"/>
        <item m="1" x="1744"/>
        <item x="485"/>
        <item x="486"/>
        <item x="487"/>
        <item x="488"/>
        <item x="489"/>
        <item x="490"/>
        <item m="1" x="1732"/>
        <item x="492"/>
        <item m="1" x="1631"/>
        <item x="494"/>
        <item x="495"/>
        <item x="496"/>
        <item x="497"/>
        <item x="498"/>
        <item x="499"/>
        <item x="223"/>
        <item x="224"/>
        <item m="1" x="1841"/>
        <item m="1" x="1842"/>
        <item m="1" x="1843"/>
        <item m="1" x="1844"/>
        <item m="1" x="1845"/>
        <item m="1" x="1610"/>
        <item m="1" x="1636"/>
        <item m="1" x="1611"/>
        <item m="1" x="1622"/>
        <item m="1" x="1871"/>
        <item m="1" x="1874"/>
        <item m="1" x="1886"/>
        <item m="1" x="1544"/>
        <item m="1" x="1552"/>
        <item m="1" x="1558"/>
        <item m="1" x="1573"/>
        <item m="1" x="1592"/>
        <item m="1" x="1827"/>
        <item m="1" x="1813"/>
        <item m="1" x="1800"/>
        <item m="1" x="1785"/>
        <item m="1" x="1779"/>
        <item m="1" x="1604"/>
        <item m="1" x="1771"/>
        <item m="1" x="1597"/>
        <item m="1" x="1766"/>
        <item m="1" x="1591"/>
        <item m="1" x="1587"/>
        <item m="1" x="1623"/>
        <item m="1" x="1625"/>
        <item m="1" x="1629"/>
        <item m="1" x="1768"/>
        <item x="1074"/>
        <item m="1" x="1811"/>
        <item m="1" x="1775"/>
        <item m="1" x="1677"/>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221"/>
        <item x="287"/>
        <item x="340"/>
        <item x="341"/>
        <item x="342"/>
        <item m="1" x="1806"/>
        <item m="1" x="1704"/>
        <item m="1" x="1797"/>
        <item m="1" x="1743"/>
        <item m="1" x="1791"/>
        <item m="1" x="1784"/>
        <item m="1" x="1818"/>
        <item m="1" x="1809"/>
        <item m="1" x="1745"/>
        <item m="1" x="1881"/>
        <item m="1" x="1724"/>
        <item m="1" x="1576"/>
        <item m="1" x="1577"/>
        <item m="1" x="1578"/>
        <item m="1" x="1579"/>
        <item m="1" x="1581"/>
        <item m="1" x="1668"/>
        <item m="1" x="1669"/>
        <item m="1" x="1672"/>
        <item m="1" x="1673"/>
        <item m="1" x="1674"/>
        <item m="1" x="1675"/>
        <item m="1" x="1676"/>
        <item m="1" x="1678"/>
        <item m="1" x="1679"/>
        <item m="1" x="1680"/>
        <item m="1" x="1746"/>
        <item m="1" x="1747"/>
        <item m="1" x="1748"/>
        <item m="1" x="1749"/>
        <item m="1" x="1750"/>
        <item m="1" x="1751"/>
        <item m="1" x="1752"/>
        <item m="1" x="1754"/>
        <item m="1" x="1755"/>
        <item m="1" x="1756"/>
        <item m="1" x="1836"/>
        <item m="1" x="1837"/>
        <item m="1" x="1839"/>
        <item m="1" x="1840"/>
        <item m="1" x="1846"/>
        <item m="1" x="1847"/>
        <item m="1" x="1849"/>
        <item m="1" x="1850"/>
        <item m="1" x="1852"/>
        <item m="1" x="1853"/>
        <item m="1" x="1562"/>
        <item m="1" x="1564"/>
        <item m="1" x="1565"/>
        <item m="1" x="1566"/>
        <item m="1" x="1567"/>
        <item m="1" x="1568"/>
        <item m="1" x="1569"/>
        <item m="1" x="1571"/>
        <item m="1" x="1572"/>
        <item m="1" x="1575"/>
        <item m="1" x="1655"/>
        <item m="1" x="1656"/>
        <item m="1" x="1657"/>
        <item m="1" x="1658"/>
        <item m="1" x="1659"/>
        <item m="1" x="1661"/>
        <item m="1" x="1662"/>
        <item m="1" x="1663"/>
        <item m="1" x="1664"/>
        <item m="1" x="1666"/>
        <item m="1" x="1736"/>
        <item m="1" x="1737"/>
        <item m="1" x="1738"/>
        <item m="1" x="1740"/>
        <item m="1" x="1741"/>
        <item m="1" x="1742"/>
        <item m="1" x="1861"/>
        <item m="1" x="1896"/>
        <item m="1" x="1647"/>
        <item m="1" x="1863"/>
        <item m="1" x="1619"/>
        <item m="1" x="1630"/>
        <item m="1" x="1858"/>
        <item m="1" x="1556"/>
        <item m="1" x="1805"/>
        <item m="1" x="1870"/>
        <item m="1" x="1550"/>
        <item m="1" x="1888"/>
        <item m="1" x="1628"/>
        <item m="1" x="1872"/>
        <item m="1" x="1714"/>
        <item m="1" x="1710"/>
        <item m="1" x="1753"/>
        <item m="1" x="1708"/>
        <item m="1" x="1869"/>
        <item m="1" x="1889"/>
        <item m="1" x="1855"/>
        <item m="1" x="1583"/>
        <item m="1" x="1891"/>
        <item m="1" x="1831"/>
        <item m="1" x="1822"/>
        <item m="1" x="1824"/>
        <item m="1" x="1606"/>
        <item m="1" x="1726"/>
        <item m="1" x="1589"/>
        <item m="1" x="1580"/>
        <item m="1" x="1627"/>
        <item m="1" x="1547"/>
        <item m="1" x="1694"/>
        <item m="1" x="1692"/>
        <item m="1" x="1551"/>
        <item m="1" x="1605"/>
        <item m="1" x="1763"/>
        <item m="1" x="1879"/>
        <item m="1" x="1812"/>
        <item x="226"/>
        <item m="1" x="1600"/>
        <item m="1" x="1808"/>
        <item m="1" x="1691"/>
        <item m="1" x="1588"/>
        <item m="1" x="1720"/>
        <item m="1" x="1860"/>
        <item m="1" x="1783"/>
        <item m="1" x="1563"/>
        <item m="1" x="1660"/>
        <item m="1" x="1614"/>
        <item m="1" x="1602"/>
        <item m="1" x="1718"/>
        <item m="1" x="1814"/>
        <item m="1" x="1615"/>
        <item m="1" x="1601"/>
        <item m="1" x="1582"/>
        <item m="1" x="1820"/>
        <item m="1" x="1586"/>
        <item m="1" x="1649"/>
        <item m="1" x="1595"/>
        <item m="1" x="1645"/>
        <item m="1" x="1762"/>
        <item m="1" x="1699"/>
        <item m="1" x="1883"/>
        <item m="1" x="1727"/>
        <item m="1" x="1725"/>
        <item m="1" x="1789"/>
        <item m="1" x="1560"/>
        <item m="1" x="1633"/>
        <item m="1" x="1774"/>
        <item m="1" x="1570"/>
        <item m="1" x="1705"/>
        <item m="1" x="1712"/>
        <item m="1" x="1715"/>
        <item m="1" x="1549"/>
        <item x="234"/>
        <item x="235"/>
        <item x="236"/>
        <item x="237"/>
        <item x="238"/>
        <item m="1" x="1777"/>
        <item m="1" x="1816"/>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638"/>
        <item m="1" x="1815"/>
        <item x="622"/>
        <item m="1" x="1864"/>
        <item m="1" x="1613"/>
        <item m="1" x="1733"/>
        <item m="1" x="1868"/>
        <item x="627"/>
        <item m="1" x="1701"/>
        <item m="1" x="1780"/>
        <item x="285"/>
        <item x="286"/>
        <item m="1" x="1709"/>
        <item x="413"/>
        <item x="531"/>
        <item x="532"/>
        <item x="533"/>
        <item x="534"/>
        <item x="535"/>
        <item x="536"/>
        <item x="537"/>
        <item x="538"/>
        <item x="539"/>
        <item x="540"/>
        <item x="541"/>
        <item x="542"/>
        <item x="543"/>
        <item x="544"/>
        <item x="545"/>
        <item m="1" x="1731"/>
        <item x="294"/>
        <item x="295"/>
        <item x="296"/>
        <item x="297"/>
        <item x="481"/>
        <item x="482"/>
        <item x="483"/>
        <item x="484"/>
        <item x="491"/>
        <item x="493"/>
        <item m="1" x="1360"/>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722"/>
        <item x="414"/>
        <item x="415"/>
        <item x="416"/>
        <item x="417"/>
        <item x="418"/>
        <item x="419"/>
        <item x="424"/>
        <item x="425"/>
        <item x="426"/>
        <item x="427"/>
        <item x="585"/>
        <item x="651"/>
        <item x="652"/>
        <item m="1" x="1593"/>
        <item m="1" x="1683"/>
        <item m="1" x="1882"/>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787"/>
        <item m="1" x="1667"/>
        <item m="1" x="1723"/>
        <item m="1" x="1880"/>
        <item m="1" x="1617"/>
        <item m="1" x="1792"/>
        <item m="1" x="1862"/>
        <item m="1" x="1767"/>
        <item m="1" x="1681"/>
        <item m="1" x="1574"/>
        <item m="1" x="1825"/>
        <item m="1" x="1893"/>
        <item m="1" x="1892"/>
        <item m="1" x="1885"/>
        <item m="1" x="1548"/>
        <item m="1" x="1866"/>
        <item m="1" x="1865"/>
        <item m="1" x="1637"/>
        <item m="1" x="1684"/>
        <item m="1" x="1557"/>
        <item m="1" x="1632"/>
        <item m="1" x="1618"/>
        <item m="1" x="1884"/>
        <item m="1" x="1721"/>
        <item m="1" x="1643"/>
        <item m="1" x="1875"/>
        <item m="1" x="1856"/>
        <item m="1" x="1644"/>
        <item m="1" x="1698"/>
        <item m="1" x="1776"/>
        <item m="1" x="1887"/>
        <item m="1" x="1807"/>
        <item m="1" x="1819"/>
        <item m="1" x="1717"/>
        <item m="1" x="1890"/>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m="1" x="1361"/>
        <item m="1" x="1362"/>
        <item m="1" x="1363"/>
        <item m="1" x="1364"/>
        <item m="1" x="1365"/>
        <item m="1" x="1366"/>
        <item m="1" x="1367"/>
        <item m="1" x="1368"/>
        <item m="1" x="1369"/>
        <item m="1" x="1370"/>
        <item x="718"/>
        <item x="719"/>
        <item x="720"/>
        <item x="721"/>
        <item x="722"/>
        <item x="723"/>
        <item x="239"/>
        <item x="240"/>
        <item x="288"/>
        <item x="586"/>
        <item x="587"/>
        <item x="615"/>
        <item x="616"/>
        <item x="617"/>
        <item x="618"/>
        <item x="619"/>
        <item x="620"/>
        <item x="621"/>
        <item x="624"/>
        <item x="625"/>
        <item x="626"/>
        <item x="628"/>
        <item x="629"/>
        <item x="685"/>
        <item x="686"/>
        <item x="724"/>
        <item m="1" x="1469"/>
        <item m="1" x="1470"/>
        <item m="1" x="1471"/>
        <item m="1" x="1472"/>
        <item m="1" x="1473"/>
        <item m="1" x="1474"/>
        <item x="731"/>
        <item x="732"/>
        <item x="733"/>
        <item x="734"/>
        <item x="735"/>
        <item m="1" x="1271"/>
        <item m="1" x="1272"/>
        <item m="1" x="1273"/>
        <item m="1" x="1274"/>
        <item m="1" x="1275"/>
        <item m="1" x="1276"/>
        <item m="1" x="1277"/>
        <item x="748"/>
        <item x="750"/>
        <item m="1" x="1278"/>
        <item m="1" x="1279"/>
        <item m="1" x="1280"/>
        <item m="1" x="1281"/>
        <item m="1" x="1282"/>
        <item m="1" x="1283"/>
        <item m="1" x="1284"/>
        <item x="751"/>
        <item x="752"/>
        <item x="753"/>
        <item x="754"/>
        <item x="755"/>
        <item x="756"/>
        <item x="757"/>
        <item x="758"/>
        <item x="759"/>
        <item x="760"/>
        <item x="761"/>
        <item x="762"/>
        <item x="763"/>
        <item x="764"/>
        <item x="765"/>
        <item x="766"/>
        <item x="767"/>
        <item m="1" x="1475"/>
        <item m="1" x="1476"/>
        <item m="1" x="1499"/>
        <item m="1" x="1500"/>
        <item m="1" x="1501"/>
        <item m="1" x="1502"/>
        <item m="1" x="1503"/>
        <item m="1" x="1504"/>
        <item m="1" x="1505"/>
        <item m="1" x="1506"/>
        <item m="1" x="1507"/>
        <item m="1" x="1508"/>
        <item m="1" x="1509"/>
        <item m="1" x="1510"/>
        <item m="1" x="1511"/>
        <item m="1" x="1512"/>
        <item m="1" x="1513"/>
        <item m="1" x="1514"/>
        <item m="1" x="1515"/>
        <item m="1" x="1516"/>
        <item m="1" x="1517"/>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m="1" x="1371"/>
        <item m="1" x="1372"/>
        <item m="1" x="1373"/>
        <item m="1" x="1374"/>
        <item m="1" x="1375"/>
        <item m="1" x="1376"/>
        <item m="1" x="1377"/>
        <item m="1" x="1378"/>
        <item m="1" x="1379"/>
        <item m="1" x="1380"/>
        <item m="1" x="1381"/>
        <item m="1" x="1382"/>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m="1" x="1383"/>
        <item x="876"/>
        <item x="877"/>
        <item x="878"/>
        <item x="879"/>
        <item x="880"/>
        <item x="881"/>
        <item x="249"/>
        <item x="650"/>
        <item x="653"/>
        <item x="654"/>
        <item x="682"/>
        <item x="683"/>
        <item x="684"/>
        <item x="687"/>
        <item x="688"/>
        <item x="885"/>
        <item m="1" x="1384"/>
        <item m="1" x="1385"/>
        <item m="1" x="1386"/>
        <item m="1" x="1387"/>
        <item m="1" x="1388"/>
        <item m="1" x="1389"/>
        <item m="1" x="1390"/>
        <item m="1" x="1391"/>
        <item m="1" x="1392"/>
        <item x="895"/>
        <item x="896"/>
        <item x="897"/>
        <item x="898"/>
        <item x="899"/>
        <item x="900"/>
        <item x="901"/>
        <item x="902"/>
        <item x="903"/>
        <item x="904"/>
        <item x="905"/>
        <item x="906"/>
        <item x="907"/>
        <item x="908"/>
        <item x="909"/>
        <item x="910"/>
        <item x="911"/>
        <item x="912"/>
        <item x="913"/>
        <item x="914"/>
        <item x="915"/>
        <item x="916"/>
        <item m="1" x="1285"/>
        <item m="1" x="1286"/>
        <item x="919"/>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x="961"/>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x="993"/>
        <item x="994"/>
        <item x="995"/>
        <item x="996"/>
        <item x="997"/>
        <item x="998"/>
        <item x="999"/>
        <item x="1000"/>
        <item x="1001"/>
        <item x="1002"/>
        <item x="1003"/>
        <item x="1004"/>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1"/>
        <item x="1052"/>
        <item x="1053"/>
        <item m="1" x="1393"/>
        <item m="1" x="1394"/>
        <item m="1" x="1395"/>
        <item m="1" x="1396"/>
        <item m="1" x="1397"/>
        <item m="1" x="1398"/>
        <item m="1" x="1399"/>
        <item m="1" x="1400"/>
        <item x="1058"/>
        <item x="1059"/>
        <item x="1060"/>
        <item x="1061"/>
        <item x="1062"/>
        <item x="1063"/>
        <item x="1064"/>
        <item x="1065"/>
        <item x="1066"/>
        <item x="1067"/>
        <item x="1068"/>
        <item x="1069"/>
        <item x="1070"/>
        <item x="1071"/>
        <item x="1072"/>
        <item m="1" x="1401"/>
        <item x="264"/>
        <item x="265"/>
        <item x="266"/>
        <item x="267"/>
        <item x="268"/>
        <item x="269"/>
        <item x="270"/>
        <item x="271"/>
        <item x="272"/>
        <item x="273"/>
        <item x="274"/>
        <item x="275"/>
        <item x="276"/>
        <item x="277"/>
        <item x="278"/>
        <item x="279"/>
        <item x="280"/>
        <item x="770"/>
        <item x="771"/>
        <item x="772"/>
        <item x="773"/>
        <item x="774"/>
        <item x="775"/>
        <item x="776"/>
        <item x="777"/>
        <item m="1" x="1411"/>
        <item m="1" x="1412"/>
        <item m="1" x="1413"/>
        <item m="1" x="1414"/>
        <item m="1" x="1415"/>
        <item m="1" x="1416"/>
        <item m="1" x="1417"/>
        <item m="1" x="1418"/>
        <item m="1" x="1419"/>
        <item m="1" x="1420"/>
        <item m="1" x="1421"/>
        <item x="1118"/>
        <item x="381"/>
        <item x="382"/>
        <item x="383"/>
        <item x="384"/>
        <item x="385"/>
        <item x="386"/>
        <item x="387"/>
        <item x="388"/>
        <item x="389"/>
        <item x="390"/>
        <item x="391"/>
        <item x="392"/>
        <item x="393"/>
        <item x="394"/>
        <item x="395"/>
        <item x="396"/>
        <item x="397"/>
        <item x="398"/>
        <item x="399"/>
        <item x="400"/>
        <item x="401"/>
        <item x="402"/>
        <item x="403"/>
        <item x="404"/>
        <item x="725"/>
        <item x="726"/>
        <item x="727"/>
        <item x="728"/>
        <item x="729"/>
        <item x="730"/>
        <item x="768"/>
        <item x="769"/>
        <item x="1119"/>
        <item x="1120"/>
        <item x="1121"/>
        <item x="1122"/>
        <item x="1123"/>
        <item x="778"/>
        <item x="779"/>
        <item x="780"/>
        <item x="781"/>
        <item x="782"/>
        <item x="783"/>
        <item x="784"/>
        <item x="785"/>
        <item x="786"/>
        <item x="787"/>
        <item x="788"/>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m="1" x="1402"/>
        <item m="1" x="1403"/>
        <item m="1" x="1404"/>
        <item m="1" x="1405"/>
        <item m="1" x="1406"/>
        <item m="1" x="1407"/>
        <item m="1" x="1408"/>
        <item m="1" x="1409"/>
        <item m="1" x="1410"/>
        <item x="1212"/>
        <item x="1213"/>
        <item x="1214"/>
        <item x="1215"/>
        <item x="1216"/>
        <item x="1217"/>
        <item x="1218"/>
        <item x="1219"/>
        <item x="1220"/>
        <item x="1221"/>
        <item x="1222"/>
        <item x="1223"/>
        <item x="1224"/>
        <item x="623"/>
        <item x="709"/>
        <item x="710"/>
        <item x="711"/>
        <item x="712"/>
        <item x="713"/>
        <item x="714"/>
        <item x="715"/>
        <item x="716"/>
        <item x="717"/>
        <item x="820"/>
        <item x="821"/>
        <item x="822"/>
        <item x="823"/>
        <item x="824"/>
        <item x="825"/>
        <item x="826"/>
        <item x="827"/>
        <item x="828"/>
        <item x="829"/>
        <item x="830"/>
        <item x="831"/>
        <item x="832"/>
        <item x="833"/>
        <item x="875"/>
        <item x="886"/>
        <item x="887"/>
        <item x="888"/>
        <item x="889"/>
        <item x="890"/>
        <item x="891"/>
        <item x="892"/>
        <item x="893"/>
        <item x="894"/>
        <item x="1050"/>
        <item x="1054"/>
        <item x="1055"/>
        <item x="1056"/>
        <item x="1057"/>
        <item x="1073"/>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736"/>
        <item x="737"/>
        <item x="738"/>
        <item x="739"/>
        <item x="740"/>
        <item x="741"/>
        <item x="742"/>
        <item x="743"/>
        <item x="744"/>
        <item x="745"/>
        <item x="746"/>
        <item x="747"/>
        <item x="749"/>
        <item x="917"/>
        <item x="918"/>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1251"/>
        <item x="1252"/>
        <item x="1253"/>
        <item x="1254"/>
        <item x="1255"/>
        <item x="1256"/>
        <item x="1257"/>
        <item x="1258"/>
        <item x="1259"/>
        <item x="1260"/>
        <item x="1261"/>
        <item x="1262"/>
        <item x="1263"/>
        <item x="1264"/>
        <item x="1265"/>
        <item x="1266"/>
        <item x="1267"/>
        <item x="1268"/>
        <item x="1269"/>
        <item x="1270"/>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7"/>
        <item m="1" x="116"/>
        <item x="36"/>
        <item x="37"/>
        <item x="38"/>
        <item x="39"/>
        <item x="40"/>
        <item m="1" x="130"/>
        <item x="41"/>
        <item x="42"/>
        <item m="1" x="121"/>
        <item m="1" x="114"/>
        <item m="1" x="115"/>
        <item x="43"/>
        <item m="1" x="119"/>
        <item x="44"/>
        <item x="45"/>
        <item x="46"/>
        <item m="1" x="124"/>
        <item m="1" x="122"/>
        <item x="47"/>
        <item x="48"/>
        <item x="49"/>
        <item x="50"/>
        <item x="51"/>
        <item x="52"/>
        <item x="53"/>
        <item x="54"/>
        <item x="55"/>
        <item m="1" x="118"/>
        <item m="1" x="117"/>
        <item x="56"/>
        <item x="27"/>
        <item m="1" x="127"/>
        <item x="57"/>
        <item x="58"/>
        <item m="1" x="123"/>
        <item x="29"/>
        <item m="1" x="125"/>
        <item m="1" x="120"/>
        <item x="59"/>
        <item m="1" x="128"/>
        <item x="60"/>
        <item m="1" x="126"/>
        <item x="61"/>
        <item x="62"/>
        <item x="63"/>
        <item x="64"/>
        <item x="65"/>
        <item x="66"/>
        <item x="67"/>
        <item m="1" x="129"/>
        <item x="35"/>
        <item m="1" x="106"/>
        <item x="68"/>
        <item x="69"/>
        <item x="70"/>
        <item x="71"/>
        <item x="72"/>
        <item m="1" x="103"/>
        <item x="73"/>
        <item x="74"/>
        <item m="1" x="108"/>
        <item m="1" x="109"/>
        <item x="75"/>
        <item x="76"/>
        <item x="77"/>
        <item x="78"/>
        <item x="79"/>
        <item x="80"/>
        <item x="81"/>
        <item x="82"/>
        <item x="83"/>
        <item m="1" x="113"/>
        <item x="84"/>
        <item m="1" x="112"/>
        <item x="85"/>
        <item x="86"/>
        <item m="1" x="111"/>
        <item x="87"/>
        <item x="88"/>
        <item m="1" x="110"/>
        <item m="1" x="104"/>
        <item x="89"/>
        <item x="90"/>
        <item x="91"/>
        <item x="92"/>
        <item x="93"/>
        <item x="94"/>
        <item m="1" x="105"/>
        <item x="95"/>
        <item x="96"/>
        <item x="97"/>
        <item x="98"/>
        <item x="99"/>
        <item x="100"/>
        <item x="101"/>
        <item x="10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90"/>
      <x/>
      <x v="1"/>
      <x v="7"/>
      <x v="1896"/>
      <x v="13"/>
      <x v="2"/>
      <x v="130"/>
    </i>
    <i r="1">
      <x v="1"/>
      <x v="3"/>
      <x v="7"/>
      <x v="1897"/>
      <x v="13"/>
      <x v="2"/>
      <x/>
    </i>
    <i t="grand">
      <x/>
    </i>
  </rowItems>
  <colItems count="1">
    <i/>
  </colItems>
  <pageFields count="2">
    <pageField fld="1" item="229"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4"/>
          </reference>
        </references>
      </pivotArea>
    </format>
    <format dxfId="34">
      <pivotArea dataOnly="0" labelOnly="1" grandRow="1" outline="0" fieldPosition="0"/>
    </format>
    <format dxfId="35">
      <pivotArea dataOnly="0" labelOnly="1" outline="0" fieldPosition="0">
        <references count="2">
          <reference field="16" count="1" selected="0">
            <x v="74"/>
          </reference>
          <reference field="18" count="3">
            <x v="0"/>
            <x v="1"/>
            <x v="2"/>
          </reference>
        </references>
      </pivotArea>
    </format>
    <format dxfId="36">
      <pivotArea dataOnly="0" labelOnly="1" outline="0" fieldPosition="0">
        <references count="3">
          <reference field="16" count="1" selected="0">
            <x v="74"/>
          </reference>
          <reference field="18" count="1" selected="0">
            <x v="0"/>
          </reference>
          <reference field="20" count="1">
            <x v="0"/>
          </reference>
        </references>
      </pivotArea>
    </format>
    <format dxfId="37">
      <pivotArea dataOnly="0" labelOnly="1" outline="0" fieldPosition="0">
        <references count="3">
          <reference field="16" count="1" selected="0">
            <x v="74"/>
          </reference>
          <reference field="18" count="1" selected="0">
            <x v="1"/>
          </reference>
          <reference field="20" count="1">
            <x v="1"/>
          </reference>
        </references>
      </pivotArea>
    </format>
    <format dxfId="38">
      <pivotArea dataOnly="0" labelOnly="1" outline="0" fieldPosition="0">
        <references count="3">
          <reference field="16" count="1" selected="0">
            <x v="74"/>
          </reference>
          <reference field="18" count="1" selected="0">
            <x v="2"/>
          </reference>
          <reference field="20" count="1">
            <x v="0"/>
          </reference>
        </references>
      </pivotArea>
    </format>
    <format dxfId="39">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40">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41">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42">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3">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44">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45">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6">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CED9-44E2-4F2A-8DCC-0E887317E09C}">
  <sheetPr codeName="Hoja27">
    <tabColor rgb="FF7030A0"/>
  </sheetPr>
  <dimension ref="B1:U155"/>
  <sheetViews>
    <sheetView tabSelected="1" topLeftCell="A55" zoomScale="80" zoomScaleNormal="80" zoomScaleSheetLayoutView="90" workbookViewId="0">
      <selection activeCell="E60" sqref="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3" t="s">
        <v>0</v>
      </c>
      <c r="O1" s="194" t="s">
        <v>1</v>
      </c>
    </row>
    <row r="2" spans="2:21" ht="81" customHeight="1" x14ac:dyDescent="0.25">
      <c r="C2" s="1"/>
      <c r="D2" s="1"/>
      <c r="E2" s="2" t="s">
        <v>2</v>
      </c>
      <c r="F2" s="2"/>
      <c r="G2" s="2"/>
      <c r="H2" s="2"/>
      <c r="I2" s="1"/>
      <c r="L2" s="1"/>
      <c r="N2" s="193" t="s">
        <v>3</v>
      </c>
      <c r="O2" s="195">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3" t="s">
        <v>6</v>
      </c>
      <c r="O4" s="193" t="s">
        <v>7</v>
      </c>
      <c r="P4" s="193" t="s">
        <v>8</v>
      </c>
      <c r="Q4" s="193" t="s">
        <v>9</v>
      </c>
      <c r="R4" s="193" t="s">
        <v>10</v>
      </c>
      <c r="S4" s="193" t="s">
        <v>11</v>
      </c>
      <c r="T4" s="193" t="s">
        <v>12</v>
      </c>
      <c r="U4" s="193" t="s">
        <v>13</v>
      </c>
    </row>
    <row r="5" spans="2:21" ht="13.5" customHeight="1" x14ac:dyDescent="0.25">
      <c r="B5" s="3"/>
      <c r="C5" s="3"/>
      <c r="D5" s="3"/>
      <c r="E5" s="2"/>
      <c r="F5" s="2"/>
      <c r="G5" s="2"/>
      <c r="H5" s="2"/>
      <c r="I5" s="3"/>
      <c r="J5" s="3"/>
      <c r="K5" s="5" t="s">
        <v>14</v>
      </c>
      <c r="N5" s="194" t="s">
        <v>15</v>
      </c>
      <c r="O5" s="194">
        <v>1</v>
      </c>
      <c r="P5" s="194">
        <v>2</v>
      </c>
      <c r="Q5" s="194" t="s">
        <v>16</v>
      </c>
      <c r="R5" s="194" t="s">
        <v>17</v>
      </c>
      <c r="S5" s="194" t="s">
        <v>18</v>
      </c>
      <c r="T5" s="194" t="s">
        <v>19</v>
      </c>
      <c r="U5" s="194" t="s">
        <v>85</v>
      </c>
    </row>
    <row r="6" spans="2:21" ht="35.25" customHeight="1" x14ac:dyDescent="0.25">
      <c r="C6" s="6"/>
      <c r="D6" s="7" t="str">
        <f>"N° "&amp;O1&amp;"/2023"</f>
        <v>N° CD-441/2023</v>
      </c>
      <c r="E6" s="8"/>
      <c r="F6" s="8"/>
      <c r="N6" s="194"/>
      <c r="O6" s="194">
        <v>2</v>
      </c>
      <c r="P6" s="194">
        <v>4</v>
      </c>
      <c r="Q6" s="194" t="s">
        <v>16</v>
      </c>
      <c r="R6" s="194" t="s">
        <v>21</v>
      </c>
      <c r="S6" s="194" t="s">
        <v>18</v>
      </c>
      <c r="T6" s="194" t="s">
        <v>19</v>
      </c>
      <c r="U6" s="194" t="s">
        <v>20</v>
      </c>
    </row>
    <row r="7" spans="2:21" ht="90" customHeight="1" x14ac:dyDescent="0.25">
      <c r="B7" s="9" t="str">
        <f>N5</f>
        <v>CLQ-23-CD-441/2023 ADQUISICION DE RODAMIENTOS PARA EQUIPOS PLANTA CONCENTRADORA</v>
      </c>
      <c r="C7" s="9"/>
      <c r="D7" s="9"/>
      <c r="E7" s="9"/>
      <c r="F7" s="9"/>
      <c r="G7" s="9"/>
      <c r="H7" s="9"/>
      <c r="I7" s="9"/>
      <c r="J7" s="9"/>
      <c r="K7" s="9"/>
      <c r="L7" s="9"/>
      <c r="N7" s="194" t="s">
        <v>22</v>
      </c>
      <c r="O7" s="194"/>
      <c r="P7" s="194"/>
      <c r="Q7" s="194"/>
      <c r="R7" s="194"/>
      <c r="S7" s="194"/>
      <c r="T7" s="194"/>
      <c r="U7" s="194"/>
    </row>
    <row r="8" spans="2:21" ht="5.25" customHeight="1" x14ac:dyDescent="0.35">
      <c r="B8" s="10"/>
      <c r="C8" s="10"/>
      <c r="D8" s="10"/>
      <c r="E8" s="10"/>
      <c r="F8" s="10"/>
      <c r="G8" s="10"/>
      <c r="H8" s="10"/>
      <c r="I8" s="10"/>
      <c r="J8" s="10"/>
      <c r="K8" s="11"/>
      <c r="L8" s="11"/>
    </row>
    <row r="9" spans="2:21" s="6" customFormat="1" ht="28.5" customHeight="1" x14ac:dyDescent="0.25">
      <c r="B9" s="12"/>
      <c r="C9" s="13" t="s">
        <v>23</v>
      </c>
      <c r="D9" s="14"/>
      <c r="E9" s="15"/>
      <c r="F9" s="16" t="s">
        <v>24</v>
      </c>
      <c r="G9" s="17"/>
      <c r="H9" s="18"/>
      <c r="I9" s="18"/>
      <c r="J9" s="19"/>
      <c r="K9" s="20"/>
      <c r="L9" s="20"/>
      <c r="N9"/>
      <c r="O9"/>
      <c r="P9"/>
      <c r="Q9"/>
      <c r="R9"/>
      <c r="S9"/>
      <c r="T9"/>
      <c r="U9"/>
    </row>
    <row r="10" spans="2:21" s="6" customFormat="1" ht="6.75" customHeight="1" x14ac:dyDescent="0.25">
      <c r="B10" s="12"/>
      <c r="C10" s="19"/>
      <c r="D10" s="21"/>
      <c r="E10" s="21"/>
      <c r="F10" s="22"/>
      <c r="G10" s="18"/>
      <c r="H10" s="18"/>
      <c r="I10" s="18"/>
      <c r="J10" s="19"/>
      <c r="K10" s="23"/>
      <c r="L10" s="23"/>
      <c r="N10"/>
      <c r="O10"/>
      <c r="P10"/>
      <c r="Q10"/>
      <c r="R10"/>
      <c r="S10"/>
      <c r="T10"/>
      <c r="U10"/>
    </row>
    <row r="11" spans="2:21" s="6" customFormat="1" ht="31.5" customHeight="1" x14ac:dyDescent="0.25">
      <c r="B11" s="12"/>
      <c r="C11" s="13" t="s">
        <v>25</v>
      </c>
      <c r="D11" s="14"/>
      <c r="E11" s="15"/>
      <c r="F11" s="24" t="s">
        <v>26</v>
      </c>
      <c r="G11" s="25"/>
      <c r="H11" s="26" t="s">
        <v>27</v>
      </c>
      <c r="I11" s="27" t="s">
        <v>28</v>
      </c>
      <c r="J11" s="28"/>
      <c r="K11" s="29"/>
      <c r="L11" s="30"/>
      <c r="N11"/>
      <c r="O11"/>
      <c r="P11"/>
      <c r="Q11"/>
      <c r="R11"/>
      <c r="S11"/>
      <c r="T11"/>
      <c r="U11"/>
    </row>
    <row r="12" spans="2:21" ht="7.5" customHeight="1" x14ac:dyDescent="0.3">
      <c r="B12" s="31"/>
      <c r="C12" s="32"/>
      <c r="D12" s="32"/>
      <c r="E12" s="32"/>
      <c r="F12" s="32"/>
      <c r="G12" s="33"/>
      <c r="H12" s="33"/>
      <c r="I12" s="33"/>
      <c r="J12" s="32"/>
      <c r="K12" s="34"/>
      <c r="L12" s="34"/>
    </row>
    <row r="13" spans="2:21" ht="21.75" customHeight="1" x14ac:dyDescent="0.25">
      <c r="B13" s="35" t="s">
        <v>29</v>
      </c>
      <c r="C13" s="35"/>
      <c r="D13" s="35"/>
      <c r="E13" s="35"/>
      <c r="F13" s="35"/>
      <c r="G13" s="35"/>
      <c r="H13" s="35"/>
      <c r="I13" s="35"/>
      <c r="J13" s="35"/>
      <c r="K13" s="35"/>
      <c r="L13" s="35"/>
    </row>
    <row r="14" spans="2:21" ht="8.25" customHeight="1" x14ac:dyDescent="0.25">
      <c r="B14" s="18"/>
      <c r="C14" s="18"/>
      <c r="D14" s="18"/>
      <c r="E14" s="18"/>
      <c r="F14" s="18"/>
      <c r="G14" s="18"/>
      <c r="H14" s="18"/>
      <c r="I14" s="18"/>
      <c r="J14" s="18"/>
      <c r="K14" s="18"/>
      <c r="L14" s="18"/>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31</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32</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33</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34</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35</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36</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37</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38</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39</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40</v>
      </c>
      <c r="D35" s="85"/>
      <c r="E35" s="85"/>
      <c r="F35" s="85"/>
      <c r="G35" s="85"/>
      <c r="H35" s="85"/>
      <c r="I35" s="85"/>
      <c r="J35" s="85"/>
      <c r="K35" s="86"/>
    </row>
    <row r="36" spans="2:21" ht="21" customHeight="1" x14ac:dyDescent="0.25">
      <c r="B36" s="40"/>
      <c r="C36" s="87" t="s">
        <v>41</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42</v>
      </c>
      <c r="D38" s="94"/>
      <c r="E38" s="94"/>
      <c r="F38" s="94"/>
      <c r="G38" s="95"/>
      <c r="H38" s="96"/>
      <c r="I38" s="96"/>
      <c r="J38" s="96"/>
      <c r="K38" s="97"/>
    </row>
    <row r="39" spans="2:21" ht="25.5" customHeight="1" x14ac:dyDescent="0.25">
      <c r="B39" s="40"/>
      <c r="C39" s="98" t="s">
        <v>43</v>
      </c>
      <c r="D39" s="74"/>
      <c r="E39" s="74"/>
      <c r="F39" s="74"/>
      <c r="G39" s="99"/>
      <c r="H39" s="82"/>
      <c r="I39" s="82"/>
      <c r="J39" s="82"/>
      <c r="K39" s="100"/>
    </row>
    <row r="40" spans="2:21" ht="25.5" customHeight="1" x14ac:dyDescent="0.25">
      <c r="B40" s="40"/>
      <c r="C40" s="101" t="s">
        <v>44</v>
      </c>
      <c r="D40" s="102"/>
      <c r="E40" s="102"/>
      <c r="F40" s="102"/>
      <c r="G40" s="102"/>
      <c r="H40" s="102"/>
      <c r="I40" s="102"/>
      <c r="J40" s="102"/>
      <c r="K40" s="103"/>
    </row>
    <row r="41" spans="2:21" ht="25.5" customHeight="1" x14ac:dyDescent="0.25">
      <c r="B41" s="40"/>
      <c r="C41" s="101" t="s">
        <v>45</v>
      </c>
      <c r="D41" s="102"/>
      <c r="E41" s="102"/>
      <c r="F41" s="102"/>
      <c r="G41" s="102"/>
      <c r="H41" s="102"/>
      <c r="I41" s="102"/>
      <c r="J41" s="102"/>
      <c r="K41" s="103"/>
    </row>
    <row r="42" spans="2:21" ht="25.5" customHeight="1" x14ac:dyDescent="0.25">
      <c r="B42" s="40"/>
      <c r="C42" s="101" t="s">
        <v>46</v>
      </c>
      <c r="D42" s="102"/>
      <c r="E42" s="102"/>
      <c r="F42" s="102"/>
      <c r="G42" s="102"/>
      <c r="H42" s="102"/>
      <c r="I42" s="102"/>
      <c r="J42" s="102"/>
      <c r="K42" s="103"/>
    </row>
    <row r="43" spans="2:21" ht="25.5" customHeight="1" x14ac:dyDescent="0.25">
      <c r="B43" s="40"/>
      <c r="C43" s="101" t="s">
        <v>47</v>
      </c>
      <c r="D43" s="102"/>
      <c r="E43" s="102"/>
      <c r="F43" s="102"/>
      <c r="G43" s="102"/>
      <c r="H43" s="102"/>
      <c r="I43" s="102"/>
      <c r="J43" s="102"/>
      <c r="K43" s="103"/>
    </row>
    <row r="44" spans="2:21" ht="25.5" customHeight="1" x14ac:dyDescent="0.25">
      <c r="B44" s="40"/>
      <c r="C44" s="101" t="s">
        <v>48</v>
      </c>
      <c r="D44" s="102"/>
      <c r="E44" s="102"/>
      <c r="F44" s="102"/>
      <c r="G44" s="102"/>
      <c r="H44" s="102"/>
      <c r="I44" s="102"/>
      <c r="J44" s="102"/>
      <c r="K44" s="103"/>
    </row>
    <row r="45" spans="2:21" ht="25.5" customHeight="1" x14ac:dyDescent="0.25">
      <c r="B45" s="40"/>
      <c r="C45" s="101" t="s">
        <v>49</v>
      </c>
      <c r="D45" s="102"/>
      <c r="E45" s="102"/>
      <c r="F45" s="102"/>
      <c r="G45" s="102"/>
      <c r="H45" s="102"/>
      <c r="I45" s="102"/>
      <c r="J45" s="102"/>
      <c r="K45" s="103"/>
    </row>
    <row r="46" spans="2:21" ht="25.5" customHeight="1" x14ac:dyDescent="0.25">
      <c r="B46" s="40"/>
      <c r="C46" s="101" t="s">
        <v>50</v>
      </c>
      <c r="D46" s="102"/>
      <c r="E46" s="102"/>
      <c r="F46" s="102"/>
      <c r="G46" s="102"/>
      <c r="H46" s="102"/>
      <c r="I46" s="102"/>
      <c r="J46" s="102"/>
      <c r="K46" s="103"/>
    </row>
    <row r="47" spans="2:21" ht="25.5" customHeight="1" x14ac:dyDescent="0.25">
      <c r="B47" s="40"/>
      <c r="C47" s="101" t="s">
        <v>51</v>
      </c>
      <c r="D47" s="102"/>
      <c r="E47" s="102"/>
      <c r="F47" s="102"/>
      <c r="G47" s="102"/>
      <c r="H47" s="102"/>
      <c r="I47" s="102"/>
      <c r="J47" s="102"/>
      <c r="K47" s="103"/>
    </row>
    <row r="48" spans="2:21" ht="25.5" customHeight="1" x14ac:dyDescent="0.25">
      <c r="C48" s="104" t="s">
        <v>52</v>
      </c>
      <c r="D48" s="105"/>
      <c r="E48" s="105"/>
      <c r="F48" s="105"/>
      <c r="G48" s="105"/>
      <c r="H48" s="105"/>
      <c r="I48" s="105"/>
      <c r="J48" s="105"/>
      <c r="K48" s="106"/>
    </row>
    <row r="49" spans="2:21" ht="86.25" customHeight="1" x14ac:dyDescent="0.25"/>
    <row r="50" spans="2:21" ht="39" customHeight="1" x14ac:dyDescent="0.3">
      <c r="B50" s="107" t="s">
        <v>53</v>
      </c>
      <c r="C50" s="107"/>
      <c r="D50" s="107"/>
      <c r="E50" s="107"/>
      <c r="F50" s="107"/>
      <c r="G50" s="107"/>
      <c r="H50" s="107"/>
      <c r="I50" s="107"/>
      <c r="J50" s="107"/>
      <c r="K50" s="107"/>
      <c r="L50" s="107"/>
    </row>
    <row r="53" spans="2:21" ht="23.25" x14ac:dyDescent="0.35">
      <c r="B53" s="108" t="s">
        <v>54</v>
      </c>
      <c r="C53" s="109"/>
      <c r="D53" s="109"/>
      <c r="E53" s="109"/>
      <c r="F53" s="109"/>
      <c r="G53" s="109"/>
      <c r="H53" s="109"/>
      <c r="I53" s="109"/>
      <c r="J53" s="109"/>
      <c r="K53" s="109"/>
    </row>
    <row r="54" spans="2:21" ht="23.25" x14ac:dyDescent="0.35">
      <c r="B54" s="110" t="s">
        <v>11</v>
      </c>
      <c r="C54" s="111"/>
      <c r="D54" s="111"/>
      <c r="E54" s="112"/>
      <c r="F54" s="113" t="str">
        <f>S5</f>
        <v>CALIDAD PROPUESTA TECNICA Y COSTO (CALIDAD 40%, PROPUESTA TECNICA 30% Y COSTO 30%)</v>
      </c>
      <c r="G54" s="114"/>
      <c r="H54" s="115"/>
      <c r="I54" s="115"/>
      <c r="J54" s="115"/>
      <c r="K54" s="115"/>
    </row>
    <row r="55" spans="2:21" ht="23.25" x14ac:dyDescent="0.35">
      <c r="B55" s="110" t="s">
        <v>12</v>
      </c>
      <c r="C55" s="111"/>
      <c r="D55" s="111"/>
      <c r="E55" s="112"/>
      <c r="F55" s="113" t="str">
        <f>+T5</f>
        <v>Por el Total</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55</v>
      </c>
      <c r="C57" s="118"/>
      <c r="D57" s="118"/>
      <c r="E57" s="118"/>
      <c r="F57" s="119"/>
      <c r="G57" s="120" t="s">
        <v>56</v>
      </c>
      <c r="H57" s="121"/>
      <c r="I57" s="121"/>
      <c r="J57" s="121"/>
      <c r="K57" s="121"/>
      <c r="L57" s="122"/>
    </row>
    <row r="58" spans="2:21" s="32" customFormat="1" ht="25.5" x14ac:dyDescent="0.25">
      <c r="B58" s="123" t="s">
        <v>57</v>
      </c>
      <c r="C58" s="124" t="s">
        <v>58</v>
      </c>
      <c r="D58" s="125" t="s">
        <v>59</v>
      </c>
      <c r="E58" s="125" t="s">
        <v>60</v>
      </c>
      <c r="F58" s="125" t="s">
        <v>61</v>
      </c>
      <c r="G58" s="125" t="s">
        <v>62</v>
      </c>
      <c r="H58" s="125" t="s">
        <v>63</v>
      </c>
      <c r="I58" s="125" t="s">
        <v>64</v>
      </c>
      <c r="J58" s="125" t="s">
        <v>65</v>
      </c>
      <c r="K58" s="125" t="s">
        <v>66</v>
      </c>
      <c r="L58" s="126" t="s">
        <v>67</v>
      </c>
      <c r="N58"/>
      <c r="O58"/>
      <c r="P58"/>
      <c r="Q58"/>
      <c r="R58"/>
      <c r="S58"/>
      <c r="T58"/>
      <c r="U58"/>
    </row>
    <row r="59" spans="2:21" ht="132" customHeight="1" x14ac:dyDescent="0.25">
      <c r="B59" s="127">
        <f>O5</f>
        <v>1</v>
      </c>
      <c r="C59" s="128">
        <f>P5</f>
        <v>2</v>
      </c>
      <c r="D59" s="129" t="str">
        <f>Q5</f>
        <v>PZA</v>
      </c>
      <c r="E59" s="130" t="str">
        <f>R5</f>
        <v>CH-SNA, CAJAS - SNL 3134-SKF</v>
      </c>
      <c r="F59" s="196" t="str">
        <f>U5</f>
        <v>FASE I (DOCUMENTOS CUMPLE Y NO CUMPLE)
(FOTOCOPIAS)
-	Cedula de identidad del representante legal o propietario 
-	Certificación de actualización de matrícula de comercio/registro SEPREC
-	Número de identificación tributaria
NOTA. – El incumplimiento de presentación de cualquiera de estos documentos mencionados se descalificará del proceso.
FASE II (VALORACION TECNICA)
A)	Calidad (40%)
-	Certificado de calidad
B)	Propuesta técnica (30%)
-	Hoja de especificaciones técnicas
C)	Costo (30%)</v>
      </c>
      <c r="G59" s="131"/>
      <c r="H59" s="132"/>
      <c r="I59" s="132"/>
      <c r="J59" s="132"/>
      <c r="K59" s="132"/>
      <c r="L59" s="133"/>
    </row>
    <row r="60" spans="2:21" ht="132" customHeight="1" x14ac:dyDescent="0.25">
      <c r="B60" s="127">
        <f t="shared" ref="B60:E123" si="0">O6</f>
        <v>2</v>
      </c>
      <c r="C60" s="128">
        <f t="shared" si="0"/>
        <v>4</v>
      </c>
      <c r="D60" s="129" t="str">
        <f t="shared" si="0"/>
        <v>PZA</v>
      </c>
      <c r="E60" s="130" t="str">
        <f t="shared" si="0"/>
        <v>RODAMIENTO ESFERICO (MM) 23134 CC/C3W33-SKF</v>
      </c>
      <c r="F60" s="197"/>
      <c r="G60" s="131"/>
      <c r="H60" s="132"/>
      <c r="I60" s="132"/>
      <c r="J60" s="132"/>
      <c r="K60" s="132"/>
      <c r="L60" s="133"/>
    </row>
    <row r="61" spans="2:21" ht="40.5" hidden="1" customHeight="1" x14ac:dyDescent="0.25">
      <c r="B61" s="127">
        <f t="shared" si="0"/>
        <v>0</v>
      </c>
      <c r="C61" s="128">
        <f t="shared" si="0"/>
        <v>0</v>
      </c>
      <c r="D61" s="129">
        <f t="shared" si="0"/>
        <v>0</v>
      </c>
      <c r="E61" s="130">
        <f>R7</f>
        <v>0</v>
      </c>
      <c r="F61" s="130">
        <f t="shared" ref="F61:F120" si="1">U7</f>
        <v>0</v>
      </c>
      <c r="G61" s="131"/>
      <c r="H61" s="132"/>
      <c r="I61" s="132"/>
      <c r="J61" s="132"/>
      <c r="K61" s="132"/>
      <c r="L61" s="133"/>
    </row>
    <row r="62" spans="2:21" ht="40.5" hidden="1" customHeight="1" x14ac:dyDescent="0.25">
      <c r="B62" s="127">
        <f t="shared" si="0"/>
        <v>0</v>
      </c>
      <c r="C62" s="128">
        <f t="shared" si="0"/>
        <v>0</v>
      </c>
      <c r="D62" s="129">
        <f t="shared" si="0"/>
        <v>0</v>
      </c>
      <c r="E62" s="130">
        <f t="shared" si="0"/>
        <v>0</v>
      </c>
      <c r="F62" s="130">
        <f t="shared" si="1"/>
        <v>0</v>
      </c>
      <c r="G62" s="131"/>
      <c r="H62" s="132"/>
      <c r="I62" s="132"/>
      <c r="J62" s="132"/>
      <c r="K62" s="132"/>
      <c r="L62" s="133"/>
    </row>
    <row r="63" spans="2:21" ht="40.5" hidden="1" customHeight="1" x14ac:dyDescent="0.25">
      <c r="B63" s="127">
        <f t="shared" si="0"/>
        <v>0</v>
      </c>
      <c r="C63" s="128">
        <f t="shared" si="0"/>
        <v>0</v>
      </c>
      <c r="D63" s="129">
        <f t="shared" si="0"/>
        <v>0</v>
      </c>
      <c r="E63" s="130">
        <f t="shared" si="0"/>
        <v>0</v>
      </c>
      <c r="F63" s="130">
        <f t="shared" si="1"/>
        <v>0</v>
      </c>
      <c r="G63" s="131"/>
      <c r="H63" s="132"/>
      <c r="I63" s="132"/>
      <c r="J63" s="132"/>
      <c r="K63" s="132"/>
      <c r="L63" s="133"/>
    </row>
    <row r="64" spans="2:21" ht="40.5" hidden="1" customHeight="1" x14ac:dyDescent="0.25">
      <c r="B64" s="127">
        <f t="shared" si="0"/>
        <v>0</v>
      </c>
      <c r="C64" s="128">
        <f t="shared" si="0"/>
        <v>0</v>
      </c>
      <c r="D64" s="129">
        <f t="shared" si="0"/>
        <v>0</v>
      </c>
      <c r="E64" s="130">
        <f t="shared" si="0"/>
        <v>0</v>
      </c>
      <c r="F64" s="130">
        <f t="shared" si="1"/>
        <v>0</v>
      </c>
      <c r="G64" s="131"/>
      <c r="H64" s="132"/>
      <c r="I64" s="132"/>
      <c r="J64" s="132"/>
      <c r="K64" s="132"/>
      <c r="L64" s="133"/>
    </row>
    <row r="65" spans="2:12" ht="40.5" hidden="1" customHeight="1" x14ac:dyDescent="0.25">
      <c r="B65" s="127">
        <f t="shared" si="0"/>
        <v>0</v>
      </c>
      <c r="C65" s="128">
        <f t="shared" si="0"/>
        <v>0</v>
      </c>
      <c r="D65" s="129">
        <f t="shared" si="0"/>
        <v>0</v>
      </c>
      <c r="E65" s="130">
        <f t="shared" si="0"/>
        <v>0</v>
      </c>
      <c r="F65" s="130">
        <f t="shared" si="1"/>
        <v>0</v>
      </c>
      <c r="G65" s="131"/>
      <c r="H65" s="132"/>
      <c r="I65" s="132"/>
      <c r="J65" s="132"/>
      <c r="K65" s="132"/>
      <c r="L65" s="133"/>
    </row>
    <row r="66" spans="2:12" ht="40.5" hidden="1" customHeight="1" x14ac:dyDescent="0.25">
      <c r="B66" s="127">
        <f t="shared" si="0"/>
        <v>0</v>
      </c>
      <c r="C66" s="128">
        <f t="shared" si="0"/>
        <v>0</v>
      </c>
      <c r="D66" s="129">
        <f t="shared" si="0"/>
        <v>0</v>
      </c>
      <c r="E66" s="130">
        <f t="shared" si="0"/>
        <v>0</v>
      </c>
      <c r="F66" s="130">
        <f t="shared" si="1"/>
        <v>0</v>
      </c>
      <c r="G66" s="131"/>
      <c r="H66" s="132"/>
      <c r="I66" s="132"/>
      <c r="J66" s="132"/>
      <c r="K66" s="132"/>
      <c r="L66" s="133"/>
    </row>
    <row r="67" spans="2:12" ht="40.5" hidden="1" customHeight="1" x14ac:dyDescent="0.25">
      <c r="B67" s="127">
        <f t="shared" si="0"/>
        <v>0</v>
      </c>
      <c r="C67" s="128">
        <f t="shared" si="0"/>
        <v>0</v>
      </c>
      <c r="D67" s="129">
        <f t="shared" si="0"/>
        <v>0</v>
      </c>
      <c r="E67" s="130">
        <f t="shared" si="0"/>
        <v>0</v>
      </c>
      <c r="F67" s="130">
        <f t="shared" si="1"/>
        <v>0</v>
      </c>
      <c r="G67" s="131"/>
      <c r="H67" s="132"/>
      <c r="I67" s="132"/>
      <c r="J67" s="132"/>
      <c r="K67" s="132"/>
      <c r="L67" s="133"/>
    </row>
    <row r="68" spans="2:12" ht="40.5" hidden="1" customHeight="1" x14ac:dyDescent="0.25">
      <c r="B68" s="127">
        <f t="shared" si="0"/>
        <v>0</v>
      </c>
      <c r="C68" s="128">
        <f t="shared" si="0"/>
        <v>0</v>
      </c>
      <c r="D68" s="129">
        <f t="shared" si="0"/>
        <v>0</v>
      </c>
      <c r="E68" s="130">
        <f t="shared" si="0"/>
        <v>0</v>
      </c>
      <c r="F68" s="130">
        <f t="shared" si="1"/>
        <v>0</v>
      </c>
      <c r="G68" s="131"/>
      <c r="H68" s="132"/>
      <c r="I68" s="132"/>
      <c r="J68" s="132"/>
      <c r="K68" s="132"/>
      <c r="L68" s="133"/>
    </row>
    <row r="69" spans="2:12" ht="40.5" hidden="1" customHeight="1" x14ac:dyDescent="0.25">
      <c r="B69" s="127">
        <f t="shared" si="0"/>
        <v>0</v>
      </c>
      <c r="C69" s="128">
        <f t="shared" si="0"/>
        <v>0</v>
      </c>
      <c r="D69" s="129">
        <f t="shared" si="0"/>
        <v>0</v>
      </c>
      <c r="E69" s="130">
        <f t="shared" si="0"/>
        <v>0</v>
      </c>
      <c r="F69" s="130">
        <f t="shared" si="1"/>
        <v>0</v>
      </c>
      <c r="G69" s="131"/>
      <c r="H69" s="132"/>
      <c r="I69" s="132"/>
      <c r="J69" s="132"/>
      <c r="K69" s="132"/>
      <c r="L69" s="133"/>
    </row>
    <row r="70" spans="2:12" ht="40.5" hidden="1" customHeight="1" x14ac:dyDescent="0.25">
      <c r="B70" s="127">
        <f t="shared" si="0"/>
        <v>0</v>
      </c>
      <c r="C70" s="128">
        <f t="shared" si="0"/>
        <v>0</v>
      </c>
      <c r="D70" s="129">
        <f t="shared" si="0"/>
        <v>0</v>
      </c>
      <c r="E70" s="130">
        <f t="shared" si="0"/>
        <v>0</v>
      </c>
      <c r="F70" s="130">
        <f t="shared" si="1"/>
        <v>0</v>
      </c>
      <c r="G70" s="131"/>
      <c r="H70" s="132"/>
      <c r="I70" s="132"/>
      <c r="J70" s="132"/>
      <c r="K70" s="132"/>
      <c r="L70" s="133"/>
    </row>
    <row r="71" spans="2:12" ht="40.5" hidden="1" customHeight="1" x14ac:dyDescent="0.25">
      <c r="B71" s="127">
        <f t="shared" si="0"/>
        <v>0</v>
      </c>
      <c r="C71" s="128">
        <f t="shared" si="0"/>
        <v>0</v>
      </c>
      <c r="D71" s="129">
        <f t="shared" si="0"/>
        <v>0</v>
      </c>
      <c r="E71" s="130">
        <f t="shared" si="0"/>
        <v>0</v>
      </c>
      <c r="F71" s="130">
        <f t="shared" si="1"/>
        <v>0</v>
      </c>
      <c r="G71" s="131"/>
      <c r="H71" s="132"/>
      <c r="I71" s="132"/>
      <c r="J71" s="132"/>
      <c r="K71" s="132"/>
      <c r="L71" s="133"/>
    </row>
    <row r="72" spans="2:12" ht="40.5" hidden="1" customHeight="1" x14ac:dyDescent="0.25">
      <c r="B72" s="127">
        <f t="shared" si="0"/>
        <v>0</v>
      </c>
      <c r="C72" s="128">
        <f t="shared" si="0"/>
        <v>0</v>
      </c>
      <c r="D72" s="129">
        <f t="shared" si="0"/>
        <v>0</v>
      </c>
      <c r="E72" s="130">
        <f t="shared" si="0"/>
        <v>0</v>
      </c>
      <c r="F72" s="130">
        <f t="shared" si="1"/>
        <v>0</v>
      </c>
      <c r="G72" s="131"/>
      <c r="H72" s="132"/>
      <c r="I72" s="132"/>
      <c r="J72" s="132"/>
      <c r="K72" s="132"/>
      <c r="L72" s="133"/>
    </row>
    <row r="73" spans="2:12" ht="40.5" hidden="1" customHeight="1" x14ac:dyDescent="0.25">
      <c r="B73" s="127">
        <f t="shared" si="0"/>
        <v>0</v>
      </c>
      <c r="C73" s="128">
        <f t="shared" si="0"/>
        <v>0</v>
      </c>
      <c r="D73" s="129">
        <f t="shared" si="0"/>
        <v>0</v>
      </c>
      <c r="E73" s="130">
        <f t="shared" si="0"/>
        <v>0</v>
      </c>
      <c r="F73" s="130">
        <f t="shared" si="1"/>
        <v>0</v>
      </c>
      <c r="G73" s="131"/>
      <c r="H73" s="132"/>
      <c r="I73" s="132"/>
      <c r="J73" s="132"/>
      <c r="K73" s="132"/>
      <c r="L73" s="133"/>
    </row>
    <row r="74" spans="2:12" ht="40.5" hidden="1" customHeight="1" x14ac:dyDescent="0.25">
      <c r="B74" s="127">
        <f t="shared" si="0"/>
        <v>0</v>
      </c>
      <c r="C74" s="128">
        <f t="shared" si="0"/>
        <v>0</v>
      </c>
      <c r="D74" s="129">
        <f t="shared" si="0"/>
        <v>0</v>
      </c>
      <c r="E74" s="130">
        <f t="shared" si="0"/>
        <v>0</v>
      </c>
      <c r="F74" s="130">
        <f t="shared" si="1"/>
        <v>0</v>
      </c>
      <c r="G74" s="131"/>
      <c r="H74" s="132"/>
      <c r="I74" s="132"/>
      <c r="J74" s="132"/>
      <c r="K74" s="132"/>
      <c r="L74" s="133"/>
    </row>
    <row r="75" spans="2:12" ht="40.5" hidden="1" customHeight="1" x14ac:dyDescent="0.25">
      <c r="B75" s="127">
        <f t="shared" si="0"/>
        <v>0</v>
      </c>
      <c r="C75" s="128">
        <f t="shared" si="0"/>
        <v>0</v>
      </c>
      <c r="D75" s="129">
        <f t="shared" si="0"/>
        <v>0</v>
      </c>
      <c r="E75" s="130">
        <f t="shared" si="0"/>
        <v>0</v>
      </c>
      <c r="F75" s="130">
        <f t="shared" si="1"/>
        <v>0</v>
      </c>
      <c r="G75" s="131"/>
      <c r="H75" s="132"/>
      <c r="I75" s="132"/>
      <c r="J75" s="132"/>
      <c r="K75" s="132"/>
      <c r="L75" s="133"/>
    </row>
    <row r="76" spans="2:12" ht="40.5" hidden="1" customHeight="1" x14ac:dyDescent="0.25">
      <c r="B76" s="127">
        <f t="shared" si="0"/>
        <v>0</v>
      </c>
      <c r="C76" s="128">
        <f t="shared" si="0"/>
        <v>0</v>
      </c>
      <c r="D76" s="129">
        <f t="shared" si="0"/>
        <v>0</v>
      </c>
      <c r="E76" s="130">
        <f t="shared" si="0"/>
        <v>0</v>
      </c>
      <c r="F76" s="130">
        <f t="shared" si="1"/>
        <v>0</v>
      </c>
      <c r="G76" s="131"/>
      <c r="H76" s="132"/>
      <c r="I76" s="132"/>
      <c r="J76" s="132"/>
      <c r="K76" s="132"/>
      <c r="L76" s="133"/>
    </row>
    <row r="77" spans="2:12" ht="40.5" hidden="1" customHeight="1" x14ac:dyDescent="0.25">
      <c r="B77" s="127">
        <f t="shared" si="0"/>
        <v>0</v>
      </c>
      <c r="C77" s="128">
        <f t="shared" si="0"/>
        <v>0</v>
      </c>
      <c r="D77" s="129">
        <f t="shared" si="0"/>
        <v>0</v>
      </c>
      <c r="E77" s="130">
        <f t="shared" si="0"/>
        <v>0</v>
      </c>
      <c r="F77" s="130">
        <f t="shared" si="1"/>
        <v>0</v>
      </c>
      <c r="G77" s="131"/>
      <c r="H77" s="132"/>
      <c r="I77" s="132"/>
      <c r="J77" s="132"/>
      <c r="K77" s="132"/>
      <c r="L77" s="133"/>
    </row>
    <row r="78" spans="2:12" ht="40.5" hidden="1" customHeight="1" x14ac:dyDescent="0.25">
      <c r="B78" s="127">
        <f t="shared" si="0"/>
        <v>0</v>
      </c>
      <c r="C78" s="128">
        <f t="shared" si="0"/>
        <v>0</v>
      </c>
      <c r="D78" s="129">
        <f t="shared" si="0"/>
        <v>0</v>
      </c>
      <c r="E78" s="130">
        <f t="shared" si="0"/>
        <v>0</v>
      </c>
      <c r="F78" s="130">
        <f t="shared" si="1"/>
        <v>0</v>
      </c>
      <c r="G78" s="131"/>
      <c r="H78" s="132"/>
      <c r="I78" s="132"/>
      <c r="J78" s="132"/>
      <c r="K78" s="132"/>
      <c r="L78" s="133"/>
    </row>
    <row r="79" spans="2:12" ht="40.5" hidden="1" customHeight="1" x14ac:dyDescent="0.25">
      <c r="B79" s="127">
        <f t="shared" si="0"/>
        <v>0</v>
      </c>
      <c r="C79" s="128">
        <f t="shared" si="0"/>
        <v>0</v>
      </c>
      <c r="D79" s="129">
        <f t="shared" si="0"/>
        <v>0</v>
      </c>
      <c r="E79" s="130">
        <f t="shared" si="0"/>
        <v>0</v>
      </c>
      <c r="F79" s="130">
        <f t="shared" si="1"/>
        <v>0</v>
      </c>
      <c r="G79" s="131"/>
      <c r="H79" s="132"/>
      <c r="I79" s="132"/>
      <c r="J79" s="132"/>
      <c r="K79" s="132"/>
      <c r="L79" s="133"/>
    </row>
    <row r="80" spans="2:12" ht="40.5" hidden="1" customHeight="1" x14ac:dyDescent="0.25">
      <c r="B80" s="127">
        <f t="shared" si="0"/>
        <v>0</v>
      </c>
      <c r="C80" s="128">
        <f t="shared" si="0"/>
        <v>0</v>
      </c>
      <c r="D80" s="129">
        <f t="shared" si="0"/>
        <v>0</v>
      </c>
      <c r="E80" s="130">
        <f t="shared" si="0"/>
        <v>0</v>
      </c>
      <c r="F80" s="130">
        <f t="shared" si="1"/>
        <v>0</v>
      </c>
      <c r="G80" s="131"/>
      <c r="H80" s="132"/>
      <c r="I80" s="132"/>
      <c r="J80" s="132"/>
      <c r="K80" s="132"/>
      <c r="L80" s="133"/>
    </row>
    <row r="81" spans="2:12" ht="40.5" hidden="1" customHeight="1" x14ac:dyDescent="0.25">
      <c r="B81" s="127">
        <f t="shared" si="0"/>
        <v>0</v>
      </c>
      <c r="C81" s="128">
        <f t="shared" si="0"/>
        <v>0</v>
      </c>
      <c r="D81" s="129">
        <f t="shared" si="0"/>
        <v>0</v>
      </c>
      <c r="E81" s="130">
        <f t="shared" si="0"/>
        <v>0</v>
      </c>
      <c r="F81" s="130">
        <f t="shared" si="1"/>
        <v>0</v>
      </c>
      <c r="G81" s="131"/>
      <c r="H81" s="132"/>
      <c r="I81" s="132"/>
      <c r="J81" s="132"/>
      <c r="K81" s="132"/>
      <c r="L81" s="133"/>
    </row>
    <row r="82" spans="2:12" ht="40.5" hidden="1" customHeight="1" x14ac:dyDescent="0.25">
      <c r="B82" s="127">
        <f t="shared" si="0"/>
        <v>0</v>
      </c>
      <c r="C82" s="128">
        <f t="shared" si="0"/>
        <v>0</v>
      </c>
      <c r="D82" s="129">
        <f t="shared" si="0"/>
        <v>0</v>
      </c>
      <c r="E82" s="130">
        <f t="shared" si="0"/>
        <v>0</v>
      </c>
      <c r="F82" s="130">
        <f t="shared" si="1"/>
        <v>0</v>
      </c>
      <c r="G82" s="131"/>
      <c r="H82" s="132"/>
      <c r="I82" s="132"/>
      <c r="J82" s="132"/>
      <c r="K82" s="132"/>
      <c r="L82" s="133"/>
    </row>
    <row r="83" spans="2:12" ht="40.5" hidden="1" customHeight="1" x14ac:dyDescent="0.25">
      <c r="B83" s="127">
        <f t="shared" si="0"/>
        <v>0</v>
      </c>
      <c r="C83" s="128">
        <f t="shared" si="0"/>
        <v>0</v>
      </c>
      <c r="D83" s="129">
        <f t="shared" si="0"/>
        <v>0</v>
      </c>
      <c r="E83" s="130">
        <f t="shared" si="0"/>
        <v>0</v>
      </c>
      <c r="F83" s="130">
        <f t="shared" si="1"/>
        <v>0</v>
      </c>
      <c r="G83" s="131"/>
      <c r="H83" s="132"/>
      <c r="I83" s="132"/>
      <c r="J83" s="132"/>
      <c r="K83" s="132"/>
      <c r="L83" s="133"/>
    </row>
    <row r="84" spans="2:12" ht="40.5" hidden="1" customHeight="1" x14ac:dyDescent="0.25">
      <c r="B84" s="127">
        <f t="shared" si="0"/>
        <v>0</v>
      </c>
      <c r="C84" s="128">
        <f t="shared" si="0"/>
        <v>0</v>
      </c>
      <c r="D84" s="129">
        <f t="shared" si="0"/>
        <v>0</v>
      </c>
      <c r="E84" s="130">
        <f t="shared" si="0"/>
        <v>0</v>
      </c>
      <c r="F84" s="130">
        <f t="shared" si="1"/>
        <v>0</v>
      </c>
      <c r="G84" s="131"/>
      <c r="H84" s="132"/>
      <c r="I84" s="132"/>
      <c r="J84" s="132"/>
      <c r="K84" s="132"/>
      <c r="L84" s="133"/>
    </row>
    <row r="85" spans="2:12" ht="40.5" hidden="1" customHeight="1" x14ac:dyDescent="0.25">
      <c r="B85" s="127">
        <f t="shared" si="0"/>
        <v>0</v>
      </c>
      <c r="C85" s="128">
        <f t="shared" si="0"/>
        <v>0</v>
      </c>
      <c r="D85" s="129">
        <f t="shared" si="0"/>
        <v>0</v>
      </c>
      <c r="E85" s="130">
        <f t="shared" si="0"/>
        <v>0</v>
      </c>
      <c r="F85" s="130">
        <f t="shared" si="1"/>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si="0"/>
        <v>0</v>
      </c>
      <c r="C121" s="134">
        <f t="shared" ref="C121:E135" si="2">P66</f>
        <v>0</v>
      </c>
      <c r="D121" s="129">
        <f t="shared" si="2"/>
        <v>0</v>
      </c>
      <c r="E121" s="130">
        <f t="shared" si="2"/>
        <v>0</v>
      </c>
      <c r="F121" s="130"/>
      <c r="G121" s="131"/>
      <c r="H121" s="132"/>
      <c r="I121" s="132"/>
      <c r="J121" s="132"/>
      <c r="K121" s="132"/>
      <c r="L121" s="133"/>
    </row>
    <row r="122" spans="2:12" ht="40.5" hidden="1" customHeight="1" x14ac:dyDescent="0.25">
      <c r="B122" s="127">
        <f t="shared" si="0"/>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0"/>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ref="B124:B134" si="4">O70</f>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4"/>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4"/>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4"/>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4"/>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4"/>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4"/>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4"/>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4"/>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4"/>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4"/>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O81</f>
        <v>0</v>
      </c>
      <c r="C135" s="134">
        <f t="shared" si="2"/>
        <v>0</v>
      </c>
      <c r="D135" s="129">
        <f t="shared" si="2"/>
        <v>0</v>
      </c>
      <c r="E135" s="130">
        <f t="shared" si="2"/>
        <v>0</v>
      </c>
      <c r="F135" s="130">
        <f t="shared" si="3"/>
        <v>0</v>
      </c>
      <c r="G135" s="131"/>
      <c r="H135" s="132"/>
      <c r="I135" s="132"/>
      <c r="J135" s="132"/>
      <c r="K135" s="132"/>
      <c r="L135" s="133"/>
    </row>
    <row r="136" spans="2:12" x14ac:dyDescent="0.25">
      <c r="B136" s="135" t="s">
        <v>68</v>
      </c>
      <c r="C136" s="136"/>
      <c r="D136" s="136"/>
      <c r="E136" s="136"/>
      <c r="F136" s="136"/>
      <c r="G136" s="136"/>
      <c r="H136" s="136"/>
      <c r="I136" s="136"/>
      <c r="J136" s="136"/>
      <c r="K136" s="137"/>
      <c r="L136" s="133"/>
    </row>
    <row r="137" spans="2:12" ht="15.75" thickBot="1" x14ac:dyDescent="0.3">
      <c r="B137" s="138" t="s">
        <v>69</v>
      </c>
      <c r="C137" s="139"/>
      <c r="D137" s="139"/>
      <c r="E137" s="139"/>
      <c r="F137" s="139"/>
      <c r="G137" s="139"/>
      <c r="H137" s="139"/>
      <c r="I137" s="139"/>
      <c r="J137" s="139"/>
      <c r="K137" s="139"/>
      <c r="L137" s="140"/>
    </row>
    <row r="138" spans="2:12" ht="18.75" x14ac:dyDescent="0.3">
      <c r="B138" s="102" t="s">
        <v>70</v>
      </c>
      <c r="C138" s="141"/>
      <c r="D138" s="141"/>
      <c r="E138" s="141"/>
      <c r="F138" s="141"/>
      <c r="G138" s="141"/>
      <c r="H138" s="141"/>
      <c r="I138" s="141"/>
      <c r="J138" s="141"/>
      <c r="K138" s="141"/>
    </row>
    <row r="139" spans="2:12" ht="18.75" x14ac:dyDescent="0.25">
      <c r="B139" s="102" t="s">
        <v>71</v>
      </c>
      <c r="C139" s="102"/>
      <c r="D139" s="102"/>
      <c r="E139" s="102"/>
      <c r="F139" s="102"/>
      <c r="G139" s="102"/>
      <c r="H139" s="102"/>
      <c r="I139" s="102"/>
      <c r="J139" s="102"/>
      <c r="K139" s="102"/>
      <c r="L139" s="102"/>
    </row>
    <row r="140" spans="2:12" ht="21" x14ac:dyDescent="0.25">
      <c r="B140" s="142" t="s">
        <v>72</v>
      </c>
      <c r="C140" s="142"/>
      <c r="D140" s="142"/>
      <c r="E140" s="142"/>
      <c r="F140" s="143"/>
      <c r="G140" s="144"/>
      <c r="H140" s="145"/>
      <c r="I140" s="145"/>
      <c r="J140" s="145"/>
      <c r="K140" s="145"/>
      <c r="L140" s="145"/>
    </row>
    <row r="141" spans="2:12" ht="80.25" customHeight="1" x14ac:dyDescent="0.25">
      <c r="B141" s="146" t="s">
        <v>73</v>
      </c>
      <c r="C141" s="147"/>
      <c r="D141" s="147"/>
      <c r="E141" s="147"/>
      <c r="F141" s="147"/>
      <c r="G141" s="147"/>
      <c r="H141" s="147"/>
      <c r="I141" s="147"/>
      <c r="J141" s="147"/>
      <c r="K141" s="147"/>
      <c r="L141" s="148"/>
    </row>
    <row r="142" spans="2:12" ht="18.75" x14ac:dyDescent="0.25">
      <c r="B142" s="149" t="s">
        <v>74</v>
      </c>
      <c r="C142" s="150"/>
      <c r="D142" s="150"/>
      <c r="E142" s="150"/>
      <c r="F142" s="151"/>
      <c r="G142" s="152"/>
      <c r="H142" s="153"/>
      <c r="I142" s="153"/>
      <c r="J142" s="153"/>
      <c r="K142" s="153"/>
      <c r="L142" s="154"/>
    </row>
    <row r="143" spans="2:12" ht="18.75" x14ac:dyDescent="0.25">
      <c r="B143" s="155" t="s">
        <v>75</v>
      </c>
      <c r="C143" s="156"/>
      <c r="D143" s="156"/>
      <c r="E143" s="156"/>
      <c r="F143" s="157"/>
      <c r="G143" s="158" t="s">
        <v>76</v>
      </c>
      <c r="H143" s="159"/>
      <c r="I143" s="159"/>
      <c r="J143" s="159"/>
      <c r="K143" s="159"/>
      <c r="L143" s="160"/>
    </row>
    <row r="144" spans="2:12" ht="18.75" x14ac:dyDescent="0.25">
      <c r="B144" s="155" t="s">
        <v>77</v>
      </c>
      <c r="C144" s="156"/>
      <c r="D144" s="156"/>
      <c r="E144" s="156"/>
      <c r="F144" s="157"/>
      <c r="G144" s="161"/>
      <c r="H144" s="162"/>
      <c r="I144" s="162"/>
      <c r="J144" s="162"/>
      <c r="K144" s="162"/>
      <c r="L144" s="163"/>
    </row>
    <row r="145" spans="2:12" ht="24.75" customHeight="1" x14ac:dyDescent="0.25">
      <c r="B145" s="164" t="s">
        <v>78</v>
      </c>
      <c r="C145" s="165"/>
      <c r="D145" s="165"/>
      <c r="E145" s="165"/>
      <c r="F145" s="165"/>
      <c r="G145" s="165"/>
      <c r="H145" s="165"/>
      <c r="I145" s="165"/>
      <c r="J145" s="165"/>
      <c r="K145" s="165"/>
      <c r="L145" s="166"/>
    </row>
    <row r="146" spans="2:12" ht="19.5" thickBot="1" x14ac:dyDescent="0.3">
      <c r="B146" s="167" t="s">
        <v>79</v>
      </c>
      <c r="C146" s="168"/>
      <c r="D146" s="168"/>
      <c r="E146" s="168"/>
      <c r="F146" s="169"/>
      <c r="G146" s="170"/>
      <c r="H146" s="171"/>
      <c r="I146" s="171"/>
      <c r="J146" s="171"/>
      <c r="K146" s="171"/>
      <c r="L146" s="172"/>
    </row>
    <row r="147" spans="2:12" ht="21" x14ac:dyDescent="0.35">
      <c r="B147" s="173" t="s">
        <v>42</v>
      </c>
      <c r="C147" s="49"/>
      <c r="D147" s="49"/>
      <c r="E147" s="49"/>
      <c r="F147" s="174"/>
      <c r="G147" s="175"/>
      <c r="H147" s="175"/>
      <c r="I147" s="175"/>
      <c r="J147" s="175"/>
      <c r="K147" s="176"/>
      <c r="L147" s="177"/>
    </row>
    <row r="148" spans="2:12" ht="18.75" x14ac:dyDescent="0.3">
      <c r="B148" s="178" t="s">
        <v>80</v>
      </c>
      <c r="C148" s="179"/>
      <c r="D148" s="179"/>
      <c r="E148" s="179"/>
      <c r="F148" s="179"/>
      <c r="G148" s="179"/>
      <c r="H148" s="179"/>
      <c r="I148" s="179"/>
      <c r="J148" s="179"/>
      <c r="K148" s="179"/>
      <c r="L148" s="180"/>
    </row>
    <row r="149" spans="2:12" ht="18.75" x14ac:dyDescent="0.3">
      <c r="B149" s="178" t="s">
        <v>81</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82</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83</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84</v>
      </c>
      <c r="C155" s="192"/>
      <c r="D155" s="192"/>
      <c r="E155" s="192"/>
      <c r="F155" s="192"/>
      <c r="G155" s="192"/>
      <c r="H155" s="192"/>
      <c r="I155" s="192"/>
      <c r="J155" s="192"/>
      <c r="K155" s="192"/>
      <c r="L155" s="192"/>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B6236F37-E7A4-47C5-86FB-6D820AA9812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2023-09-29T19:01:09Z</dcterms:created>
  <dcterms:modified xsi:type="dcterms:W3CDTF">2023-09-29T19:05:18Z</dcterms:modified>
</cp:coreProperties>
</file>