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74.3  ADQUISICION DE DIFERENTES GUANTES DE SEGURIDAD PARA PROTECCION DE MANOS tercera convocatoria\"/>
    </mc:Choice>
  </mc:AlternateContent>
  <xr:revisionPtr revIDLastSave="0" documentId="13_ncr:1_{51128D90-9137-4F6A-B97B-967B22A7DC83}" xr6:coauthVersionLast="47" xr6:coauthVersionMax="47" xr10:uidLastSave="{00000000-0000-0000-0000-000000000000}"/>
  <bookViews>
    <workbookView xWindow="-120" yWindow="-120" windowWidth="29040" windowHeight="15990" xr2:uid="{383FC7E7-4E56-42B3-AB27-3617D650912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<sst xmlns="http://schemas.openxmlformats.org/spreadsheetml/2006/main" count="87" uniqueCount="84">
  <si>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</si>
  <si>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CD-74.3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</si>
  <si>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</si>
  <si>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</si>
  <si>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</si>
  <si>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</si>
  <si>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</si>
  <si>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</si>
  <si>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</si>
  <si>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</si>
  <si>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</si>
  <si>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</si>
  <si>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</si>
  <si>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</si>
  <si>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</si>
  <si>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CLQ-23-CD-74.3/2023 ADQUISICION DE DIFERENTES GUANTES DE SEGURIDAD PARA PROTECCION DE MANOS (MODALIDAD DE CONTRATACION DIRECTA) Tercera Convocatoria </t>
  </si>
  <si>
    <t>PARES</t>
  </si>
  <si>
    <t xml:space="preserve">GUANTES DE LANA CON PALMA ENGOMADA </t>
  </si>
  <si>
    <t xml:space="preserve">Calidad, Propuesta Técnica y Costo. </t>
  </si>
  <si>
    <t>Por Item</t>
  </si>
  <si>
    <t>Total general</t>
  </si>
  <si>
    <t>Fecha lÍmite de presentaccion de propuestas</t>
  </si>
  <si>
    <t>15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</si>
  <si>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</si>
  <si>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</si>
  <si>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</si>
  <si>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</si>
  <si>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</si>
  <si>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</si>
  <si>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</si>
  <si>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</si>
  <si>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</si>
  <si>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</si>
  <si>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</si>
  <si>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</si>
  <si>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</si>
  <si>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</si>
  <si>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</si>
  <si>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</si>
  <si>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</si>
  <si>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</si>
  <si>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</si>
  <si>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</si>
  <si>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</si>
  <si>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</si>
  <si>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</si>
  <si>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</si>
  <si>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</si>
  <si>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</si>
  <si>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</si>
  <si>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</si>
  <si>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</si>
  <si>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</si>
  <si>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</si>
  <si>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</si>
  <si>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</si>
  <si>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</si>
  <si>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</si>
  <si>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</si>
  <si>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</si>
  <si>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</si>
  <si>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</si>
  <si>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</si>
  <si>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</si>
  <si>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</si>
  <si>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</si>
  <si>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</si>
  <si>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</si>
  <si>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</si>
  <si>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</si>
  <si>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</si>
  <si>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</si>
  <si>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</si>
  <si>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</si>
  <si>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</si>
  <si>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</si>
  <si>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</si>
  <si>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</si>
  <si>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</si>
  <si>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</si>
  <si>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</si>
  <si>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</si>
  <si>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</si>
  <si>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GUANTES DE LANA CON PALMA ENGOMADA
-	Manga corta.
-	Revestimiento en la palma látex.
-	Material de algodón y poliéster.
-	Puño elástico.
-	Acabado rugoso en toda la superficie.
-	Forma anatómica.
-	Tejido sin costuras para reducir la irritación.
-	Color gris oscuro.
-	Entrega en dos partidas.
-	Tallas requeridas.
Talla	 Cantidad (pares)
M	  400
L	  683
TOTAL	  1083
LA PRESENTACION DE MUESTRAS ES OBLIGATORIO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</si>
</sst>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7.437745138886" createdVersion="8" refreshedVersion="8" minRefreshableVersion="3" recordCount="8903" xr:uid="{6B8DFB19-27BC-4242-BF5E-81C1DC3FD629}">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4">
        <s v="COTIZACION"/>
        <s v="CONTABILIDAD"/>
        <s v="OC-COMPRADOR"/>
        <m/>
      </sharedItems>
    </cacheField>
    <cacheField name="MES" numFmtId="0">
      <sharedItems containsBlank="1" count="11">
        <s v="OCTUBRE"/>
        <s v="ENERO"/>
        <s v="FEBRERO"/>
        <s v="MARZO"/>
        <s v="MAYO"/>
        <s v="JUNIO"/>
        <s v="ABRIL"/>
        <s v="JULIO"/>
        <s v="AGOSTO"/>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6">
        <n v="34200"/>
        <n v="31300"/>
        <n v="22600"/>
        <n v="34600"/>
        <n v="33300"/>
        <n v="34500"/>
        <n v="25220"/>
        <n v="22300"/>
        <n v="34400"/>
        <n v="43700"/>
        <n v="22500"/>
        <n v="34110"/>
        <n v="39800"/>
        <n v="39700"/>
        <n v="25900"/>
        <n v="25210"/>
        <n v="24120"/>
        <n v="34800"/>
        <n v="43200"/>
        <n v="24300"/>
        <n v="34300"/>
        <n v="24200"/>
        <n v="43330"/>
        <n v="24110"/>
        <n v="34593"/>
        <m/>
      </sharedItems>
    </cacheField>
    <cacheField name="NOM PRESP" numFmtId="0">
      <sharedItems containsBlank="1" count="26">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1">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7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3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400_x000a_L_x0009_683_x000a_TOTAL_x0009_1083_x000a__x000a_LA PRESENTACION DE MUESTRAS ES OBLIGATORIO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8">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ount="3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 v="RAMIRO VASQUEZ FRANCO"/>
        <s v="WALDO BELLOT VILLARROEL "/>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4">
        <m/>
        <d v="2023-05-22T00:00:00"/>
        <d v="2023-08-25T00:00:00"/>
        <d v="2023-08-24T00:00:00"/>
      </sharedItems>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9-08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5">
        <n v="4973"/>
        <n v="4554"/>
        <m/>
        <n v="4167"/>
        <n v="4249"/>
        <n v="4385"/>
        <n v="4491"/>
        <n v="4818"/>
        <n v="5321"/>
        <n v="4179"/>
        <n v="4430"/>
        <n v="5174"/>
        <n v="4604"/>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3">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x v="0"/>
    <x v="0"/>
    <x v="0"/>
    <d v="2022-10-14T00:00:00"/>
    <x v="0"/>
    <x v="0"/>
    <x v="0"/>
    <x v="0"/>
    <x v="0"/>
    <s v="LAB-132/2022"/>
    <d v="2022-11-04T00:00:00"/>
    <x v="0"/>
    <m/>
    <x v="0"/>
    <x v="0"/>
    <n v="384255"/>
    <x v="0"/>
    <x v="0"/>
    <x v="0"/>
    <x v="0"/>
    <x v="0"/>
    <x v="0"/>
    <x v="0"/>
    <s v="25/01/2023"/>
    <s v="25/01/2023"/>
    <x v="0"/>
    <x v="0"/>
    <x v="0"/>
    <x v="0"/>
    <x v="0"/>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x v="0"/>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x v="0"/>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x v="0"/>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x v="0"/>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x v="0"/>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x v="0"/>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x v="0"/>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x v="0"/>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x v="0"/>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x v="0"/>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x v="0"/>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x v="0"/>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x v="0"/>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x v="0"/>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x v="0"/>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x v="1"/>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x v="1"/>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x v="1"/>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x v="1"/>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x v="1"/>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x v="1"/>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x v="1"/>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x v="1"/>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x v="1"/>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x v="1"/>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x v="1"/>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x v="0"/>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x v="2"/>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x v="2"/>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x v="3"/>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x v="3"/>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x v="3"/>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x v="0"/>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x v="0"/>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x v="0"/>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x v="0"/>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x v="2"/>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x v="4"/>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x v="5"/>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x v="5"/>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x v="5"/>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x v="5"/>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x v="5"/>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x v="5"/>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x v="5"/>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x v="0"/>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x v="0"/>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x v="0"/>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x v="0"/>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x v="0"/>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x v="0"/>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x v="0"/>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x v="0"/>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x v="0"/>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x v="0"/>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x v="0"/>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x v="0"/>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x v="0"/>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x v="3"/>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x v="3"/>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x v="0"/>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x v="0"/>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x v="0"/>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x v="0"/>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x v="0"/>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x v="0"/>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x v="0"/>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x v="0"/>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x v="6"/>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x v="6"/>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x v="6"/>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x v="6"/>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x v="6"/>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x v="6"/>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x v="6"/>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x v="6"/>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x v="6"/>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x v="6"/>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x v="6"/>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x v="6"/>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x v="6"/>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x v="6"/>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x v="6"/>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x v="6"/>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x v="6"/>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x v="6"/>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x v="7"/>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x v="8"/>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x v="6"/>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x v="6"/>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x v="6"/>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x v="6"/>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x v="6"/>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x v="6"/>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x v="6"/>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x v="6"/>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x v="6"/>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x v="6"/>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x v="6"/>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x v="6"/>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x v="6"/>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x v="6"/>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x v="6"/>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x v="6"/>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x v="6"/>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x v="6"/>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x v="6"/>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x v="6"/>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x v="6"/>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x v="6"/>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x v="6"/>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x v="6"/>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x v="6"/>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x v="6"/>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x v="6"/>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x v="6"/>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x v="6"/>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x v="6"/>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x v="6"/>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x v="6"/>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x v="6"/>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x v="6"/>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x v="6"/>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x v="6"/>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x v="6"/>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x v="6"/>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x v="6"/>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x v="6"/>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x v="6"/>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x v="6"/>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x v="6"/>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x v="6"/>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x v="10"/>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x v="10"/>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x v="10"/>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x v="10"/>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x v="10"/>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x v="10"/>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x v="10"/>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x v="10"/>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x v="10"/>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x v="10"/>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x v="10"/>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x v="10"/>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x v="10"/>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x v="10"/>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x v="10"/>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x v="10"/>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x v="10"/>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x v="10"/>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x v="10"/>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x v="10"/>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x v="10"/>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x v="10"/>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x v="10"/>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x v="10"/>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x v="10"/>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x v="10"/>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x v="10"/>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x v="10"/>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x v="10"/>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x v="10"/>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x v="10"/>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x v="10"/>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x v="10"/>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x v="10"/>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x v="10"/>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x v="10"/>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x v="10"/>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x v="10"/>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x v="10"/>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x v="10"/>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x v="10"/>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x v="10"/>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x v="10"/>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x v="10"/>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x v="10"/>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x v="10"/>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x v="10"/>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x v="10"/>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x v="10"/>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x v="10"/>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x v="10"/>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x v="10"/>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x v="10"/>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x v="10"/>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x v="10"/>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x v="10"/>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x v="10"/>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x v="10"/>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x v="10"/>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x v="10"/>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x v="10"/>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x v="10"/>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x v="10"/>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x v="10"/>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x v="10"/>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x v="10"/>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x v="10"/>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x v="10"/>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x v="10"/>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x v="10"/>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x v="10"/>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x v="10"/>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x v="10"/>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x v="10"/>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x v="10"/>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x v="10"/>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x v="10"/>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x v="10"/>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x v="10"/>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x v="10"/>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x v="10"/>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x v="10"/>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x v="10"/>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x v="10"/>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x v="10"/>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x v="10"/>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x v="10"/>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x v="10"/>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x v="10"/>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x v="10"/>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x v="10"/>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x v="10"/>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x v="10"/>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x v="11"/>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x v="11"/>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x v="11"/>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x v="13"/>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x v="13"/>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x v="14"/>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x v="15"/>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x v="15"/>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x v="15"/>
    <d v="2023-07-20T00:00:00"/>
    <s v="EMC-SIMA-IT-046/2023"/>
    <d v="2023-07-21T00:00:00"/>
    <s v="CD-74.2"/>
    <s v="CD-74.2"/>
    <s v="CD-74.2"/>
    <n v="19588"/>
    <s v="CD-74.2"/>
    <m/>
    <s v="SUMICON S.R.L."/>
    <x v="0"/>
    <x v="1"/>
    <n v="25"/>
    <x v="0"/>
    <d v="2023-06-05T00:00:00"/>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1900-01-24T00:00:00"/>
    <x v="0"/>
    <m/>
    <s v="2974-2992"/>
    <s v="2069-2080"/>
    <m/>
    <m/>
    <n v="-25"/>
    <n v="0"/>
    <n v="0"/>
    <n v="0"/>
    <x v="2"/>
    <x v="2"/>
    <m/>
    <x v="0"/>
    <x v="12"/>
    <x v="0"/>
    <x v="0"/>
    <x v="0"/>
    <x v="0"/>
    <x v="0"/>
    <x v="0"/>
    <x v="3"/>
    <x v="2"/>
    <x v="1"/>
    <x v="2"/>
    <x v="0"/>
    <x v="0"/>
  </r>
  <r>
    <x v="0"/>
    <x v="45"/>
    <x v="0"/>
    <x v="0"/>
    <x v="3"/>
    <d v="2023-03-02T00:00:00"/>
    <x v="1"/>
    <x v="4"/>
    <x v="4"/>
    <x v="4"/>
    <x v="11"/>
    <s v="SIMA-017/2023"/>
    <d v="2023-03-07T00:00:00"/>
    <x v="0"/>
    <n v="192"/>
    <x v="0"/>
    <x v="44"/>
    <n v="180231"/>
    <x v="2"/>
    <x v="227"/>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x v="16"/>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x v="16"/>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x v="17"/>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x v="17"/>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x v="18"/>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x v="16"/>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x v="16"/>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x v="11"/>
    <d v="2023-07-21T00:00:00"/>
    <s v="I.T.ADQ.MANTTO Y SERV. 71/2023"/>
    <d v="2023-08-21T00:00:00"/>
    <s v="CD-123"/>
    <s v="CD-123"/>
    <s v="CD-123"/>
    <n v="340000"/>
    <s v="CD-123"/>
    <m/>
    <s v="ADVANCED AND APPLIED TECHNOLOGY S.R.L."/>
    <x v="0"/>
    <x v="1"/>
    <n v="90"/>
    <x v="0"/>
    <d v="2023-07-12T00:00:00"/>
    <m/>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1900-03-30T00:00:00"/>
    <x v="0"/>
    <m/>
    <s v="2974-2992"/>
    <s v="2069-2080"/>
    <m/>
    <m/>
    <n v="-90"/>
    <n v="0"/>
    <n v="0"/>
    <n v="0"/>
    <x v="2"/>
    <x v="2"/>
    <m/>
    <x v="0"/>
    <x v="12"/>
    <x v="0"/>
    <x v="0"/>
    <x v="0"/>
    <x v="0"/>
    <x v="0"/>
    <x v="0"/>
    <x v="3"/>
    <x v="2"/>
    <x v="1"/>
    <x v="2"/>
    <x v="0"/>
    <x v="0"/>
  </r>
  <r>
    <x v="0"/>
    <x v="55"/>
    <x v="0"/>
    <x v="0"/>
    <x v="3"/>
    <d v="2023-03-13T00:00:00"/>
    <x v="1"/>
    <x v="3"/>
    <x v="3"/>
    <x v="7"/>
    <x v="9"/>
    <s v="ADQ.MANTTO Y SERV. 025/2023"/>
    <d v="2022-03-16T00:00:00"/>
    <x v="0"/>
    <n v="245"/>
    <x v="0"/>
    <x v="54"/>
    <n v="496858"/>
    <x v="0"/>
    <x v="250"/>
    <x v="9"/>
    <x v="5"/>
    <x v="34"/>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x v="11"/>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x v="20"/>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d v="2023-03-22T00:00:00"/>
    <x v="0"/>
    <n v="253"/>
    <x v="0"/>
    <x v="58"/>
    <n v="44986"/>
    <x v="0"/>
    <x v="264"/>
    <x v="22"/>
    <x v="10"/>
    <x v="35"/>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x v="17"/>
    <x v="17"/>
    <x v="8"/>
    <x v="10"/>
    <s v="CMB/EMC/ING-PLA/0051/2023"/>
    <d v="2023-03-22T00:00:00"/>
    <x v="0"/>
    <n v="253"/>
    <x v="0"/>
    <x v="58"/>
    <n v="44986"/>
    <x v="1"/>
    <x v="265"/>
    <x v="3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2"/>
    <s v="09/05/2025"/>
    <n v="125"/>
    <n v="2555"/>
    <n v="110"/>
    <d v="2023-06-02T00:00:00"/>
    <n v="45786"/>
    <n v="0"/>
    <n v="0"/>
    <n v="0"/>
    <x v="2"/>
    <x v="2"/>
    <m/>
    <x v="0"/>
    <x v="12"/>
    <x v="0"/>
    <x v="0"/>
    <x v="0"/>
    <x v="0"/>
    <x v="0"/>
    <x v="0"/>
    <x v="3"/>
    <x v="2"/>
    <x v="1"/>
    <x v="2"/>
    <x v="0"/>
    <x v="0"/>
  </r>
  <r>
    <x v="0"/>
    <x v="59"/>
    <x v="0"/>
    <x v="0"/>
    <x v="3"/>
    <d v="2023-03-14T00:00:00"/>
    <x v="1"/>
    <x v="17"/>
    <x v="17"/>
    <x v="8"/>
    <x v="10"/>
    <s v="CMB/EMC/ING-PLA/0051/2023"/>
    <d v="2023-03-22T00:00:00"/>
    <x v="0"/>
    <n v="253"/>
    <x v="0"/>
    <x v="58"/>
    <n v="44986"/>
    <x v="2"/>
    <x v="266"/>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1"/>
    <s v="09/05/2026"/>
    <n v="125"/>
    <n v="2555"/>
    <n v="110"/>
    <d v="2023-06-03T00:00:00"/>
    <n v="46151"/>
    <n v="0"/>
    <n v="0"/>
    <n v="0"/>
    <x v="2"/>
    <x v="2"/>
    <m/>
    <x v="0"/>
    <x v="12"/>
    <x v="0"/>
    <x v="0"/>
    <x v="0"/>
    <x v="0"/>
    <x v="0"/>
    <x v="0"/>
    <x v="3"/>
    <x v="2"/>
    <x v="1"/>
    <x v="2"/>
    <x v="0"/>
    <x v="0"/>
  </r>
  <r>
    <x v="0"/>
    <x v="59"/>
    <x v="0"/>
    <x v="0"/>
    <x v="3"/>
    <d v="2023-03-14T00:00:00"/>
    <x v="1"/>
    <x v="17"/>
    <x v="17"/>
    <x v="8"/>
    <x v="10"/>
    <s v="CMB/EMC/ING-PLA/0051/2023"/>
    <d v="2023-03-22T00:00:00"/>
    <x v="0"/>
    <n v="253"/>
    <x v="0"/>
    <x v="58"/>
    <n v="44986"/>
    <x v="3"/>
    <x v="267"/>
    <x v="38"/>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d v="2023-03-22T00:00:00"/>
    <x v="0"/>
    <n v="253"/>
    <x v="0"/>
    <x v="58"/>
    <n v="44986"/>
    <x v="4"/>
    <x v="268"/>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d v="2023-03-22T00:00:00"/>
    <x v="0"/>
    <n v="253"/>
    <x v="0"/>
    <x v="58"/>
    <n v="44986"/>
    <x v="5"/>
    <x v="269"/>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d v="2023-03-22T00:00:00"/>
    <x v="0"/>
    <n v="253"/>
    <x v="0"/>
    <x v="58"/>
    <n v="44986"/>
    <x v="6"/>
    <x v="270"/>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d v="2023-03-22T00:00:00"/>
    <x v="0"/>
    <n v="253"/>
    <x v="0"/>
    <x v="58"/>
    <n v="44986"/>
    <x v="7"/>
    <x v="271"/>
    <x v="5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d v="2023-03-22T00:00:00"/>
    <x v="0"/>
    <n v="253"/>
    <x v="0"/>
    <x v="58"/>
    <n v="44986"/>
    <x v="8"/>
    <x v="272"/>
    <x v="26"/>
    <x v="58"/>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d v="2023-03-22T00:00:00"/>
    <x v="0"/>
    <n v="253"/>
    <x v="0"/>
    <x v="58"/>
    <n v="44986"/>
    <x v="9"/>
    <x v="273"/>
    <x v="2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d v="2023-03-22T00:00:00"/>
    <x v="0"/>
    <n v="253"/>
    <x v="0"/>
    <x v="58"/>
    <n v="44986"/>
    <x v="10"/>
    <x v="274"/>
    <x v="35"/>
    <x v="1"/>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5"/>
    <s v="09/05/2034"/>
    <n v="125"/>
    <n v="2555"/>
    <n v="110"/>
    <d v="2023-06-11T00:00:00"/>
    <n v="49073"/>
    <n v="0"/>
    <n v="0"/>
    <n v="0"/>
    <x v="2"/>
    <x v="2"/>
    <m/>
    <x v="0"/>
    <x v="12"/>
    <x v="0"/>
    <x v="0"/>
    <x v="0"/>
    <x v="0"/>
    <x v="1"/>
    <x v="0"/>
    <x v="3"/>
    <x v="4"/>
    <x v="1"/>
    <x v="4"/>
    <x v="0"/>
    <x v="0"/>
  </r>
  <r>
    <x v="0"/>
    <x v="59"/>
    <x v="0"/>
    <x v="0"/>
    <x v="3"/>
    <d v="2023-03-14T00:00:00"/>
    <x v="1"/>
    <x v="17"/>
    <x v="17"/>
    <x v="8"/>
    <x v="10"/>
    <s v="CMB/EMC/ING-PLA/0051/2023"/>
    <d v="2023-03-22T00:00:00"/>
    <x v="0"/>
    <n v="253"/>
    <x v="0"/>
    <x v="58"/>
    <n v="44986"/>
    <x v="11"/>
    <x v="275"/>
    <x v="8"/>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7"/>
    <s v="09/05/2035"/>
    <n v="125"/>
    <n v="2555"/>
    <n v="110"/>
    <d v="2023-06-12T00:00:00"/>
    <n v="49438"/>
    <n v="0"/>
    <n v="0"/>
    <n v="0"/>
    <x v="2"/>
    <x v="2"/>
    <m/>
    <x v="0"/>
    <x v="12"/>
    <x v="0"/>
    <x v="0"/>
    <x v="0"/>
    <x v="0"/>
    <x v="1"/>
    <x v="0"/>
    <x v="3"/>
    <x v="4"/>
    <x v="1"/>
    <x v="4"/>
    <x v="0"/>
    <x v="0"/>
  </r>
  <r>
    <x v="0"/>
    <x v="59"/>
    <x v="0"/>
    <x v="0"/>
    <x v="3"/>
    <d v="2023-03-14T00:00:00"/>
    <x v="1"/>
    <x v="17"/>
    <x v="17"/>
    <x v="8"/>
    <x v="10"/>
    <s v="CMB/EMC/ING-PLA/0051/2023"/>
    <d v="2023-03-22T00:00:00"/>
    <x v="0"/>
    <n v="253"/>
    <x v="0"/>
    <x v="58"/>
    <n v="44986"/>
    <x v="12"/>
    <x v="276"/>
    <x v="74"/>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x v="17"/>
    <x v="17"/>
    <x v="8"/>
    <x v="10"/>
    <s v="CMB/EMC/ING-PLA/0051/2023"/>
    <d v="2023-03-22T00:00:00"/>
    <x v="0"/>
    <n v="253"/>
    <x v="0"/>
    <x v="58"/>
    <n v="44986"/>
    <x v="13"/>
    <x v="277"/>
    <x v="5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2"/>
    <s v="09/05/2037"/>
    <n v="125"/>
    <n v="2555"/>
    <n v="110"/>
    <d v="2023-06-14T00:00:00"/>
    <n v="50169"/>
    <n v="0"/>
    <n v="0"/>
    <n v="0"/>
    <x v="2"/>
    <x v="2"/>
    <m/>
    <x v="0"/>
    <x v="12"/>
    <x v="0"/>
    <x v="0"/>
    <x v="0"/>
    <x v="0"/>
    <x v="1"/>
    <x v="0"/>
    <x v="3"/>
    <x v="4"/>
    <x v="1"/>
    <x v="4"/>
    <x v="0"/>
    <x v="0"/>
  </r>
  <r>
    <x v="0"/>
    <x v="59"/>
    <x v="0"/>
    <x v="0"/>
    <x v="3"/>
    <d v="2023-03-14T00:00:00"/>
    <x v="1"/>
    <x v="17"/>
    <x v="17"/>
    <x v="8"/>
    <x v="10"/>
    <s v="CMB/EMC/ING-PLA/0051/2023"/>
    <d v="2023-03-22T00:00:00"/>
    <x v="0"/>
    <n v="253"/>
    <x v="0"/>
    <x v="58"/>
    <n v="44986"/>
    <x v="14"/>
    <x v="278"/>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1"/>
    <s v="09/05/2038"/>
    <n v="125"/>
    <n v="2555"/>
    <n v="110"/>
    <d v="2023-06-15T00:00:00"/>
    <n v="50534"/>
    <n v="0"/>
    <n v="0"/>
    <n v="0"/>
    <x v="2"/>
    <x v="2"/>
    <m/>
    <x v="0"/>
    <x v="12"/>
    <x v="0"/>
    <x v="0"/>
    <x v="0"/>
    <x v="0"/>
    <x v="1"/>
    <x v="0"/>
    <x v="3"/>
    <x v="4"/>
    <x v="1"/>
    <x v="4"/>
    <x v="0"/>
    <x v="0"/>
  </r>
  <r>
    <x v="0"/>
    <x v="59"/>
    <x v="0"/>
    <x v="0"/>
    <x v="3"/>
    <d v="2023-03-14T00:00:00"/>
    <x v="1"/>
    <x v="17"/>
    <x v="17"/>
    <x v="8"/>
    <x v="10"/>
    <s v="CMB/EMC/ING-PLA/0051/2023"/>
    <d v="2023-03-22T00:00:00"/>
    <x v="0"/>
    <n v="253"/>
    <x v="0"/>
    <x v="58"/>
    <n v="44986"/>
    <x v="15"/>
    <x v="279"/>
    <x v="8"/>
    <x v="59"/>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d v="2023-03-22T00:00:00"/>
    <x v="0"/>
    <n v="253"/>
    <x v="0"/>
    <x v="58"/>
    <n v="44986"/>
    <x v="16"/>
    <x v="280"/>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d v="2023-03-22T00:00:00"/>
    <x v="0"/>
    <n v="253"/>
    <x v="0"/>
    <x v="58"/>
    <n v="44986"/>
    <x v="17"/>
    <x v="281"/>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d v="2023-03-22T00:00:00"/>
    <x v="0"/>
    <n v="253"/>
    <x v="0"/>
    <x v="58"/>
    <n v="44986"/>
    <x v="18"/>
    <x v="282"/>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d v="2023-03-22T00:00:00"/>
    <x v="0"/>
    <n v="253"/>
    <x v="0"/>
    <x v="58"/>
    <n v="44986"/>
    <x v="19"/>
    <x v="283"/>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d v="2023-03-22T00:00:00"/>
    <x v="0"/>
    <n v="253"/>
    <x v="0"/>
    <x v="58"/>
    <n v="44986"/>
    <x v="20"/>
    <x v="284"/>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d v="2023-03-22T00:00:00"/>
    <x v="0"/>
    <n v="253"/>
    <x v="0"/>
    <x v="58"/>
    <n v="44986"/>
    <x v="21"/>
    <x v="285"/>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5"/>
    <d v="2023-06-22T00:00:00"/>
    <x v="1"/>
    <x v="9"/>
    <x v="9"/>
    <x v="7"/>
    <x v="9"/>
    <s v="ADQ.MANTTO Y SERV. 087/2023"/>
    <d v="2023-03-22T00:00:00"/>
    <x v="0"/>
    <n v="266"/>
    <x v="0"/>
    <x v="59"/>
    <n v="49896"/>
    <x v="0"/>
    <x v="286"/>
    <x v="8"/>
    <x v="10"/>
    <x v="36"/>
    <x v="8"/>
    <x v="0"/>
    <s v="12/07/2023"/>
    <s v="12/07/2023"/>
    <x v="0"/>
    <x v="0"/>
    <x v="15"/>
    <x v="8"/>
    <x v="22"/>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7"/>
    <x v="33"/>
    <x v="10"/>
    <x v="37"/>
    <x v="5"/>
    <x v="1"/>
    <s v="30/03/2023"/>
    <s v="30/03/2023"/>
    <x v="0"/>
    <x v="0"/>
    <x v="16"/>
    <x v="8"/>
    <x v="16"/>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d v="2023-03-22T00:00:00"/>
    <x v="0"/>
    <n v="264"/>
    <x v="0"/>
    <x v="61"/>
    <n v="44625"/>
    <x v="0"/>
    <x v="288"/>
    <x v="68"/>
    <x v="56"/>
    <x v="38"/>
    <x v="9"/>
    <x v="1"/>
    <s v="30/03/2023"/>
    <s v="30/03/2023"/>
    <x v="0"/>
    <x v="0"/>
    <x v="14"/>
    <x v="8"/>
    <x v="20"/>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3"/>
    <s v="CMB/EMC/ING-PLA/0050/2023"/>
    <d v="2023-03-22T00:00:00"/>
    <x v="0"/>
    <n v="264"/>
    <x v="0"/>
    <x v="61"/>
    <n v="44625"/>
    <x v="0"/>
    <x v="288"/>
    <x v="7"/>
    <x v="56"/>
    <x v="38"/>
    <x v="9"/>
    <x v="1"/>
    <s v="30/03/2023"/>
    <s v="30/03/2023"/>
    <x v="0"/>
    <x v="0"/>
    <x v="14"/>
    <x v="8"/>
    <x v="20"/>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4"/>
    <s v="ADQ/MINA-026/2023"/>
    <d v="2023-03-22T00:00:00"/>
    <x v="0"/>
    <n v="269"/>
    <x v="0"/>
    <x v="62"/>
    <n v="195000"/>
    <x v="0"/>
    <x v="289"/>
    <x v="45"/>
    <x v="56"/>
    <x v="39"/>
    <x v="0"/>
    <x v="0"/>
    <s v="30/03/2023"/>
    <s v="30/03/2023"/>
    <x v="0"/>
    <x v="0"/>
    <x v="17"/>
    <x v="8"/>
    <x v="23"/>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90"/>
    <x v="16"/>
    <x v="56"/>
    <x v="40"/>
    <x v="5"/>
    <x v="1"/>
    <s v="11/04/2023"/>
    <s v="11/04/2023"/>
    <x v="0"/>
    <x v="0"/>
    <x v="18"/>
    <x v="8"/>
    <x v="1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91"/>
    <x v="29"/>
    <x v="56"/>
    <x v="0"/>
    <x v="5"/>
    <x v="1"/>
    <s v="11/04/2023"/>
    <s v="11/04/2023"/>
    <x v="0"/>
    <x v="0"/>
    <x v="18"/>
    <x v="8"/>
    <x v="2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92"/>
    <x v="7"/>
    <x v="56"/>
    <x v="41"/>
    <x v="5"/>
    <x v="1"/>
    <s v="30/03/2023"/>
    <s v="30/03/2023"/>
    <x v="0"/>
    <x v="0"/>
    <x v="19"/>
    <x v="8"/>
    <x v="17"/>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2"/>
    <x v="3"/>
    <d v="2023-03-20T00:00:00"/>
    <x v="1"/>
    <x v="9"/>
    <x v="9"/>
    <x v="7"/>
    <x v="9"/>
    <s v="ADQ.MANTTO Y SERV. 38/2023"/>
    <d v="2023-03-22T00:00:00"/>
    <x v="0"/>
    <n v="291"/>
    <x v="0"/>
    <x v="65"/>
    <n v="325728"/>
    <x v="0"/>
    <x v="293"/>
    <x v="7"/>
    <x v="56"/>
    <x v="0"/>
    <x v="8"/>
    <x v="1"/>
    <s v="15/06/2023"/>
    <s v="15/06/2023"/>
    <x v="0"/>
    <x v="0"/>
    <x v="19"/>
    <x v="8"/>
    <x v="17"/>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0"/>
    <n v="0"/>
    <n v="28900"/>
    <n v="0"/>
    <n v="0"/>
    <n v="0"/>
    <d v="2023-07-31T00:00:00"/>
    <x v="15"/>
    <s v="09/05/2053"/>
    <n v="125"/>
    <n v="2555"/>
    <n v="110"/>
    <d v="2023-06-30T00:00:00"/>
    <n v="10875"/>
    <n v="0"/>
    <n v="0"/>
    <n v="0"/>
    <x v="2"/>
    <x v="2"/>
    <m/>
    <x v="0"/>
    <x v="12"/>
    <x v="0"/>
    <x v="0"/>
    <x v="2"/>
    <x v="0"/>
    <x v="1"/>
    <x v="1"/>
    <x v="3"/>
    <x v="4"/>
    <x v="1"/>
    <x v="4"/>
    <x v="0"/>
    <x v="1"/>
  </r>
  <r>
    <x v="0"/>
    <x v="67"/>
    <x v="0"/>
    <x v="0"/>
    <x v="3"/>
    <d v="2023-03-20T00:00:00"/>
    <x v="1"/>
    <x v="13"/>
    <x v="13"/>
    <x v="7"/>
    <x v="9"/>
    <s v="ADQ.MANTTO Y SERV. 39/2023"/>
    <d v="2023-03-22T00:00:00"/>
    <x v="0"/>
    <n v="293"/>
    <x v="0"/>
    <x v="66"/>
    <n v="15374.14"/>
    <x v="0"/>
    <x v="294"/>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5"/>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6"/>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7"/>
    <x v="75"/>
    <x v="20"/>
    <x v="0"/>
    <x v="5"/>
    <x v="0"/>
    <s v="30/03/2023"/>
    <s v="30/03/2023"/>
    <x v="0"/>
    <x v="0"/>
    <x v="15"/>
    <x v="8"/>
    <x v="22"/>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3"/>
    <s v="CMB/EMC/O.CIV-ADQ/009/2023"/>
    <d v="2023-03-22T00:00:00"/>
    <x v="0"/>
    <n v="286"/>
    <x v="0"/>
    <x v="67"/>
    <n v="376173.87"/>
    <x v="0"/>
    <x v="298"/>
    <x v="16"/>
    <x v="54"/>
    <x v="0"/>
    <x v="0"/>
    <x v="1"/>
    <s v="17/05/2023"/>
    <s v="17/05/2023"/>
    <x v="0"/>
    <x v="0"/>
    <x v="20"/>
    <x v="8"/>
    <x v="14"/>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9"/>
    <x v="16"/>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300"/>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301"/>
    <x v="16"/>
    <x v="60"/>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302"/>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5"/>
    <s v="ADM-004/2023"/>
    <d v="2023-03-16T00:00:00"/>
    <x v="0"/>
    <n v="39"/>
    <x v="1"/>
    <x v="69"/>
    <n v="47583"/>
    <x v="0"/>
    <x v="303"/>
    <x v="62"/>
    <x v="54"/>
    <x v="42"/>
    <x v="10"/>
    <x v="1"/>
    <s v="29/03/2023"/>
    <s v="29/03/2023"/>
    <x v="0"/>
    <x v="0"/>
    <x v="21"/>
    <x v="7"/>
    <x v="24"/>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304"/>
    <x v="76"/>
    <x v="1"/>
    <x v="0"/>
    <x v="11"/>
    <x v="1"/>
    <s v="04/04/2023"/>
    <s v="04/04/2023"/>
    <x v="0"/>
    <x v="0"/>
    <x v="22"/>
    <x v="6"/>
    <x v="25"/>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5"/>
    <x v="77"/>
    <x v="61"/>
    <x v="0"/>
    <x v="11"/>
    <x v="1"/>
    <s v="04/04/2023"/>
    <s v="04/04/2023"/>
    <x v="0"/>
    <x v="0"/>
    <x v="22"/>
    <x v="6"/>
    <x v="13"/>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6"/>
    <s v="ADQ/BISO-P-010/2023"/>
    <d v="2023-03-27T00:00:00"/>
    <x v="0"/>
    <n v="304"/>
    <x v="0"/>
    <x v="72"/>
    <n v="25023.599999999999"/>
    <x v="0"/>
    <x v="306"/>
    <x v="3"/>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6"/>
    <s v="ADQ/BISO-P-010/2023"/>
    <d v="2023-03-27T00:00:00"/>
    <x v="0"/>
    <n v="304"/>
    <x v="0"/>
    <x v="72"/>
    <n v="25023.599999999999"/>
    <x v="1"/>
    <x v="30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6"/>
    <s v="ADQ/BISO-P-010/2023"/>
    <d v="2023-03-27T00:00:00"/>
    <x v="0"/>
    <n v="304"/>
    <x v="0"/>
    <x v="72"/>
    <n v="25023.599999999999"/>
    <x v="2"/>
    <x v="30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6"/>
    <s v="ADQ/BISO-P-010/2023"/>
    <d v="2023-03-27T00:00:00"/>
    <x v="0"/>
    <n v="304"/>
    <x v="0"/>
    <x v="72"/>
    <n v="25023.599999999999"/>
    <x v="3"/>
    <x v="309"/>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4"/>
    <x v="310"/>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5"/>
    <x v="311"/>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6"/>
    <x v="31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7"/>
    <x v="31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8"/>
    <x v="314"/>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9"/>
    <x v="315"/>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0"/>
    <x v="316"/>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1"/>
    <x v="31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2"/>
    <x v="31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3"/>
    <x v="319"/>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4"/>
    <x v="320"/>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5"/>
    <x v="321"/>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6"/>
    <x v="322"/>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6"/>
    <s v="ADQ/BISO-P-010/2023"/>
    <d v="2023-03-27T00:00:00"/>
    <x v="0"/>
    <n v="304"/>
    <x v="0"/>
    <x v="72"/>
    <n v="25023.599999999999"/>
    <x v="17"/>
    <x v="323"/>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6"/>
    <s v="ADQ/BISO-P-010/2023"/>
    <d v="2023-03-27T00:00:00"/>
    <x v="0"/>
    <n v="304"/>
    <x v="0"/>
    <x v="72"/>
    <n v="25023.599999999999"/>
    <x v="18"/>
    <x v="324"/>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6"/>
    <s v="ADQ/BISO-P-010/2023"/>
    <d v="2023-03-27T00:00:00"/>
    <x v="0"/>
    <n v="304"/>
    <x v="0"/>
    <x v="72"/>
    <n v="25023.599999999999"/>
    <x v="19"/>
    <x v="325"/>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0"/>
    <x v="326"/>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1"/>
    <x v="327"/>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2"/>
    <x v="328"/>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3"/>
    <x v="329"/>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6"/>
    <s v="ADQ/BISO-P-010/2023"/>
    <d v="2023-03-27T00:00:00"/>
    <x v="0"/>
    <n v="304"/>
    <x v="0"/>
    <x v="72"/>
    <n v="25023.599999999999"/>
    <x v="24"/>
    <x v="33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6"/>
    <s v="ADQ/BISO-P-010/2023"/>
    <d v="2023-03-27T00:00:00"/>
    <x v="0"/>
    <n v="304"/>
    <x v="0"/>
    <x v="72"/>
    <n v="25023.599999999999"/>
    <x v="25"/>
    <x v="331"/>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6"/>
    <s v="ADQ/BISO-P-010/2023"/>
    <d v="2023-03-27T00:00:00"/>
    <x v="0"/>
    <n v="304"/>
    <x v="0"/>
    <x v="72"/>
    <n v="25023.599999999999"/>
    <x v="26"/>
    <x v="332"/>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6"/>
    <s v="ADQ/BISO-P-010/2023"/>
    <d v="2023-03-27T00:00:00"/>
    <x v="0"/>
    <n v="304"/>
    <x v="0"/>
    <x v="72"/>
    <n v="25023.599999999999"/>
    <x v="27"/>
    <x v="333"/>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8"/>
    <x v="334"/>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9"/>
    <x v="335"/>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30"/>
    <x v="336"/>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6"/>
    <s v="ADQ/BISO-P-010/2023"/>
    <d v="2023-03-27T00:00:00"/>
    <x v="0"/>
    <n v="304"/>
    <x v="0"/>
    <x v="72"/>
    <n v="25023.599999999999"/>
    <x v="31"/>
    <x v="337"/>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6"/>
    <s v="ADQ/BISO-P-010/2023"/>
    <d v="2023-03-27T00:00:00"/>
    <x v="0"/>
    <n v="304"/>
    <x v="0"/>
    <x v="72"/>
    <n v="25023.599999999999"/>
    <x v="32"/>
    <x v="338"/>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6"/>
    <s v="ADQ/BISO-P-010/2023"/>
    <d v="2023-03-27T00:00:00"/>
    <x v="0"/>
    <n v="304"/>
    <x v="0"/>
    <x v="72"/>
    <n v="25023.599999999999"/>
    <x v="33"/>
    <x v="339"/>
    <x v="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6"/>
    <s v="ADQ/BISO-P-010/2023"/>
    <d v="2023-03-27T00:00:00"/>
    <x v="0"/>
    <n v="304"/>
    <x v="0"/>
    <x v="72"/>
    <n v="25023.599999999999"/>
    <x v="34"/>
    <x v="34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6"/>
    <s v="ADQ/BISO-P-010/2023"/>
    <d v="2023-03-27T00:00:00"/>
    <x v="0"/>
    <n v="304"/>
    <x v="0"/>
    <x v="72"/>
    <n v="25023.599999999999"/>
    <x v="35"/>
    <x v="341"/>
    <x v="5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6"/>
    <s v="ADQ/BISO-P-010/2023"/>
    <d v="2023-03-27T00:00:00"/>
    <x v="0"/>
    <n v="304"/>
    <x v="0"/>
    <x v="72"/>
    <n v="25023.599999999999"/>
    <x v="36"/>
    <x v="342"/>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6"/>
    <s v="ADQ/BISO-P-010/2023"/>
    <d v="2023-03-27T00:00:00"/>
    <x v="0"/>
    <n v="304"/>
    <x v="0"/>
    <x v="72"/>
    <n v="25023.599999999999"/>
    <x v="37"/>
    <x v="343"/>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6"/>
    <s v="ADQ/BISO-P-010/2023"/>
    <d v="2023-03-27T00:00:00"/>
    <x v="0"/>
    <n v="304"/>
    <x v="0"/>
    <x v="72"/>
    <n v="25023.599999999999"/>
    <x v="38"/>
    <x v="344"/>
    <x v="3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4"/>
    <s v="ADQ/MINA-032/2023"/>
    <d v="2023-03-30T00:00:00"/>
    <x v="0"/>
    <n v="313"/>
    <x v="0"/>
    <x v="73"/>
    <n v="69150"/>
    <x v="0"/>
    <x v="345"/>
    <x v="12"/>
    <x v="62"/>
    <x v="43"/>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4"/>
    <s v="ADQ/MINA-032/2023"/>
    <d v="2023-03-30T00:00:00"/>
    <x v="0"/>
    <n v="313"/>
    <x v="0"/>
    <x v="73"/>
    <n v="69150"/>
    <x v="1"/>
    <x v="346"/>
    <x v="79"/>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4"/>
    <s v="ADQ/MINA-032/2023"/>
    <d v="2023-03-30T00:00:00"/>
    <x v="0"/>
    <n v="313"/>
    <x v="0"/>
    <x v="73"/>
    <n v="69150"/>
    <x v="2"/>
    <x v="347"/>
    <x v="10"/>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8"/>
    <x v="80"/>
    <x v="63"/>
    <x v="0"/>
    <x v="0"/>
    <x v="1"/>
    <s v="22/06/2023"/>
    <s v="22/06/2023"/>
    <x v="0"/>
    <x v="0"/>
    <x v="10"/>
    <x v="7"/>
    <x v="15"/>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9"/>
    <x v="8"/>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50"/>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51"/>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52"/>
    <x v="8"/>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5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5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5"/>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6"/>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7"/>
    <x v="7"/>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9"/>
    <x v="2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60"/>
    <x v="3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61"/>
    <x v="3"/>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62"/>
    <x v="9"/>
    <x v="1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63"/>
    <x v="5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64"/>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5"/>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6"/>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7"/>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9"/>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70"/>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71"/>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72"/>
    <x v="16"/>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7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7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5"/>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6"/>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7"/>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8"/>
    <x v="16"/>
    <x v="54"/>
    <x v="44"/>
    <x v="5"/>
    <x v="0"/>
    <s v="27/04/2023"/>
    <s v="27/04/2023"/>
    <x v="0"/>
    <x v="0"/>
    <x v="16"/>
    <x v="6"/>
    <x v="16"/>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9"/>
    <x v="7"/>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80"/>
    <x v="16"/>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81"/>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82"/>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83"/>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84"/>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5"/>
    <x v="82"/>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6"/>
    <x v="7"/>
    <x v="5"/>
    <x v="45"/>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7"/>
    <s v="09/05/2155"/>
    <n v="125"/>
    <n v="2555"/>
    <n v="110"/>
    <d v="2023-10-10T00:00:00"/>
    <n v="93267"/>
    <n v="0"/>
    <n v="0"/>
    <n v="0"/>
    <x v="2"/>
    <x v="2"/>
    <m/>
    <x v="0"/>
    <x v="12"/>
    <x v="0"/>
    <x v="0"/>
    <x v="3"/>
    <x v="1"/>
    <x v="0"/>
    <x v="0"/>
    <x v="3"/>
    <x v="3"/>
    <x v="1"/>
    <x v="3"/>
    <x v="0"/>
    <x v="0"/>
  </r>
  <r>
    <x v="0"/>
    <x v="80"/>
    <x v="0"/>
    <x v="0"/>
    <x v="5"/>
    <d v="2023-06-22T00:00:00"/>
    <x v="1"/>
    <x v="12"/>
    <x v="12"/>
    <x v="7"/>
    <x v="9"/>
    <s v="ADQ.MANTTO Y SERV. 88/2023"/>
    <d v="2023-07-05T00:00:00"/>
    <x v="0"/>
    <n v="393"/>
    <x v="0"/>
    <x v="79"/>
    <n v="125361"/>
    <x v="1"/>
    <x v="38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2"/>
    <s v="09/05/2157"/>
    <n v="125"/>
    <n v="2555"/>
    <n v="110"/>
    <d v="2023-10-12T00:00:00"/>
    <n v="93998"/>
    <n v="0"/>
    <n v="0"/>
    <n v="0"/>
    <x v="2"/>
    <x v="15"/>
    <d v="2015-09-01T00:00:00"/>
    <x v="0"/>
    <x v="12"/>
    <x v="0"/>
    <x v="0"/>
    <x v="3"/>
    <x v="1"/>
    <x v="0"/>
    <x v="0"/>
    <x v="3"/>
    <x v="3"/>
    <x v="1"/>
    <x v="3"/>
    <x v="0"/>
    <x v="21"/>
  </r>
  <r>
    <x v="0"/>
    <x v="80"/>
    <x v="0"/>
    <x v="0"/>
    <x v="5"/>
    <d v="2023-06-22T00:00:00"/>
    <x v="1"/>
    <x v="12"/>
    <x v="12"/>
    <x v="7"/>
    <x v="9"/>
    <s v="ADQ.MANTTO Y SERV. 88/2023"/>
    <d v="2023-07-05T00:00:00"/>
    <x v="0"/>
    <n v="393"/>
    <x v="0"/>
    <x v="79"/>
    <n v="125361"/>
    <x v="3"/>
    <x v="389"/>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1"/>
    <s v="09/05/2158"/>
    <n v="125"/>
    <n v="2555"/>
    <n v="110"/>
    <d v="2023-10-13T00:00:00"/>
    <n v="94363"/>
    <n v="0"/>
    <n v="0"/>
    <n v="0"/>
    <x v="2"/>
    <x v="2"/>
    <m/>
    <x v="0"/>
    <x v="12"/>
    <x v="0"/>
    <x v="0"/>
    <x v="3"/>
    <x v="1"/>
    <x v="0"/>
    <x v="0"/>
    <x v="3"/>
    <x v="3"/>
    <x v="1"/>
    <x v="3"/>
    <x v="0"/>
    <x v="22"/>
  </r>
  <r>
    <x v="0"/>
    <x v="80"/>
    <x v="0"/>
    <x v="0"/>
    <x v="5"/>
    <d v="2023-06-22T00:00:00"/>
    <x v="1"/>
    <x v="12"/>
    <x v="12"/>
    <x v="7"/>
    <x v="9"/>
    <s v="ADQ.MANTTO Y SERV. 88/2023"/>
    <d v="2023-07-05T00:00:00"/>
    <x v="0"/>
    <n v="393"/>
    <x v="0"/>
    <x v="79"/>
    <n v="125361"/>
    <x v="4"/>
    <x v="390"/>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6"/>
    <d v="2016-04-12T00:00:00"/>
    <x v="0"/>
    <x v="12"/>
    <x v="0"/>
    <x v="0"/>
    <x v="3"/>
    <x v="1"/>
    <x v="0"/>
    <x v="0"/>
    <x v="3"/>
    <x v="3"/>
    <x v="1"/>
    <x v="3"/>
    <x v="0"/>
    <x v="0"/>
  </r>
  <r>
    <x v="0"/>
    <x v="80"/>
    <x v="0"/>
    <x v="0"/>
    <x v="5"/>
    <d v="2023-06-22T00:00:00"/>
    <x v="1"/>
    <x v="12"/>
    <x v="12"/>
    <x v="7"/>
    <x v="9"/>
    <s v="ADQ.MANTTO Y SERV. 88/2023"/>
    <d v="2023-07-05T00:00:00"/>
    <x v="0"/>
    <n v="393"/>
    <x v="0"/>
    <x v="79"/>
    <n v="125361"/>
    <x v="5"/>
    <x v="391"/>
    <x v="4"/>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x v="12"/>
    <x v="12"/>
    <x v="7"/>
    <x v="9"/>
    <s v="ADQ.MANTTO Y SERV. 88/2023"/>
    <d v="2023-07-05T00:00:00"/>
    <x v="0"/>
    <n v="393"/>
    <x v="0"/>
    <x v="79"/>
    <n v="125361"/>
    <x v="6"/>
    <x v="392"/>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x v="12"/>
    <x v="12"/>
    <x v="7"/>
    <x v="9"/>
    <s v="ADQ.MANTTO Y SERV. 88/2023"/>
    <d v="2023-07-05T00:00:00"/>
    <x v="0"/>
    <n v="393"/>
    <x v="0"/>
    <x v="79"/>
    <n v="125361"/>
    <x v="7"/>
    <x v="39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x v="12"/>
    <x v="12"/>
    <x v="7"/>
    <x v="9"/>
    <s v="ADQ.MANTTO Y SERV. 88/2023"/>
    <d v="2023-07-05T00:00:00"/>
    <x v="0"/>
    <n v="393"/>
    <x v="0"/>
    <x v="79"/>
    <n v="125361"/>
    <x v="8"/>
    <x v="394"/>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x v="12"/>
    <x v="12"/>
    <x v="7"/>
    <x v="9"/>
    <s v="ADQ.MANTTO Y SERV. 88/2023"/>
    <d v="2023-07-05T00:00:00"/>
    <x v="0"/>
    <n v="393"/>
    <x v="0"/>
    <x v="79"/>
    <n v="125361"/>
    <x v="9"/>
    <x v="395"/>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x v="12"/>
    <x v="12"/>
    <x v="7"/>
    <x v="9"/>
    <s v="ADQ.MANTTO Y SERV. 88/2023"/>
    <d v="2023-07-05T00:00:00"/>
    <x v="0"/>
    <n v="393"/>
    <x v="0"/>
    <x v="79"/>
    <n v="125361"/>
    <x v="10"/>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x v="12"/>
    <x v="12"/>
    <x v="7"/>
    <x v="9"/>
    <s v="ADQ.MANTTO Y SERV. 88/2023"/>
    <d v="2023-07-05T00:00:00"/>
    <x v="0"/>
    <n v="393"/>
    <x v="0"/>
    <x v="79"/>
    <n v="125361"/>
    <x v="11"/>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5"/>
    <s v="09/05/2166"/>
    <n v="125"/>
    <n v="2555"/>
    <n v="110"/>
    <d v="2023-10-21T00:00:00"/>
    <n v="97285"/>
    <n v="0"/>
    <n v="0"/>
    <n v="0"/>
    <x v="2"/>
    <x v="2"/>
    <m/>
    <x v="0"/>
    <x v="12"/>
    <x v="0"/>
    <x v="0"/>
    <x v="0"/>
    <x v="0"/>
    <x v="1"/>
    <x v="0"/>
    <x v="3"/>
    <x v="19"/>
    <x v="1"/>
    <x v="19"/>
    <x v="0"/>
    <x v="0"/>
  </r>
  <r>
    <x v="0"/>
    <x v="80"/>
    <x v="0"/>
    <x v="0"/>
    <x v="5"/>
    <d v="2023-06-22T00:00:00"/>
    <x v="1"/>
    <x v="12"/>
    <x v="12"/>
    <x v="7"/>
    <x v="9"/>
    <s v="ADQ.MANTTO Y SERV. 88/2023"/>
    <d v="2023-07-05T00:00:00"/>
    <x v="0"/>
    <n v="393"/>
    <x v="0"/>
    <x v="79"/>
    <n v="125361"/>
    <x v="12"/>
    <x v="39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7"/>
    <s v="09/05/2167"/>
    <n v="125"/>
    <n v="2555"/>
    <n v="110"/>
    <d v="2023-10-22T00:00:00"/>
    <n v="97650"/>
    <n v="0"/>
    <n v="0"/>
    <n v="0"/>
    <x v="2"/>
    <x v="2"/>
    <m/>
    <x v="0"/>
    <x v="0"/>
    <x v="0"/>
    <x v="0"/>
    <x v="0"/>
    <x v="0"/>
    <x v="1"/>
    <x v="0"/>
    <x v="3"/>
    <x v="19"/>
    <x v="1"/>
    <x v="19"/>
    <x v="0"/>
    <x v="0"/>
  </r>
  <r>
    <x v="0"/>
    <x v="80"/>
    <x v="0"/>
    <x v="0"/>
    <x v="5"/>
    <d v="2023-06-22T00:00:00"/>
    <x v="1"/>
    <x v="12"/>
    <x v="12"/>
    <x v="7"/>
    <x v="9"/>
    <s v="ADQ.MANTTO Y SERV. 88/2023"/>
    <d v="2023-07-05T00:00:00"/>
    <x v="0"/>
    <n v="393"/>
    <x v="0"/>
    <x v="79"/>
    <n v="125361"/>
    <x v="13"/>
    <x v="399"/>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x v="12"/>
    <x v="12"/>
    <x v="7"/>
    <x v="9"/>
    <s v="ADQ.MANTTO Y SERV. 88/2023"/>
    <d v="2023-07-05T00:00:00"/>
    <x v="0"/>
    <n v="393"/>
    <x v="0"/>
    <x v="79"/>
    <n v="125361"/>
    <x v="14"/>
    <x v="400"/>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2"/>
    <s v="09/05/2169"/>
    <n v="125"/>
    <n v="2555"/>
    <n v="110"/>
    <d v="2023-10-24T00:00:00"/>
    <n v="98381"/>
    <n v="0"/>
    <n v="0"/>
    <n v="0"/>
    <x v="2"/>
    <x v="2"/>
    <m/>
    <x v="0"/>
    <x v="0"/>
    <x v="0"/>
    <x v="0"/>
    <x v="0"/>
    <x v="0"/>
    <x v="1"/>
    <x v="0"/>
    <x v="3"/>
    <x v="19"/>
    <x v="1"/>
    <x v="19"/>
    <x v="0"/>
    <x v="0"/>
  </r>
  <r>
    <x v="0"/>
    <x v="80"/>
    <x v="0"/>
    <x v="0"/>
    <x v="5"/>
    <d v="2023-06-22T00:00:00"/>
    <x v="1"/>
    <x v="12"/>
    <x v="12"/>
    <x v="7"/>
    <x v="9"/>
    <s v="ADQ.MANTTO Y SERV. 88/2023"/>
    <d v="2023-07-05T00:00:00"/>
    <x v="0"/>
    <n v="393"/>
    <x v="0"/>
    <x v="79"/>
    <n v="125361"/>
    <x v="15"/>
    <x v="40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1"/>
    <s v="09/05/2170"/>
    <n v="125"/>
    <n v="2555"/>
    <n v="110"/>
    <d v="2023-10-25T00:00:00"/>
    <n v="98746"/>
    <n v="0"/>
    <n v="0"/>
    <n v="0"/>
    <x v="2"/>
    <x v="2"/>
    <m/>
    <x v="0"/>
    <x v="12"/>
    <x v="0"/>
    <x v="0"/>
    <x v="0"/>
    <x v="0"/>
    <x v="1"/>
    <x v="0"/>
    <x v="3"/>
    <x v="19"/>
    <x v="1"/>
    <x v="19"/>
    <x v="0"/>
    <x v="0"/>
  </r>
  <r>
    <x v="0"/>
    <x v="80"/>
    <x v="0"/>
    <x v="0"/>
    <x v="5"/>
    <d v="2023-06-22T00:00:00"/>
    <x v="1"/>
    <x v="12"/>
    <x v="12"/>
    <x v="7"/>
    <x v="9"/>
    <s v="ADQ.MANTTO Y SERV. 88/2023"/>
    <d v="2023-07-05T00:00:00"/>
    <x v="0"/>
    <n v="393"/>
    <x v="0"/>
    <x v="79"/>
    <n v="125361"/>
    <x v="16"/>
    <x v="40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x v="12"/>
    <x v="12"/>
    <x v="7"/>
    <x v="9"/>
    <s v="ADQ.MANTTO Y SERV. 88/2023"/>
    <d v="2023-07-05T00:00:00"/>
    <x v="0"/>
    <n v="393"/>
    <x v="0"/>
    <x v="79"/>
    <n v="125361"/>
    <x v="17"/>
    <x v="40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7"/>
    <m/>
    <x v="0"/>
    <x v="1"/>
    <x v="0"/>
    <x v="0"/>
    <x v="0"/>
    <x v="0"/>
    <x v="0"/>
    <x v="0"/>
    <x v="13"/>
    <x v="20"/>
    <x v="1"/>
    <x v="20"/>
    <x v="0"/>
    <x v="0"/>
  </r>
  <r>
    <x v="0"/>
    <x v="80"/>
    <x v="0"/>
    <x v="0"/>
    <x v="5"/>
    <d v="2023-06-22T00:00:00"/>
    <x v="1"/>
    <x v="12"/>
    <x v="12"/>
    <x v="7"/>
    <x v="9"/>
    <s v="ADQ.MANTTO Y SERV. 88/2023"/>
    <d v="2023-07-05T00:00:00"/>
    <x v="0"/>
    <n v="393"/>
    <x v="0"/>
    <x v="79"/>
    <n v="125361"/>
    <x v="18"/>
    <x v="40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18"/>
    <m/>
    <x v="0"/>
    <x v="2"/>
    <x v="0"/>
    <x v="0"/>
    <x v="0"/>
    <x v="0"/>
    <x v="0"/>
    <x v="0"/>
    <x v="13"/>
    <x v="20"/>
    <x v="1"/>
    <x v="20"/>
    <x v="0"/>
    <x v="0"/>
  </r>
  <r>
    <x v="0"/>
    <x v="80"/>
    <x v="0"/>
    <x v="0"/>
    <x v="5"/>
    <d v="2023-06-22T00:00:00"/>
    <x v="1"/>
    <x v="12"/>
    <x v="12"/>
    <x v="7"/>
    <x v="9"/>
    <s v="ADQ.MANTTO Y SERV. 88/2023"/>
    <d v="2023-07-05T00:00:00"/>
    <x v="0"/>
    <n v="393"/>
    <x v="0"/>
    <x v="79"/>
    <n v="125361"/>
    <x v="19"/>
    <x v="405"/>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19"/>
    <m/>
    <x v="0"/>
    <x v="3"/>
    <x v="0"/>
    <x v="0"/>
    <x v="0"/>
    <x v="0"/>
    <x v="0"/>
    <x v="0"/>
    <x v="13"/>
    <x v="20"/>
    <x v="1"/>
    <x v="20"/>
    <x v="0"/>
    <x v="0"/>
  </r>
  <r>
    <x v="0"/>
    <x v="80"/>
    <x v="0"/>
    <x v="0"/>
    <x v="5"/>
    <d v="2023-06-22T00:00:00"/>
    <x v="1"/>
    <x v="12"/>
    <x v="12"/>
    <x v="7"/>
    <x v="9"/>
    <s v="ADQ.MANTTO Y SERV. 88/2023"/>
    <d v="2023-07-05T00:00:00"/>
    <x v="0"/>
    <n v="393"/>
    <x v="0"/>
    <x v="79"/>
    <n v="125361"/>
    <x v="20"/>
    <x v="406"/>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0"/>
    <m/>
    <x v="0"/>
    <x v="3"/>
    <x v="0"/>
    <x v="0"/>
    <x v="0"/>
    <x v="0"/>
    <x v="0"/>
    <x v="0"/>
    <x v="13"/>
    <x v="20"/>
    <x v="1"/>
    <x v="20"/>
    <x v="0"/>
    <x v="0"/>
  </r>
  <r>
    <x v="0"/>
    <x v="80"/>
    <x v="0"/>
    <x v="0"/>
    <x v="5"/>
    <d v="2023-06-22T00:00:00"/>
    <x v="1"/>
    <x v="12"/>
    <x v="12"/>
    <x v="7"/>
    <x v="9"/>
    <s v="ADQ.MANTTO Y SERV. 88/2023"/>
    <d v="2023-07-05T00:00:00"/>
    <x v="0"/>
    <n v="393"/>
    <x v="0"/>
    <x v="79"/>
    <n v="125361"/>
    <x v="21"/>
    <x v="407"/>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1"/>
    <m/>
    <x v="0"/>
    <x v="4"/>
    <x v="0"/>
    <x v="0"/>
    <x v="0"/>
    <x v="0"/>
    <x v="0"/>
    <x v="0"/>
    <x v="13"/>
    <x v="20"/>
    <x v="1"/>
    <x v="20"/>
    <x v="0"/>
    <x v="0"/>
  </r>
  <r>
    <x v="0"/>
    <x v="80"/>
    <x v="0"/>
    <x v="0"/>
    <x v="5"/>
    <d v="2023-06-22T00:00:00"/>
    <x v="1"/>
    <x v="12"/>
    <x v="12"/>
    <x v="7"/>
    <x v="9"/>
    <s v="ADQ.MANTTO Y SERV. 88/2023"/>
    <d v="2023-07-05T00:00:00"/>
    <x v="0"/>
    <n v="393"/>
    <x v="0"/>
    <x v="79"/>
    <n v="125361"/>
    <x v="22"/>
    <x v="40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2"/>
    <m/>
    <x v="0"/>
    <x v="5"/>
    <x v="0"/>
    <x v="0"/>
    <x v="0"/>
    <x v="0"/>
    <x v="0"/>
    <x v="0"/>
    <x v="13"/>
    <x v="20"/>
    <x v="1"/>
    <x v="20"/>
    <x v="0"/>
    <x v="0"/>
  </r>
  <r>
    <x v="0"/>
    <x v="80"/>
    <x v="0"/>
    <x v="0"/>
    <x v="5"/>
    <d v="2023-06-22T00:00:00"/>
    <x v="1"/>
    <x v="12"/>
    <x v="12"/>
    <x v="7"/>
    <x v="9"/>
    <s v="ADQ.MANTTO Y SERV. 88/2023"/>
    <d v="2023-07-05T00:00:00"/>
    <x v="0"/>
    <n v="393"/>
    <x v="0"/>
    <x v="79"/>
    <n v="125361"/>
    <x v="23"/>
    <x v="40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5"/>
    <s v="09/05/2178"/>
    <n v="125"/>
    <n v="2555"/>
    <n v="110"/>
    <d v="2023-11-02T00:00:00"/>
    <n v="101668"/>
    <n v="0"/>
    <n v="0"/>
    <n v="0"/>
    <x v="18"/>
    <x v="23"/>
    <m/>
    <x v="0"/>
    <x v="6"/>
    <x v="0"/>
    <x v="0"/>
    <x v="0"/>
    <x v="0"/>
    <x v="0"/>
    <x v="0"/>
    <x v="13"/>
    <x v="20"/>
    <x v="1"/>
    <x v="20"/>
    <x v="0"/>
    <x v="0"/>
  </r>
  <r>
    <x v="0"/>
    <x v="80"/>
    <x v="0"/>
    <x v="0"/>
    <x v="5"/>
    <d v="2023-06-22T00:00:00"/>
    <x v="1"/>
    <x v="12"/>
    <x v="12"/>
    <x v="7"/>
    <x v="9"/>
    <s v="ADQ.MANTTO Y SERV. 88/2023"/>
    <d v="2023-07-05T00:00:00"/>
    <x v="0"/>
    <n v="393"/>
    <x v="0"/>
    <x v="79"/>
    <n v="125361"/>
    <x v="24"/>
    <x v="410"/>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7"/>
    <s v="09/05/2179"/>
    <n v="125"/>
    <n v="2555"/>
    <n v="110"/>
    <d v="2023-11-03T00:00:00"/>
    <n v="102033"/>
    <n v="0"/>
    <n v="0"/>
    <n v="0"/>
    <x v="19"/>
    <x v="24"/>
    <m/>
    <x v="0"/>
    <x v="7"/>
    <x v="0"/>
    <x v="0"/>
    <x v="0"/>
    <x v="0"/>
    <x v="0"/>
    <x v="0"/>
    <x v="13"/>
    <x v="20"/>
    <x v="1"/>
    <x v="20"/>
    <x v="0"/>
    <x v="0"/>
  </r>
  <r>
    <x v="0"/>
    <x v="80"/>
    <x v="0"/>
    <x v="0"/>
    <x v="5"/>
    <d v="2023-06-22T00:00:00"/>
    <x v="1"/>
    <x v="12"/>
    <x v="12"/>
    <x v="7"/>
    <x v="9"/>
    <s v="ADQ.MANTTO Y SERV. 88/2023"/>
    <d v="2023-07-05T00:00:00"/>
    <x v="0"/>
    <n v="393"/>
    <x v="0"/>
    <x v="79"/>
    <n v="125361"/>
    <x v="25"/>
    <x v="41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x v="12"/>
    <x v="12"/>
    <x v="7"/>
    <x v="9"/>
    <s v="ADQ.MANTTO Y SERV. 88/2023"/>
    <d v="2023-07-05T00:00:00"/>
    <x v="0"/>
    <n v="393"/>
    <x v="0"/>
    <x v="79"/>
    <n v="125361"/>
    <x v="26"/>
    <x v="41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2"/>
    <s v="09/05/2181"/>
    <n v="125"/>
    <n v="2555"/>
    <n v="110"/>
    <d v="2023-11-05T00:00:00"/>
    <n v="102764"/>
    <n v="0"/>
    <n v="0"/>
    <n v="0"/>
    <x v="12"/>
    <x v="17"/>
    <m/>
    <x v="0"/>
    <x v="1"/>
    <x v="0"/>
    <x v="0"/>
    <x v="0"/>
    <x v="0"/>
    <x v="0"/>
    <x v="0"/>
    <x v="13"/>
    <x v="20"/>
    <x v="1"/>
    <x v="20"/>
    <x v="0"/>
    <x v="0"/>
  </r>
  <r>
    <x v="0"/>
    <x v="80"/>
    <x v="0"/>
    <x v="0"/>
    <x v="5"/>
    <d v="2023-06-22T00:00:00"/>
    <x v="1"/>
    <x v="12"/>
    <x v="12"/>
    <x v="7"/>
    <x v="9"/>
    <s v="ADQ.MANTTO Y SERV. 88/2023"/>
    <d v="2023-07-05T00:00:00"/>
    <x v="0"/>
    <n v="393"/>
    <x v="0"/>
    <x v="79"/>
    <n v="125361"/>
    <x v="27"/>
    <x v="41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1"/>
    <s v="09/05/2182"/>
    <n v="125"/>
    <n v="2555"/>
    <n v="110"/>
    <d v="2023-11-06T00:00:00"/>
    <n v="103129"/>
    <n v="0"/>
    <n v="0"/>
    <n v="0"/>
    <x v="13"/>
    <x v="18"/>
    <m/>
    <x v="0"/>
    <x v="2"/>
    <x v="0"/>
    <x v="0"/>
    <x v="0"/>
    <x v="0"/>
    <x v="0"/>
    <x v="0"/>
    <x v="13"/>
    <x v="20"/>
    <x v="1"/>
    <x v="20"/>
    <x v="0"/>
    <x v="0"/>
  </r>
  <r>
    <x v="0"/>
    <x v="80"/>
    <x v="0"/>
    <x v="0"/>
    <x v="5"/>
    <d v="2023-06-22T00:00:00"/>
    <x v="1"/>
    <x v="12"/>
    <x v="12"/>
    <x v="7"/>
    <x v="9"/>
    <s v="ADQ.MANTTO Y SERV. 88/2023"/>
    <d v="2023-07-05T00:00:00"/>
    <x v="0"/>
    <n v="393"/>
    <x v="0"/>
    <x v="79"/>
    <n v="125361"/>
    <x v="28"/>
    <x v="414"/>
    <x v="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19"/>
    <m/>
    <x v="0"/>
    <x v="3"/>
    <x v="0"/>
    <x v="0"/>
    <x v="0"/>
    <x v="0"/>
    <x v="0"/>
    <x v="0"/>
    <x v="13"/>
    <x v="20"/>
    <x v="1"/>
    <x v="20"/>
    <x v="0"/>
    <x v="0"/>
  </r>
  <r>
    <x v="0"/>
    <x v="80"/>
    <x v="0"/>
    <x v="0"/>
    <x v="5"/>
    <d v="2023-06-22T00:00:00"/>
    <x v="1"/>
    <x v="12"/>
    <x v="12"/>
    <x v="7"/>
    <x v="9"/>
    <s v="ADQ.MANTTO Y SERV. 88/2023"/>
    <d v="2023-07-05T00:00:00"/>
    <x v="0"/>
    <n v="393"/>
    <x v="0"/>
    <x v="79"/>
    <n v="125361"/>
    <x v="29"/>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0"/>
    <m/>
    <x v="0"/>
    <x v="3"/>
    <x v="0"/>
    <x v="0"/>
    <x v="0"/>
    <x v="0"/>
    <x v="0"/>
    <x v="0"/>
    <x v="13"/>
    <x v="20"/>
    <x v="1"/>
    <x v="20"/>
    <x v="0"/>
    <x v="0"/>
  </r>
  <r>
    <x v="0"/>
    <x v="80"/>
    <x v="0"/>
    <x v="0"/>
    <x v="5"/>
    <d v="2023-06-22T00:00:00"/>
    <x v="1"/>
    <x v="12"/>
    <x v="12"/>
    <x v="7"/>
    <x v="9"/>
    <s v="ADQ.MANTTO Y SERV. 88/2023"/>
    <d v="2023-07-05T00:00:00"/>
    <x v="0"/>
    <n v="393"/>
    <x v="0"/>
    <x v="79"/>
    <n v="125361"/>
    <x v="30"/>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1"/>
    <m/>
    <x v="0"/>
    <x v="4"/>
    <x v="0"/>
    <x v="0"/>
    <x v="0"/>
    <x v="0"/>
    <x v="0"/>
    <x v="0"/>
    <x v="13"/>
    <x v="20"/>
    <x v="1"/>
    <x v="20"/>
    <x v="0"/>
    <x v="0"/>
  </r>
  <r>
    <x v="0"/>
    <x v="80"/>
    <x v="0"/>
    <x v="0"/>
    <x v="5"/>
    <d v="2023-06-22T00:00:00"/>
    <x v="1"/>
    <x v="12"/>
    <x v="12"/>
    <x v="7"/>
    <x v="9"/>
    <s v="ADQ.MANTTO Y SERV. 88/2023"/>
    <d v="2023-07-05T00:00:00"/>
    <x v="0"/>
    <n v="393"/>
    <x v="0"/>
    <x v="79"/>
    <n v="125361"/>
    <x v="31"/>
    <x v="415"/>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2"/>
    <m/>
    <x v="0"/>
    <x v="5"/>
    <x v="0"/>
    <x v="0"/>
    <x v="0"/>
    <x v="0"/>
    <x v="0"/>
    <x v="0"/>
    <x v="13"/>
    <x v="20"/>
    <x v="1"/>
    <x v="20"/>
    <x v="0"/>
    <x v="0"/>
  </r>
  <r>
    <x v="0"/>
    <x v="80"/>
    <x v="0"/>
    <x v="0"/>
    <x v="5"/>
    <d v="2023-06-22T00:00:00"/>
    <x v="1"/>
    <x v="12"/>
    <x v="12"/>
    <x v="7"/>
    <x v="9"/>
    <s v="ADQ.MANTTO Y SERV. 88/2023"/>
    <d v="2023-07-05T00:00:00"/>
    <x v="0"/>
    <n v="393"/>
    <x v="0"/>
    <x v="79"/>
    <n v="125361"/>
    <x v="32"/>
    <x v="41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3"/>
    <m/>
    <x v="0"/>
    <x v="6"/>
    <x v="0"/>
    <x v="0"/>
    <x v="0"/>
    <x v="0"/>
    <x v="0"/>
    <x v="0"/>
    <x v="13"/>
    <x v="20"/>
    <x v="1"/>
    <x v="20"/>
    <x v="0"/>
    <x v="0"/>
  </r>
  <r>
    <x v="0"/>
    <x v="80"/>
    <x v="0"/>
    <x v="0"/>
    <x v="5"/>
    <d v="2023-06-22T00:00:00"/>
    <x v="1"/>
    <x v="12"/>
    <x v="12"/>
    <x v="7"/>
    <x v="9"/>
    <s v="ADQ.MANTTO Y SERV. 88/2023"/>
    <d v="2023-07-05T00:00:00"/>
    <x v="0"/>
    <n v="393"/>
    <x v="0"/>
    <x v="79"/>
    <n v="125361"/>
    <x v="33"/>
    <x v="417"/>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4"/>
    <m/>
    <x v="0"/>
    <x v="7"/>
    <x v="0"/>
    <x v="0"/>
    <x v="0"/>
    <x v="0"/>
    <x v="0"/>
    <x v="0"/>
    <x v="13"/>
    <x v="20"/>
    <x v="1"/>
    <x v="20"/>
    <x v="0"/>
    <x v="0"/>
  </r>
  <r>
    <x v="0"/>
    <x v="80"/>
    <x v="0"/>
    <x v="0"/>
    <x v="5"/>
    <d v="2023-06-22T00:00:00"/>
    <x v="1"/>
    <x v="12"/>
    <x v="12"/>
    <x v="7"/>
    <x v="9"/>
    <s v="ADQ.MANTTO Y SERV. 88/2023"/>
    <d v="2023-07-05T00:00:00"/>
    <x v="0"/>
    <n v="393"/>
    <x v="0"/>
    <x v="79"/>
    <n v="125361"/>
    <x v="34"/>
    <x v="41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x v="12"/>
    <x v="12"/>
    <x v="7"/>
    <x v="9"/>
    <s v="ADQ.MANTTO Y SERV. 88/2023"/>
    <d v="2023-07-05T00:00:00"/>
    <x v="0"/>
    <n v="393"/>
    <x v="0"/>
    <x v="79"/>
    <n v="125361"/>
    <x v="35"/>
    <x v="41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5"/>
    <s v="09/05/2190"/>
    <n v="125"/>
    <n v="2555"/>
    <n v="110"/>
    <d v="2023-11-14T00:00:00"/>
    <n v="106051"/>
    <n v="0"/>
    <n v="0"/>
    <n v="0"/>
    <x v="2"/>
    <x v="2"/>
    <m/>
    <x v="0"/>
    <x v="12"/>
    <x v="0"/>
    <x v="0"/>
    <x v="0"/>
    <x v="0"/>
    <x v="0"/>
    <x v="0"/>
    <x v="3"/>
    <x v="21"/>
    <x v="1"/>
    <x v="21"/>
    <x v="0"/>
    <x v="0"/>
  </r>
  <r>
    <x v="0"/>
    <x v="80"/>
    <x v="0"/>
    <x v="0"/>
    <x v="5"/>
    <d v="2023-06-22T00:00:00"/>
    <x v="1"/>
    <x v="12"/>
    <x v="12"/>
    <x v="7"/>
    <x v="9"/>
    <s v="ADQ.MANTTO Y SERV. 88/2023"/>
    <d v="2023-07-05T00:00:00"/>
    <x v="0"/>
    <n v="393"/>
    <x v="0"/>
    <x v="79"/>
    <n v="125361"/>
    <x v="36"/>
    <x v="420"/>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7"/>
    <s v="09/05/2191"/>
    <n v="125"/>
    <n v="2555"/>
    <n v="110"/>
    <d v="2023-11-15T00:00:00"/>
    <n v="106416"/>
    <n v="0"/>
    <n v="0"/>
    <n v="0"/>
    <x v="2"/>
    <x v="2"/>
    <m/>
    <x v="0"/>
    <x v="12"/>
    <x v="0"/>
    <x v="0"/>
    <x v="0"/>
    <x v="0"/>
    <x v="0"/>
    <x v="0"/>
    <x v="3"/>
    <x v="21"/>
    <x v="1"/>
    <x v="21"/>
    <x v="0"/>
    <x v="0"/>
  </r>
  <r>
    <x v="0"/>
    <x v="80"/>
    <x v="0"/>
    <x v="0"/>
    <x v="5"/>
    <d v="2023-06-22T00:00:00"/>
    <x v="1"/>
    <x v="12"/>
    <x v="12"/>
    <x v="7"/>
    <x v="9"/>
    <s v="ADQ.MANTTO Y SERV. 88/2023"/>
    <d v="2023-07-05T00:00:00"/>
    <x v="0"/>
    <n v="393"/>
    <x v="0"/>
    <x v="79"/>
    <n v="125361"/>
    <x v="37"/>
    <x v="421"/>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x v="12"/>
    <x v="12"/>
    <x v="7"/>
    <x v="9"/>
    <s v="ADQ.MANTTO Y SERV. 88/2023"/>
    <d v="2023-07-05T00:00:00"/>
    <x v="0"/>
    <n v="393"/>
    <x v="0"/>
    <x v="79"/>
    <n v="125361"/>
    <x v="38"/>
    <x v="42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2"/>
    <s v="09/05/2193"/>
    <n v="125"/>
    <n v="2555"/>
    <n v="110"/>
    <d v="2023-11-17T00:00:00"/>
    <n v="107147"/>
    <n v="0"/>
    <n v="0"/>
    <n v="0"/>
    <x v="2"/>
    <x v="2"/>
    <m/>
    <x v="0"/>
    <x v="12"/>
    <x v="0"/>
    <x v="0"/>
    <x v="0"/>
    <x v="0"/>
    <x v="0"/>
    <x v="0"/>
    <x v="3"/>
    <x v="23"/>
    <x v="1"/>
    <x v="23"/>
    <x v="0"/>
    <x v="0"/>
  </r>
  <r>
    <x v="0"/>
    <x v="80"/>
    <x v="0"/>
    <x v="0"/>
    <x v="5"/>
    <d v="2023-06-22T00:00:00"/>
    <x v="1"/>
    <x v="12"/>
    <x v="12"/>
    <x v="7"/>
    <x v="9"/>
    <s v="ADQ.MANTTO Y SERV. 88/2023"/>
    <d v="2023-07-05T00:00:00"/>
    <x v="0"/>
    <n v="393"/>
    <x v="0"/>
    <x v="79"/>
    <n v="125361"/>
    <x v="39"/>
    <x v="42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1"/>
    <s v="09/05/2194"/>
    <n v="125"/>
    <n v="2555"/>
    <n v="110"/>
    <d v="2023-11-18T00:00:00"/>
    <n v="107512"/>
    <n v="0"/>
    <n v="0"/>
    <n v="0"/>
    <x v="2"/>
    <x v="2"/>
    <m/>
    <x v="0"/>
    <x v="12"/>
    <x v="0"/>
    <x v="0"/>
    <x v="0"/>
    <x v="0"/>
    <x v="0"/>
    <x v="0"/>
    <x v="3"/>
    <x v="23"/>
    <x v="1"/>
    <x v="23"/>
    <x v="0"/>
    <x v="0"/>
  </r>
  <r>
    <x v="0"/>
    <x v="80"/>
    <x v="0"/>
    <x v="0"/>
    <x v="5"/>
    <d v="2023-06-22T00:00:00"/>
    <x v="1"/>
    <x v="12"/>
    <x v="12"/>
    <x v="7"/>
    <x v="9"/>
    <s v="ADQ.MANTTO Y SERV. 88/2023"/>
    <d v="2023-07-05T00:00:00"/>
    <x v="0"/>
    <n v="393"/>
    <x v="0"/>
    <x v="79"/>
    <n v="125361"/>
    <x v="40"/>
    <x v="42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x v="12"/>
    <x v="12"/>
    <x v="7"/>
    <x v="9"/>
    <s v="ADQ.MANTTO Y SERV. 88/2023"/>
    <d v="2023-07-05T00:00:00"/>
    <x v="0"/>
    <n v="393"/>
    <x v="0"/>
    <x v="79"/>
    <n v="125361"/>
    <x v="41"/>
    <x v="425"/>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x v="12"/>
    <x v="12"/>
    <x v="7"/>
    <x v="9"/>
    <s v="ADQ.MANTTO Y SERV. 88/2023"/>
    <d v="2023-07-05T00:00:00"/>
    <x v="0"/>
    <n v="393"/>
    <x v="0"/>
    <x v="79"/>
    <n v="125361"/>
    <x v="42"/>
    <x v="426"/>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x v="12"/>
    <x v="12"/>
    <x v="7"/>
    <x v="9"/>
    <s v="ADQ.MANTTO Y SERV. 88/2023"/>
    <d v="2023-07-05T00:00:00"/>
    <x v="0"/>
    <n v="393"/>
    <x v="0"/>
    <x v="79"/>
    <n v="125361"/>
    <x v="43"/>
    <x v="427"/>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x v="12"/>
    <x v="12"/>
    <x v="7"/>
    <x v="9"/>
    <s v="ADQ.MANTTO Y SERV. 88/2023"/>
    <d v="2023-07-05T00:00:00"/>
    <x v="0"/>
    <n v="393"/>
    <x v="0"/>
    <x v="79"/>
    <n v="125361"/>
    <x v="44"/>
    <x v="42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x v="12"/>
    <x v="12"/>
    <x v="7"/>
    <x v="9"/>
    <s v="ADQ.MANTTO Y SERV. 88/2023"/>
    <d v="2023-07-05T00:00:00"/>
    <x v="0"/>
    <n v="393"/>
    <x v="0"/>
    <x v="79"/>
    <n v="125361"/>
    <x v="45"/>
    <x v="42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x v="12"/>
    <x v="12"/>
    <x v="7"/>
    <x v="9"/>
    <s v="ADQ.MANTTO Y SERV. 88/2023"/>
    <d v="2023-07-05T00:00:00"/>
    <x v="0"/>
    <n v="393"/>
    <x v="0"/>
    <x v="79"/>
    <n v="125361"/>
    <x v="46"/>
    <x v="430"/>
    <x v="3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x v="12"/>
    <x v="12"/>
    <x v="7"/>
    <x v="9"/>
    <s v="ADQ.MANTTO Y SERV. 88/2023"/>
    <d v="2023-07-05T00:00:00"/>
    <x v="0"/>
    <n v="393"/>
    <x v="0"/>
    <x v="79"/>
    <n v="125361"/>
    <x v="47"/>
    <x v="43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5"/>
    <s v="09/05/2202"/>
    <n v="125"/>
    <n v="2555"/>
    <n v="110"/>
    <d v="2023-11-26T00:00:00"/>
    <n v="110433"/>
    <n v="0"/>
    <n v="0"/>
    <n v="0"/>
    <x v="2"/>
    <x v="2"/>
    <m/>
    <x v="0"/>
    <x v="12"/>
    <x v="0"/>
    <x v="0"/>
    <x v="0"/>
    <x v="0"/>
    <x v="1"/>
    <x v="0"/>
    <x v="3"/>
    <x v="3"/>
    <x v="1"/>
    <x v="3"/>
    <x v="0"/>
    <x v="0"/>
  </r>
  <r>
    <x v="0"/>
    <x v="80"/>
    <x v="0"/>
    <x v="0"/>
    <x v="5"/>
    <d v="2023-06-22T00:00:00"/>
    <x v="1"/>
    <x v="12"/>
    <x v="12"/>
    <x v="7"/>
    <x v="9"/>
    <s v="ADQ.MANTTO Y SERV. 88/2023"/>
    <d v="2023-07-05T00:00:00"/>
    <x v="0"/>
    <n v="393"/>
    <x v="0"/>
    <x v="79"/>
    <n v="125361"/>
    <x v="48"/>
    <x v="43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7"/>
    <s v="09/05/2203"/>
    <n v="125"/>
    <n v="2555"/>
    <n v="110"/>
    <d v="2023-11-27T00:00:00"/>
    <n v="110798"/>
    <n v="0"/>
    <n v="0"/>
    <n v="0"/>
    <x v="2"/>
    <x v="2"/>
    <m/>
    <x v="0"/>
    <x v="12"/>
    <x v="0"/>
    <x v="0"/>
    <x v="0"/>
    <x v="0"/>
    <x v="1"/>
    <x v="0"/>
    <x v="3"/>
    <x v="3"/>
    <x v="1"/>
    <x v="3"/>
    <x v="0"/>
    <x v="0"/>
  </r>
  <r>
    <x v="0"/>
    <x v="81"/>
    <x v="0"/>
    <x v="0"/>
    <x v="6"/>
    <d v="2023-04-14T00:00:00"/>
    <x v="1"/>
    <x v="14"/>
    <x v="14"/>
    <x v="8"/>
    <x v="13"/>
    <s v="CMB/EMC/O.CIV-ADQ/013/2023"/>
    <d v="2023-04-20T00:00:00"/>
    <x v="0"/>
    <n v="384"/>
    <x v="2"/>
    <x v="80"/>
    <n v="91487.93"/>
    <x v="0"/>
    <x v="433"/>
    <x v="16"/>
    <x v="54"/>
    <x v="0"/>
    <x v="0"/>
    <x v="1"/>
    <s v="27/04/2023"/>
    <s v="27/04/2023"/>
    <x v="0"/>
    <x v="0"/>
    <x v="20"/>
    <x v="6"/>
    <x v="14"/>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34"/>
    <x v="7"/>
    <x v="5"/>
    <x v="46"/>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35"/>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36"/>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37"/>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d v="2023-04-25T00:00:00"/>
    <x v="0"/>
    <n v="405"/>
    <x v="0"/>
    <x v="82"/>
    <n v="6368.4"/>
    <x v="0"/>
    <x v="438"/>
    <x v="59"/>
    <x v="10"/>
    <x v="47"/>
    <x v="0"/>
    <x v="1"/>
    <s v="03/05/2023"/>
    <s v="03/05/2023"/>
    <x v="0"/>
    <x v="0"/>
    <x v="17"/>
    <x v="5"/>
    <x v="23"/>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d v="2023-04-25T00:00:00"/>
    <x v="0"/>
    <n v="415"/>
    <x v="2"/>
    <x v="83"/>
    <n v="73443.47"/>
    <x v="0"/>
    <x v="439"/>
    <x v="16"/>
    <x v="54"/>
    <x v="0"/>
    <x v="0"/>
    <x v="1"/>
    <s v="04/05/2023"/>
    <s v="04/05/2023"/>
    <x v="0"/>
    <x v="0"/>
    <x v="20"/>
    <x v="4"/>
    <x v="14"/>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7"/>
    <s v="CMB/EMC/O.CIV-ADQ/016/2023"/>
    <d v="2023-04-25T00:00:00"/>
    <x v="0"/>
    <n v="414"/>
    <x v="2"/>
    <x v="84"/>
    <n v="100154.39"/>
    <x v="0"/>
    <x v="440"/>
    <x v="16"/>
    <x v="54"/>
    <x v="0"/>
    <x v="0"/>
    <x v="1"/>
    <s v="01/06/2023"/>
    <s v="01/06/2023"/>
    <x v="0"/>
    <x v="0"/>
    <x v="20"/>
    <x v="4"/>
    <x v="14"/>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x v="3"/>
    <x v="3"/>
    <x v="8"/>
    <x v="13"/>
    <s v="CMB/EMC/ING-PLA/0078/2023"/>
    <d v="2023-04-25T00:00:00"/>
    <x v="0"/>
    <n v="419"/>
    <x v="0"/>
    <x v="85"/>
    <n v="31200"/>
    <x v="0"/>
    <x v="441"/>
    <x v="26"/>
    <x v="56"/>
    <x v="48"/>
    <x v="3"/>
    <x v="1"/>
    <s v="04/05/2023"/>
    <s v="04/05/2023"/>
    <x v="0"/>
    <x v="0"/>
    <x v="14"/>
    <x v="4"/>
    <x v="20"/>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x v="3"/>
    <x v="3"/>
    <x v="8"/>
    <x v="17"/>
    <s v="CMB/EMC/O.CIV-ADQ/017/2023"/>
    <d v="2023-05-10T00:00:00"/>
    <x v="0"/>
    <n v="427"/>
    <x v="0"/>
    <x v="86"/>
    <n v="93000"/>
    <x v="0"/>
    <x v="442"/>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7"/>
    <s v="CMB/EMC/O.CIV-ADQ/017/2023"/>
    <d v="2023-05-10T00:00:00"/>
    <x v="0"/>
    <n v="427"/>
    <x v="0"/>
    <x v="86"/>
    <n v="93000"/>
    <x v="1"/>
    <x v="443"/>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7"/>
    <s v="CMB/EMC/O.CIV-ADQ/017/2023"/>
    <d v="2023-05-10T00:00:00"/>
    <x v="0"/>
    <n v="427"/>
    <x v="0"/>
    <x v="86"/>
    <n v="93000"/>
    <x v="2"/>
    <x v="444"/>
    <x v="81"/>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7"/>
    <s v="CMB/EMC/O.CIV-ADQ/017/2023"/>
    <d v="2023-05-10T00:00:00"/>
    <x v="0"/>
    <n v="427"/>
    <x v="0"/>
    <x v="86"/>
    <n v="93000"/>
    <x v="3"/>
    <x v="445"/>
    <x v="5"/>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7"/>
    <s v="CMB/EMC/O.CIV-ADQ/017/2023"/>
    <d v="2023-05-10T00:00:00"/>
    <x v="0"/>
    <n v="427"/>
    <x v="0"/>
    <x v="86"/>
    <n v="93000"/>
    <x v="4"/>
    <x v="446"/>
    <x v="83"/>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7"/>
    <s v="CMB/EMC/O.CIV-ADQ/017/2023"/>
    <d v="2023-05-10T00:00:00"/>
    <x v="0"/>
    <n v="427"/>
    <x v="0"/>
    <x v="86"/>
    <n v="93000"/>
    <x v="5"/>
    <x v="447"/>
    <x v="1"/>
    <x v="65"/>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48"/>
    <x v="45"/>
    <x v="55"/>
    <x v="0"/>
    <x v="3"/>
    <x v="1"/>
    <s v="17/05/2023"/>
    <s v="17/05/2023"/>
    <x v="0"/>
    <x v="0"/>
    <x v="20"/>
    <x v="7"/>
    <x v="14"/>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7"/>
    <s v="CMB/EMC/O.CIV-ADQ/021/2023"/>
    <d v="2023-05-10T00:00:00"/>
    <x v="0"/>
    <n v="434"/>
    <x v="0"/>
    <x v="88"/>
    <n v="28345"/>
    <x v="0"/>
    <x v="449"/>
    <x v="16"/>
    <x v="18"/>
    <x v="49"/>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7"/>
    <s v="CMB/EMC/O.CIV-ADQ/021/2023"/>
    <d v="2023-05-10T00:00:00"/>
    <x v="0"/>
    <n v="434"/>
    <x v="0"/>
    <x v="88"/>
    <n v="28345"/>
    <x v="1"/>
    <x v="450"/>
    <x v="7"/>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7"/>
    <s v="CMB/EMC/O.CIV-ADQ/021/2023"/>
    <d v="2023-05-10T00:00:00"/>
    <x v="0"/>
    <n v="434"/>
    <x v="0"/>
    <x v="88"/>
    <n v="28345"/>
    <x v="2"/>
    <x v="451"/>
    <x v="72"/>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4"/>
    <s v="ADQ/MINA-038/2023"/>
    <d v="2023-05-12T00:00:00"/>
    <x v="0"/>
    <n v="423"/>
    <x v="0"/>
    <x v="89"/>
    <n v="97140"/>
    <x v="0"/>
    <x v="452"/>
    <x v="59"/>
    <x v="18"/>
    <x v="5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0"/>
    <n v="0"/>
    <n v="385.05747126436779"/>
    <n v="0"/>
    <n v="0"/>
    <n v="0"/>
    <d v="2023-08-20T00:00:00"/>
    <x v="1"/>
    <s v="09/05/2223"/>
    <n v="125"/>
    <n v="2555"/>
    <n v="110"/>
    <d v="2023-12-17T00:00:00"/>
    <n v="72945"/>
    <n v="0"/>
    <n v="0"/>
    <n v="0"/>
    <x v="2"/>
    <x v="2"/>
    <m/>
    <x v="0"/>
    <x v="12"/>
    <x v="0"/>
    <x v="0"/>
    <x v="0"/>
    <x v="0"/>
    <x v="1"/>
    <x v="1"/>
    <x v="3"/>
    <x v="27"/>
    <x v="1"/>
    <x v="27"/>
    <x v="0"/>
    <x v="0"/>
  </r>
  <r>
    <x v="0"/>
    <x v="90"/>
    <x v="0"/>
    <x v="0"/>
    <x v="6"/>
    <d v="2023-04-25T00:00:00"/>
    <x v="1"/>
    <x v="20"/>
    <x v="20"/>
    <x v="1"/>
    <x v="14"/>
    <s v="ADQ/MINA-038/2023"/>
    <d v="2023-05-12T00:00:00"/>
    <x v="0"/>
    <n v="423"/>
    <x v="0"/>
    <x v="89"/>
    <n v="97140"/>
    <x v="1"/>
    <x v="453"/>
    <x v="59"/>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0"/>
    <n v="0"/>
    <n v="208.33333333333334"/>
    <n v="0"/>
    <n v="0"/>
    <n v="0"/>
    <d v="2023-08-20T00:00:00"/>
    <x v="2"/>
    <s v="09/05/2224"/>
    <n v="125"/>
    <n v="2555"/>
    <n v="110"/>
    <d v="2023-12-18T00:00:00"/>
    <n v="73311"/>
    <n v="0"/>
    <n v="0"/>
    <n v="0"/>
    <x v="2"/>
    <x v="2"/>
    <m/>
    <x v="0"/>
    <x v="12"/>
    <x v="0"/>
    <x v="0"/>
    <x v="0"/>
    <x v="0"/>
    <x v="1"/>
    <x v="1"/>
    <x v="3"/>
    <x v="27"/>
    <x v="1"/>
    <x v="27"/>
    <x v="0"/>
    <x v="0"/>
  </r>
  <r>
    <x v="0"/>
    <x v="90"/>
    <x v="0"/>
    <x v="0"/>
    <x v="6"/>
    <d v="2023-04-25T00:00:00"/>
    <x v="1"/>
    <x v="20"/>
    <x v="20"/>
    <x v="1"/>
    <x v="14"/>
    <s v="ADQ/MINA-038/2023"/>
    <d v="2023-05-12T00:00:00"/>
    <x v="0"/>
    <n v="423"/>
    <x v="0"/>
    <x v="89"/>
    <n v="97140"/>
    <x v="2"/>
    <x v="454"/>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0"/>
    <n v="0"/>
    <n v="234.19540229885058"/>
    <n v="0"/>
    <n v="0"/>
    <n v="0"/>
    <d v="2023-08-20T00:00:00"/>
    <x v="17"/>
    <s v="09/05/2225"/>
    <n v="125"/>
    <n v="2555"/>
    <n v="110"/>
    <d v="2023-12-19T00:00:00"/>
    <n v="73676"/>
    <n v="0"/>
    <n v="0"/>
    <n v="0"/>
    <x v="2"/>
    <x v="2"/>
    <m/>
    <x v="0"/>
    <x v="12"/>
    <x v="0"/>
    <x v="0"/>
    <x v="0"/>
    <x v="0"/>
    <x v="1"/>
    <x v="1"/>
    <x v="3"/>
    <x v="27"/>
    <x v="1"/>
    <x v="27"/>
    <x v="0"/>
    <x v="0"/>
  </r>
  <r>
    <x v="0"/>
    <x v="90"/>
    <x v="0"/>
    <x v="0"/>
    <x v="6"/>
    <d v="2023-04-25T00:00:00"/>
    <x v="1"/>
    <x v="20"/>
    <x v="20"/>
    <x v="1"/>
    <x v="14"/>
    <s v="ADQ/MINA-038/2023"/>
    <d v="2023-05-12T00:00:00"/>
    <x v="0"/>
    <n v="423"/>
    <x v="0"/>
    <x v="89"/>
    <n v="97140"/>
    <x v="3"/>
    <x v="455"/>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0"/>
    <n v="0"/>
    <n v="218.39080459770116"/>
    <n v="0"/>
    <n v="0"/>
    <n v="0"/>
    <d v="2023-08-20T00:00:00"/>
    <x v="5"/>
    <s v="09/05/2226"/>
    <n v="125"/>
    <n v="2555"/>
    <n v="110"/>
    <d v="2023-12-20T00:00:00"/>
    <n v="74041"/>
    <n v="0"/>
    <n v="0"/>
    <n v="0"/>
    <x v="2"/>
    <x v="2"/>
    <m/>
    <x v="0"/>
    <x v="12"/>
    <x v="0"/>
    <x v="0"/>
    <x v="0"/>
    <x v="0"/>
    <x v="1"/>
    <x v="1"/>
    <x v="3"/>
    <x v="27"/>
    <x v="1"/>
    <x v="27"/>
    <x v="0"/>
    <x v="0"/>
  </r>
  <r>
    <x v="0"/>
    <x v="91"/>
    <x v="0"/>
    <x v="0"/>
    <x v="4"/>
    <d v="2023-05-10T00:00:00"/>
    <x v="1"/>
    <x v="19"/>
    <x v="19"/>
    <x v="8"/>
    <x v="13"/>
    <s v="CMB/EMC/O.CIV-ADQ/026/2023"/>
    <d v="2023-05-12T00:00:00"/>
    <x v="0"/>
    <n v="457"/>
    <x v="2"/>
    <x v="90"/>
    <n v="223826.13"/>
    <x v="0"/>
    <x v="456"/>
    <x v="84"/>
    <x v="66"/>
    <x v="51"/>
    <x v="0"/>
    <x v="1"/>
    <s v="18/05/2023"/>
    <s v="18/05/2023"/>
    <x v="0"/>
    <x v="0"/>
    <x v="20"/>
    <x v="9"/>
    <x v="14"/>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3"/>
    <s v="CMB/EMC/O.CIV-ADQ/026/2023"/>
    <d v="2023-05-12T00:00:00"/>
    <x v="0"/>
    <n v="457"/>
    <x v="2"/>
    <x v="90"/>
    <n v="223826.13"/>
    <x v="1"/>
    <x v="457"/>
    <x v="85"/>
    <x v="66"/>
    <x v="0"/>
    <x v="0"/>
    <x v="1"/>
    <s v="18/05/2023"/>
    <s v="18/05/2023"/>
    <x v="0"/>
    <x v="0"/>
    <x v="20"/>
    <x v="9"/>
    <x v="14"/>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7"/>
    <s v="CMB/EMC/O.CIV-ADQ/025/2023"/>
    <d v="2023-05-12T00:00:00"/>
    <x v="0"/>
    <n v="469"/>
    <x v="2"/>
    <x v="91"/>
    <n v="90988.44"/>
    <x v="0"/>
    <x v="458"/>
    <x v="16"/>
    <x v="54"/>
    <x v="0"/>
    <x v="0"/>
    <x v="1"/>
    <s v="12/06/2023"/>
    <s v="12/06/2023"/>
    <x v="0"/>
    <x v="0"/>
    <x v="20"/>
    <x v="9"/>
    <x v="14"/>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3"/>
    <s v="CMB/EMC/O.CIV-ADQ/025/2023"/>
    <d v="2023-05-12T00:00:00"/>
    <x v="0"/>
    <n v="468"/>
    <x v="2"/>
    <x v="92"/>
    <n v="31135"/>
    <x v="0"/>
    <x v="459"/>
    <x v="86"/>
    <x v="67"/>
    <x v="52"/>
    <x v="0"/>
    <x v="1"/>
    <s v="18/05/2023"/>
    <s v="18/05/2023"/>
    <x v="0"/>
    <x v="0"/>
    <x v="20"/>
    <x v="9"/>
    <x v="14"/>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60"/>
    <x v="16"/>
    <x v="54"/>
    <x v="53"/>
    <x v="5"/>
    <x v="0"/>
    <s v="22/05/2023"/>
    <s v="22/05/2023"/>
    <x v="0"/>
    <x v="0"/>
    <x v="16"/>
    <x v="8"/>
    <x v="16"/>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61"/>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62"/>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63"/>
    <x v="9"/>
    <x v="5"/>
    <x v="54"/>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2023-09-09T00:00:00"/>
    <x v="16"/>
    <s v="09/05/2234"/>
    <n v="125"/>
    <n v="2555"/>
    <n v="110"/>
    <d v="2023-12-28T00:00:00"/>
    <n v="76943"/>
    <n v="0"/>
    <n v="0"/>
    <n v="0"/>
    <x v="2"/>
    <x v="2"/>
    <m/>
    <x v="0"/>
    <x v="12"/>
    <x v="0"/>
    <x v="0"/>
    <x v="0"/>
    <x v="2"/>
    <x v="1"/>
    <x v="2"/>
    <x v="3"/>
    <x v="3"/>
    <x v="1"/>
    <x v="29"/>
    <x v="0"/>
    <x v="0"/>
  </r>
  <r>
    <x v="0"/>
    <x v="95"/>
    <x v="0"/>
    <x v="0"/>
    <x v="4"/>
    <d v="2023-05-04T00:00:00"/>
    <x v="1"/>
    <x v="3"/>
    <x v="3"/>
    <x v="7"/>
    <x v="9"/>
    <s v="ADQ.MANTTO Y SERV. 64/2023"/>
    <d v="2023-05-12T00:00:00"/>
    <x v="0"/>
    <n v="452"/>
    <x v="0"/>
    <x v="94"/>
    <n v="159233"/>
    <x v="1"/>
    <x v="464"/>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2023-08-05T00:00:00"/>
    <x v="1"/>
    <s v="09/05/2235"/>
    <n v="125"/>
    <n v="2555"/>
    <n v="110"/>
    <d v="2023-12-29T00:00:00"/>
    <n v="77343"/>
    <n v="0"/>
    <n v="0"/>
    <n v="0"/>
    <x v="2"/>
    <x v="2"/>
    <m/>
    <x v="0"/>
    <x v="12"/>
    <x v="0"/>
    <x v="0"/>
    <x v="0"/>
    <x v="2"/>
    <x v="1"/>
    <x v="2"/>
    <x v="3"/>
    <x v="3"/>
    <x v="1"/>
    <x v="29"/>
    <x v="0"/>
    <x v="0"/>
  </r>
  <r>
    <x v="0"/>
    <x v="95"/>
    <x v="0"/>
    <x v="0"/>
    <x v="4"/>
    <d v="2023-05-04T00:00:00"/>
    <x v="1"/>
    <x v="3"/>
    <x v="3"/>
    <x v="7"/>
    <x v="9"/>
    <s v="ADQ.MANTTO Y SERV. 64/2023"/>
    <d v="2023-05-12T00:00:00"/>
    <x v="0"/>
    <n v="452"/>
    <x v="0"/>
    <x v="94"/>
    <n v="159233"/>
    <x v="2"/>
    <x v="46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2023-08-05T00:00:00"/>
    <x v="2"/>
    <s v="09/05/2236"/>
    <n v="125"/>
    <n v="2555"/>
    <n v="110"/>
    <d v="2023-12-30T00:00:00"/>
    <n v="77709"/>
    <n v="0"/>
    <n v="0"/>
    <n v="0"/>
    <x v="2"/>
    <x v="2"/>
    <m/>
    <x v="0"/>
    <x v="12"/>
    <x v="0"/>
    <x v="0"/>
    <x v="0"/>
    <x v="2"/>
    <x v="1"/>
    <x v="2"/>
    <x v="3"/>
    <x v="3"/>
    <x v="1"/>
    <x v="29"/>
    <x v="0"/>
    <x v="0"/>
  </r>
  <r>
    <x v="0"/>
    <x v="95"/>
    <x v="0"/>
    <x v="0"/>
    <x v="4"/>
    <d v="2023-05-04T00:00:00"/>
    <x v="1"/>
    <x v="3"/>
    <x v="3"/>
    <x v="7"/>
    <x v="9"/>
    <s v="ADQ.MANTTO Y SERV. 64/2023"/>
    <d v="2023-05-12T00:00:00"/>
    <x v="0"/>
    <n v="452"/>
    <x v="0"/>
    <x v="94"/>
    <n v="159233"/>
    <x v="3"/>
    <x v="466"/>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2023-09-09T00:00:00"/>
    <x v="17"/>
    <s v="09/05/2237"/>
    <n v="125"/>
    <n v="2555"/>
    <n v="110"/>
    <d v="2023-12-31T00:00:00"/>
    <n v="78039"/>
    <n v="0"/>
    <n v="0"/>
    <n v="0"/>
    <x v="2"/>
    <x v="2"/>
    <m/>
    <x v="0"/>
    <x v="12"/>
    <x v="0"/>
    <x v="0"/>
    <x v="0"/>
    <x v="2"/>
    <x v="1"/>
    <x v="2"/>
    <x v="3"/>
    <x v="3"/>
    <x v="1"/>
    <x v="29"/>
    <x v="0"/>
    <x v="0"/>
  </r>
  <r>
    <x v="0"/>
    <x v="95"/>
    <x v="0"/>
    <x v="0"/>
    <x v="4"/>
    <d v="2023-05-04T00:00:00"/>
    <x v="1"/>
    <x v="3"/>
    <x v="3"/>
    <x v="7"/>
    <x v="9"/>
    <s v="ADQ.MANTTO Y SERV. 64/2023"/>
    <d v="2023-05-12T00:00:00"/>
    <x v="0"/>
    <n v="452"/>
    <x v="0"/>
    <x v="94"/>
    <n v="159233"/>
    <x v="4"/>
    <x v="467"/>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2023-08-05T00:00:00"/>
    <x v="5"/>
    <s v="09/05/2238"/>
    <n v="125"/>
    <n v="2555"/>
    <n v="110"/>
    <d v="2024-01-01T00:00:00"/>
    <n v="78439"/>
    <n v="0"/>
    <n v="0"/>
    <n v="0"/>
    <x v="2"/>
    <x v="2"/>
    <m/>
    <x v="0"/>
    <x v="12"/>
    <x v="0"/>
    <x v="0"/>
    <x v="0"/>
    <x v="2"/>
    <x v="1"/>
    <x v="2"/>
    <x v="3"/>
    <x v="3"/>
    <x v="1"/>
    <x v="29"/>
    <x v="0"/>
    <x v="0"/>
  </r>
  <r>
    <x v="0"/>
    <x v="95"/>
    <x v="0"/>
    <x v="0"/>
    <x v="4"/>
    <d v="2023-05-04T00:00:00"/>
    <x v="1"/>
    <x v="3"/>
    <x v="3"/>
    <x v="7"/>
    <x v="9"/>
    <s v="ADQ.MANTTO Y SERV. 64/2023"/>
    <d v="2023-05-12T00:00:00"/>
    <x v="0"/>
    <n v="452"/>
    <x v="0"/>
    <x v="94"/>
    <n v="159233"/>
    <x v="5"/>
    <x v="468"/>
    <x v="8"/>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2023-08-05T00:00:00"/>
    <x v="7"/>
    <s v="09/05/2239"/>
    <n v="125"/>
    <n v="2555"/>
    <n v="110"/>
    <d v="2024-01-02T00:00:00"/>
    <n v="78804"/>
    <n v="0"/>
    <n v="0"/>
    <n v="0"/>
    <x v="2"/>
    <x v="2"/>
    <m/>
    <x v="0"/>
    <x v="12"/>
    <x v="0"/>
    <x v="0"/>
    <x v="0"/>
    <x v="2"/>
    <x v="1"/>
    <x v="2"/>
    <x v="3"/>
    <x v="3"/>
    <x v="1"/>
    <x v="29"/>
    <x v="0"/>
    <x v="0"/>
  </r>
  <r>
    <x v="0"/>
    <x v="95"/>
    <x v="0"/>
    <x v="0"/>
    <x v="4"/>
    <d v="2023-05-04T00:00:00"/>
    <x v="1"/>
    <x v="3"/>
    <x v="3"/>
    <x v="7"/>
    <x v="9"/>
    <s v="ADQ.MANTTO Y SERV. 64/2023"/>
    <d v="2023-05-12T00:00:00"/>
    <x v="0"/>
    <n v="452"/>
    <x v="0"/>
    <x v="94"/>
    <n v="159233"/>
    <x v="6"/>
    <x v="469"/>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2023-09-09T00:00:00"/>
    <x v="8"/>
    <s v="09/05/2240"/>
    <n v="125"/>
    <n v="2555"/>
    <n v="110"/>
    <d v="2024-01-03T00:00:00"/>
    <n v="79135"/>
    <n v="0"/>
    <n v="0"/>
    <n v="0"/>
    <x v="2"/>
    <x v="2"/>
    <m/>
    <x v="0"/>
    <x v="12"/>
    <x v="0"/>
    <x v="0"/>
    <x v="0"/>
    <x v="2"/>
    <x v="1"/>
    <x v="2"/>
    <x v="3"/>
    <x v="3"/>
    <x v="1"/>
    <x v="29"/>
    <x v="0"/>
    <x v="0"/>
  </r>
  <r>
    <x v="0"/>
    <x v="95"/>
    <x v="0"/>
    <x v="0"/>
    <x v="4"/>
    <d v="2023-05-04T00:00:00"/>
    <x v="1"/>
    <x v="3"/>
    <x v="3"/>
    <x v="7"/>
    <x v="9"/>
    <s v="ADQ.MANTTO Y SERV. 64/2023"/>
    <d v="2023-05-12T00:00:00"/>
    <x v="0"/>
    <n v="452"/>
    <x v="0"/>
    <x v="94"/>
    <n v="159233"/>
    <x v="7"/>
    <x v="470"/>
    <x v="4"/>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2023-08-30T00:00:00"/>
    <x v="12"/>
    <s v="09/05/2241"/>
    <n v="125"/>
    <n v="2555"/>
    <n v="110"/>
    <d v="2024-01-04T00:00:00"/>
    <n v="79510"/>
    <n v="0"/>
    <n v="0"/>
    <n v="0"/>
    <x v="2"/>
    <x v="2"/>
    <m/>
    <x v="0"/>
    <x v="12"/>
    <x v="0"/>
    <x v="0"/>
    <x v="0"/>
    <x v="2"/>
    <x v="1"/>
    <x v="2"/>
    <x v="3"/>
    <x v="3"/>
    <x v="1"/>
    <x v="29"/>
    <x v="0"/>
    <x v="0"/>
  </r>
  <r>
    <x v="0"/>
    <x v="95"/>
    <x v="0"/>
    <x v="0"/>
    <x v="4"/>
    <d v="2023-05-04T00:00:00"/>
    <x v="1"/>
    <x v="3"/>
    <x v="3"/>
    <x v="7"/>
    <x v="9"/>
    <s v="ADQ.MANTTO Y SERV. 64/2023"/>
    <d v="2023-05-12T00:00:00"/>
    <x v="0"/>
    <n v="452"/>
    <x v="0"/>
    <x v="94"/>
    <n v="159233"/>
    <x v="8"/>
    <x v="471"/>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2023-09-09T00:00:00"/>
    <x v="11"/>
    <s v="09/05/2242"/>
    <n v="125"/>
    <n v="2555"/>
    <n v="110"/>
    <d v="2024-01-05T00:00:00"/>
    <n v="79865"/>
    <n v="0"/>
    <n v="0"/>
    <n v="0"/>
    <x v="2"/>
    <x v="2"/>
    <m/>
    <x v="0"/>
    <x v="12"/>
    <x v="0"/>
    <x v="0"/>
    <x v="0"/>
    <x v="2"/>
    <x v="1"/>
    <x v="2"/>
    <x v="3"/>
    <x v="3"/>
    <x v="1"/>
    <x v="29"/>
    <x v="0"/>
    <x v="0"/>
  </r>
  <r>
    <x v="0"/>
    <x v="95"/>
    <x v="0"/>
    <x v="0"/>
    <x v="4"/>
    <d v="2023-05-04T00:00:00"/>
    <x v="1"/>
    <x v="3"/>
    <x v="3"/>
    <x v="7"/>
    <x v="9"/>
    <s v="ADQ.MANTTO Y SERV. 64/2023"/>
    <d v="2023-05-12T00:00:00"/>
    <x v="0"/>
    <n v="452"/>
    <x v="0"/>
    <x v="94"/>
    <n v="159233"/>
    <x v="9"/>
    <x v="472"/>
    <x v="4"/>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2023-09-09T00:00:00"/>
    <x v="13"/>
    <s v="09/05/2243"/>
    <n v="125"/>
    <n v="2555"/>
    <n v="110"/>
    <d v="2024-01-06T00:00:00"/>
    <n v="80230"/>
    <n v="0"/>
    <n v="0"/>
    <n v="0"/>
    <x v="2"/>
    <x v="2"/>
    <m/>
    <x v="0"/>
    <x v="12"/>
    <x v="0"/>
    <x v="0"/>
    <x v="0"/>
    <x v="2"/>
    <x v="1"/>
    <x v="2"/>
    <x v="3"/>
    <x v="3"/>
    <x v="1"/>
    <x v="29"/>
    <x v="0"/>
    <x v="0"/>
  </r>
  <r>
    <x v="0"/>
    <x v="95"/>
    <x v="0"/>
    <x v="0"/>
    <x v="4"/>
    <d v="2023-05-04T00:00:00"/>
    <x v="1"/>
    <x v="3"/>
    <x v="3"/>
    <x v="7"/>
    <x v="9"/>
    <s v="ADQ.MANTTO Y SERV. 64/2023"/>
    <d v="2023-05-12T00:00:00"/>
    <x v="0"/>
    <n v="452"/>
    <x v="0"/>
    <x v="94"/>
    <n v="159233"/>
    <x v="12"/>
    <x v="473"/>
    <x v="2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2023-08-30T00:00:00"/>
    <x v="16"/>
    <s v="09/05/2246"/>
    <n v="125"/>
    <n v="2555"/>
    <n v="110"/>
    <d v="2024-01-09T00:00:00"/>
    <n v="81336"/>
    <n v="0"/>
    <n v="0"/>
    <n v="0"/>
    <x v="2"/>
    <x v="2"/>
    <m/>
    <x v="0"/>
    <x v="12"/>
    <x v="0"/>
    <x v="0"/>
    <x v="0"/>
    <x v="2"/>
    <x v="1"/>
    <x v="2"/>
    <x v="3"/>
    <x v="3"/>
    <x v="1"/>
    <x v="29"/>
    <x v="0"/>
    <x v="0"/>
  </r>
  <r>
    <x v="0"/>
    <x v="95"/>
    <x v="0"/>
    <x v="0"/>
    <x v="4"/>
    <d v="2023-05-04T00:00:00"/>
    <x v="1"/>
    <x v="3"/>
    <x v="3"/>
    <x v="7"/>
    <x v="9"/>
    <s v="ADQ.MANTTO Y SERV. 64/2023"/>
    <d v="2023-05-12T00:00:00"/>
    <x v="0"/>
    <n v="452"/>
    <x v="0"/>
    <x v="94"/>
    <n v="159233"/>
    <x v="13"/>
    <x v="474"/>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2023-08-30T00:00:00"/>
    <x v="1"/>
    <s v="09/05/2247"/>
    <n v="125"/>
    <n v="2555"/>
    <n v="110"/>
    <d v="2024-01-10T00:00:00"/>
    <n v="81701"/>
    <n v="0"/>
    <n v="0"/>
    <n v="0"/>
    <x v="2"/>
    <x v="2"/>
    <m/>
    <x v="0"/>
    <x v="12"/>
    <x v="0"/>
    <x v="0"/>
    <x v="0"/>
    <x v="2"/>
    <x v="1"/>
    <x v="2"/>
    <x v="3"/>
    <x v="3"/>
    <x v="1"/>
    <x v="29"/>
    <x v="0"/>
    <x v="0"/>
  </r>
  <r>
    <x v="0"/>
    <x v="95"/>
    <x v="0"/>
    <x v="0"/>
    <x v="4"/>
    <d v="2023-05-04T00:00:00"/>
    <x v="1"/>
    <x v="3"/>
    <x v="3"/>
    <x v="7"/>
    <x v="9"/>
    <s v="ADQ.MANTTO Y SERV. 64/2023"/>
    <d v="2023-05-12T00:00:00"/>
    <x v="0"/>
    <n v="452"/>
    <x v="0"/>
    <x v="94"/>
    <n v="159233"/>
    <x v="14"/>
    <x v="475"/>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2023-08-30T00:00:00"/>
    <x v="2"/>
    <s v="09/05/2248"/>
    <n v="125"/>
    <n v="2555"/>
    <n v="110"/>
    <d v="2024-01-11T00:00:00"/>
    <n v="82067"/>
    <n v="0"/>
    <n v="0"/>
    <n v="0"/>
    <x v="2"/>
    <x v="2"/>
    <m/>
    <x v="0"/>
    <x v="12"/>
    <x v="0"/>
    <x v="0"/>
    <x v="0"/>
    <x v="2"/>
    <x v="1"/>
    <x v="2"/>
    <x v="3"/>
    <x v="3"/>
    <x v="1"/>
    <x v="29"/>
    <x v="0"/>
    <x v="0"/>
  </r>
  <r>
    <x v="0"/>
    <x v="95"/>
    <x v="0"/>
    <x v="0"/>
    <x v="4"/>
    <d v="2023-05-04T00:00:00"/>
    <x v="1"/>
    <x v="3"/>
    <x v="3"/>
    <x v="7"/>
    <x v="9"/>
    <s v="ADQ.MANTTO Y SERV. 64/2023"/>
    <d v="2023-05-12T00:00:00"/>
    <x v="0"/>
    <n v="452"/>
    <x v="0"/>
    <x v="94"/>
    <n v="159233"/>
    <x v="15"/>
    <x v="47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2023-08-30T00:00:00"/>
    <x v="17"/>
    <s v="09/05/2249"/>
    <n v="125"/>
    <n v="2555"/>
    <n v="110"/>
    <d v="2024-01-12T00:00:00"/>
    <n v="82432"/>
    <n v="0"/>
    <n v="0"/>
    <n v="0"/>
    <x v="2"/>
    <x v="2"/>
    <m/>
    <x v="0"/>
    <x v="12"/>
    <x v="0"/>
    <x v="0"/>
    <x v="0"/>
    <x v="2"/>
    <x v="1"/>
    <x v="2"/>
    <x v="3"/>
    <x v="3"/>
    <x v="1"/>
    <x v="29"/>
    <x v="0"/>
    <x v="0"/>
  </r>
  <r>
    <x v="0"/>
    <x v="95"/>
    <x v="0"/>
    <x v="0"/>
    <x v="4"/>
    <d v="2023-05-04T00:00:00"/>
    <x v="1"/>
    <x v="3"/>
    <x v="3"/>
    <x v="7"/>
    <x v="9"/>
    <s v="ADQ.MANTTO Y SERV. 64/2023"/>
    <d v="2023-05-12T00:00:00"/>
    <x v="0"/>
    <n v="452"/>
    <x v="0"/>
    <x v="94"/>
    <n v="159233"/>
    <x v="16"/>
    <x v="477"/>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2023-08-30T00:00:00"/>
    <x v="5"/>
    <s v="09/05/2250"/>
    <n v="125"/>
    <n v="2555"/>
    <n v="110"/>
    <d v="2024-01-13T00:00:00"/>
    <n v="82797"/>
    <n v="0"/>
    <n v="0"/>
    <n v="0"/>
    <x v="2"/>
    <x v="2"/>
    <m/>
    <x v="0"/>
    <x v="12"/>
    <x v="0"/>
    <x v="0"/>
    <x v="0"/>
    <x v="2"/>
    <x v="1"/>
    <x v="2"/>
    <x v="3"/>
    <x v="3"/>
    <x v="1"/>
    <x v="29"/>
    <x v="0"/>
    <x v="0"/>
  </r>
  <r>
    <x v="0"/>
    <x v="95"/>
    <x v="0"/>
    <x v="0"/>
    <x v="4"/>
    <d v="2023-05-04T00:00:00"/>
    <x v="1"/>
    <x v="3"/>
    <x v="3"/>
    <x v="7"/>
    <x v="9"/>
    <s v="ADQ.MANTTO Y SERV. 64/2023"/>
    <d v="2023-05-12T00:00:00"/>
    <x v="0"/>
    <n v="452"/>
    <x v="0"/>
    <x v="94"/>
    <n v="159233"/>
    <x v="17"/>
    <x v="478"/>
    <x v="8"/>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2023-08-30T00:00:00"/>
    <x v="7"/>
    <s v="09/05/2251"/>
    <n v="125"/>
    <n v="2555"/>
    <n v="110"/>
    <d v="2024-01-14T00:00:00"/>
    <n v="83162"/>
    <n v="0"/>
    <n v="0"/>
    <n v="0"/>
    <x v="2"/>
    <x v="2"/>
    <m/>
    <x v="0"/>
    <x v="12"/>
    <x v="0"/>
    <x v="0"/>
    <x v="0"/>
    <x v="2"/>
    <x v="1"/>
    <x v="2"/>
    <x v="3"/>
    <x v="3"/>
    <x v="1"/>
    <x v="29"/>
    <x v="0"/>
    <x v="0"/>
  </r>
  <r>
    <x v="0"/>
    <x v="95"/>
    <x v="0"/>
    <x v="0"/>
    <x v="4"/>
    <d v="2023-05-04T00:00:00"/>
    <x v="1"/>
    <x v="3"/>
    <x v="3"/>
    <x v="7"/>
    <x v="9"/>
    <s v="ADQ.MANTTO Y SERV. 64/2023"/>
    <d v="2023-05-12T00:00:00"/>
    <x v="0"/>
    <n v="452"/>
    <x v="0"/>
    <x v="94"/>
    <n v="159233"/>
    <x v="18"/>
    <x v="479"/>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2023-08-30T00:00:00"/>
    <x v="8"/>
    <s v="09/05/2252"/>
    <n v="125"/>
    <n v="2555"/>
    <n v="110"/>
    <d v="2024-01-15T00:00:00"/>
    <n v="83528"/>
    <n v="0"/>
    <n v="0"/>
    <n v="0"/>
    <x v="2"/>
    <x v="2"/>
    <m/>
    <x v="0"/>
    <x v="12"/>
    <x v="0"/>
    <x v="0"/>
    <x v="0"/>
    <x v="2"/>
    <x v="1"/>
    <x v="2"/>
    <x v="3"/>
    <x v="3"/>
    <x v="1"/>
    <x v="29"/>
    <x v="0"/>
    <x v="0"/>
  </r>
  <r>
    <x v="0"/>
    <x v="95"/>
    <x v="0"/>
    <x v="0"/>
    <x v="4"/>
    <d v="2023-05-04T00:00:00"/>
    <x v="1"/>
    <x v="3"/>
    <x v="3"/>
    <x v="7"/>
    <x v="9"/>
    <s v="ADQ.MANTTO Y SERV. 64/2023"/>
    <d v="2023-05-12T00:00:00"/>
    <x v="0"/>
    <n v="452"/>
    <x v="0"/>
    <x v="94"/>
    <n v="159233"/>
    <x v="19"/>
    <x v="480"/>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2023-08-30T00:00:00"/>
    <x v="12"/>
    <s v="09/05/2253"/>
    <n v="125"/>
    <n v="2555"/>
    <n v="110"/>
    <d v="2024-01-16T00:00:00"/>
    <n v="83893"/>
    <n v="0"/>
    <n v="0"/>
    <n v="0"/>
    <x v="2"/>
    <x v="2"/>
    <m/>
    <x v="0"/>
    <x v="12"/>
    <x v="0"/>
    <x v="0"/>
    <x v="0"/>
    <x v="2"/>
    <x v="1"/>
    <x v="2"/>
    <x v="3"/>
    <x v="3"/>
    <x v="1"/>
    <x v="29"/>
    <x v="0"/>
    <x v="0"/>
  </r>
  <r>
    <x v="0"/>
    <x v="95"/>
    <x v="0"/>
    <x v="0"/>
    <x v="4"/>
    <d v="2023-05-04T00:00:00"/>
    <x v="1"/>
    <x v="3"/>
    <x v="3"/>
    <x v="7"/>
    <x v="9"/>
    <s v="ADQ.MANTTO Y SERV. 64/2023"/>
    <d v="2023-05-12T00:00:00"/>
    <x v="0"/>
    <n v="452"/>
    <x v="0"/>
    <x v="94"/>
    <n v="159233"/>
    <x v="20"/>
    <x v="481"/>
    <x v="16"/>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2023-08-30T00:00:00"/>
    <x v="11"/>
    <s v="09/05/2254"/>
    <n v="125"/>
    <n v="2555"/>
    <n v="110"/>
    <d v="2024-01-17T00:00:00"/>
    <n v="84258"/>
    <n v="0"/>
    <n v="0"/>
    <n v="0"/>
    <x v="2"/>
    <x v="2"/>
    <m/>
    <x v="0"/>
    <x v="12"/>
    <x v="0"/>
    <x v="0"/>
    <x v="0"/>
    <x v="2"/>
    <x v="1"/>
    <x v="2"/>
    <x v="3"/>
    <x v="3"/>
    <x v="1"/>
    <x v="29"/>
    <x v="0"/>
    <x v="0"/>
  </r>
  <r>
    <x v="0"/>
    <x v="95"/>
    <x v="0"/>
    <x v="0"/>
    <x v="4"/>
    <d v="2023-05-04T00:00:00"/>
    <x v="1"/>
    <x v="3"/>
    <x v="3"/>
    <x v="7"/>
    <x v="9"/>
    <s v="ADQ.MANTTO Y SERV. 64/2023"/>
    <d v="2023-05-12T00:00:00"/>
    <x v="0"/>
    <n v="452"/>
    <x v="0"/>
    <x v="94"/>
    <n v="159233"/>
    <x v="21"/>
    <x v="482"/>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2023-08-05T00:00:00"/>
    <x v="13"/>
    <s v="09/05/2255"/>
    <n v="125"/>
    <n v="2555"/>
    <n v="110"/>
    <d v="2024-01-18T00:00:00"/>
    <n v="84648"/>
    <n v="0"/>
    <n v="0"/>
    <n v="0"/>
    <x v="2"/>
    <x v="2"/>
    <m/>
    <x v="0"/>
    <x v="12"/>
    <x v="0"/>
    <x v="0"/>
    <x v="0"/>
    <x v="2"/>
    <x v="1"/>
    <x v="2"/>
    <x v="3"/>
    <x v="3"/>
    <x v="1"/>
    <x v="29"/>
    <x v="0"/>
    <x v="0"/>
  </r>
  <r>
    <x v="0"/>
    <x v="95"/>
    <x v="0"/>
    <x v="0"/>
    <x v="4"/>
    <d v="2023-05-04T00:00:00"/>
    <x v="1"/>
    <x v="3"/>
    <x v="3"/>
    <x v="7"/>
    <x v="9"/>
    <s v="ADQ.MANTTO Y SERV. 64/2023"/>
    <d v="2023-05-12T00:00:00"/>
    <x v="0"/>
    <n v="452"/>
    <x v="0"/>
    <x v="94"/>
    <n v="159233"/>
    <x v="22"/>
    <x v="483"/>
    <x v="9"/>
    <x v="5"/>
    <x v="0"/>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2023-09-09T00:00:00"/>
    <x v="14"/>
    <s v="09/05/2256"/>
    <n v="125"/>
    <n v="2555"/>
    <n v="110"/>
    <d v="2024-01-19T00:00:00"/>
    <n v="84979"/>
    <n v="0"/>
    <n v="0"/>
    <n v="0"/>
    <x v="2"/>
    <x v="2"/>
    <m/>
    <x v="0"/>
    <x v="12"/>
    <x v="0"/>
    <x v="0"/>
    <x v="0"/>
    <x v="2"/>
    <x v="1"/>
    <x v="2"/>
    <x v="3"/>
    <x v="3"/>
    <x v="1"/>
    <x v="29"/>
    <x v="0"/>
    <x v="0"/>
  </r>
  <r>
    <x v="0"/>
    <x v="95"/>
    <x v="0"/>
    <x v="0"/>
    <x v="4"/>
    <d v="2023-05-04T00:00:00"/>
    <x v="1"/>
    <x v="3"/>
    <x v="3"/>
    <x v="7"/>
    <x v="9"/>
    <s v="ADQ.MANTTO Y SERV. 64/2023"/>
    <d v="2023-05-12T00:00:00"/>
    <x v="0"/>
    <n v="452"/>
    <x v="0"/>
    <x v="94"/>
    <n v="159233"/>
    <x v="23"/>
    <x v="484"/>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2023-08-05T00:00:00"/>
    <x v="15"/>
    <s v="09/05/2257"/>
    <n v="125"/>
    <n v="2555"/>
    <n v="110"/>
    <d v="2024-01-20T00:00:00"/>
    <n v="85379"/>
    <n v="0"/>
    <n v="0"/>
    <n v="0"/>
    <x v="2"/>
    <x v="2"/>
    <m/>
    <x v="0"/>
    <x v="12"/>
    <x v="0"/>
    <x v="0"/>
    <x v="0"/>
    <x v="2"/>
    <x v="1"/>
    <x v="2"/>
    <x v="3"/>
    <x v="3"/>
    <x v="1"/>
    <x v="29"/>
    <x v="0"/>
    <x v="0"/>
  </r>
  <r>
    <x v="0"/>
    <x v="95"/>
    <x v="0"/>
    <x v="0"/>
    <x v="4"/>
    <d v="2023-05-04T00:00:00"/>
    <x v="1"/>
    <x v="3"/>
    <x v="3"/>
    <x v="7"/>
    <x v="9"/>
    <s v="ADQ.MANTTO Y SERV. 64/2023"/>
    <d v="2023-05-12T00:00:00"/>
    <x v="0"/>
    <n v="452"/>
    <x v="0"/>
    <x v="94"/>
    <n v="159233"/>
    <x v="24"/>
    <x v="48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2023-08-05T00:00:00"/>
    <x v="16"/>
    <s v="09/05/2258"/>
    <n v="125"/>
    <n v="2555"/>
    <n v="110"/>
    <d v="2024-01-21T00:00:00"/>
    <n v="85744"/>
    <n v="0"/>
    <n v="0"/>
    <n v="0"/>
    <x v="2"/>
    <x v="2"/>
    <m/>
    <x v="0"/>
    <x v="12"/>
    <x v="0"/>
    <x v="0"/>
    <x v="0"/>
    <x v="2"/>
    <x v="1"/>
    <x v="2"/>
    <x v="3"/>
    <x v="3"/>
    <x v="1"/>
    <x v="29"/>
    <x v="0"/>
    <x v="0"/>
  </r>
  <r>
    <x v="0"/>
    <x v="95"/>
    <x v="0"/>
    <x v="0"/>
    <x v="4"/>
    <d v="2023-05-04T00:00:00"/>
    <x v="1"/>
    <x v="3"/>
    <x v="3"/>
    <x v="7"/>
    <x v="9"/>
    <s v="ADQ.MANTTO Y SERV. 64/2023"/>
    <d v="2023-05-12T00:00:00"/>
    <x v="0"/>
    <n v="452"/>
    <x v="0"/>
    <x v="94"/>
    <n v="159233"/>
    <x v="25"/>
    <x v="48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2023-08-30T00:00:00"/>
    <x v="1"/>
    <s v="09/05/2259"/>
    <n v="125"/>
    <n v="2555"/>
    <n v="110"/>
    <d v="2024-01-22T00:00:00"/>
    <n v="86084"/>
    <n v="0"/>
    <n v="0"/>
    <n v="0"/>
    <x v="2"/>
    <x v="2"/>
    <m/>
    <x v="0"/>
    <x v="12"/>
    <x v="0"/>
    <x v="0"/>
    <x v="0"/>
    <x v="2"/>
    <x v="1"/>
    <x v="2"/>
    <x v="3"/>
    <x v="3"/>
    <x v="1"/>
    <x v="29"/>
    <x v="0"/>
    <x v="0"/>
  </r>
  <r>
    <x v="0"/>
    <x v="95"/>
    <x v="0"/>
    <x v="0"/>
    <x v="4"/>
    <d v="2023-05-04T00:00:00"/>
    <x v="1"/>
    <x v="3"/>
    <x v="3"/>
    <x v="7"/>
    <x v="9"/>
    <s v="ADQ.MANTTO Y SERV. 64/2023"/>
    <d v="2023-05-12T00:00:00"/>
    <x v="0"/>
    <n v="452"/>
    <x v="0"/>
    <x v="94"/>
    <n v="159233"/>
    <x v="26"/>
    <x v="487"/>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2023-08-05T00:00:00"/>
    <x v="2"/>
    <s v="09/05/2260"/>
    <n v="125"/>
    <n v="2555"/>
    <n v="110"/>
    <d v="2024-01-23T00:00:00"/>
    <n v="86475"/>
    <n v="0"/>
    <n v="0"/>
    <n v="0"/>
    <x v="2"/>
    <x v="2"/>
    <m/>
    <x v="0"/>
    <x v="12"/>
    <x v="0"/>
    <x v="0"/>
    <x v="0"/>
    <x v="2"/>
    <x v="1"/>
    <x v="2"/>
    <x v="3"/>
    <x v="3"/>
    <x v="1"/>
    <x v="29"/>
    <x v="0"/>
    <x v="0"/>
  </r>
  <r>
    <x v="0"/>
    <x v="95"/>
    <x v="0"/>
    <x v="0"/>
    <x v="4"/>
    <d v="2023-05-04T00:00:00"/>
    <x v="1"/>
    <x v="3"/>
    <x v="3"/>
    <x v="7"/>
    <x v="9"/>
    <s v="ADQ.MANTTO Y SERV. 64/2023"/>
    <d v="2023-05-12T00:00:00"/>
    <x v="0"/>
    <n v="452"/>
    <x v="0"/>
    <x v="94"/>
    <n v="159233"/>
    <x v="27"/>
    <x v="488"/>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2023-08-05T00:00:00"/>
    <x v="17"/>
    <s v="09/05/2261"/>
    <n v="125"/>
    <n v="2555"/>
    <n v="110"/>
    <d v="2024-01-24T00:00:00"/>
    <n v="86840"/>
    <n v="0"/>
    <n v="0"/>
    <n v="0"/>
    <x v="2"/>
    <x v="2"/>
    <m/>
    <x v="0"/>
    <x v="12"/>
    <x v="0"/>
    <x v="0"/>
    <x v="0"/>
    <x v="2"/>
    <x v="1"/>
    <x v="2"/>
    <x v="3"/>
    <x v="3"/>
    <x v="1"/>
    <x v="29"/>
    <x v="0"/>
    <x v="0"/>
  </r>
  <r>
    <x v="0"/>
    <x v="96"/>
    <x v="0"/>
    <x v="0"/>
    <x v="4"/>
    <d v="2023-05-04T00:00:00"/>
    <x v="1"/>
    <x v="12"/>
    <x v="12"/>
    <x v="7"/>
    <x v="9"/>
    <s v="ADQ.MANTTO Y SERV. 63/2023"/>
    <d v="2023-05-12T00:00:00"/>
    <x v="0"/>
    <n v="440"/>
    <x v="0"/>
    <x v="95"/>
    <n v="246238.05"/>
    <x v="0"/>
    <x v="489"/>
    <x v="39"/>
    <x v="5"/>
    <x v="55"/>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2023-08-09T00:00:00"/>
    <x v="5"/>
    <s v="09/05/2262"/>
    <n v="125"/>
    <n v="2555"/>
    <n v="110"/>
    <d v="2024-01-25T00:00:00"/>
    <n v="87201"/>
    <n v="0"/>
    <n v="0"/>
    <n v="0"/>
    <x v="2"/>
    <x v="2"/>
    <m/>
    <x v="0"/>
    <x v="12"/>
    <x v="0"/>
    <x v="0"/>
    <x v="0"/>
    <x v="2"/>
    <x v="1"/>
    <x v="2"/>
    <x v="3"/>
    <x v="3"/>
    <x v="1"/>
    <x v="29"/>
    <x v="0"/>
    <x v="0"/>
  </r>
  <r>
    <x v="0"/>
    <x v="96"/>
    <x v="0"/>
    <x v="0"/>
    <x v="4"/>
    <d v="2023-05-04T00:00:00"/>
    <x v="1"/>
    <x v="12"/>
    <x v="12"/>
    <x v="7"/>
    <x v="9"/>
    <s v="ADQ.MANTTO Y SERV. 63/2023"/>
    <d v="2023-05-12T00:00:00"/>
    <x v="0"/>
    <n v="440"/>
    <x v="0"/>
    <x v="95"/>
    <n v="246238.05"/>
    <x v="1"/>
    <x v="490"/>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2023-08-09T00:00:00"/>
    <x v="7"/>
    <s v="09/05/2263"/>
    <n v="125"/>
    <n v="2555"/>
    <n v="110"/>
    <d v="2024-01-26T00:00:00"/>
    <n v="87566"/>
    <n v="0"/>
    <n v="0"/>
    <n v="0"/>
    <x v="2"/>
    <x v="2"/>
    <m/>
    <x v="0"/>
    <x v="12"/>
    <x v="0"/>
    <x v="0"/>
    <x v="0"/>
    <x v="2"/>
    <x v="1"/>
    <x v="2"/>
    <x v="3"/>
    <x v="3"/>
    <x v="1"/>
    <x v="29"/>
    <x v="0"/>
    <x v="0"/>
  </r>
  <r>
    <x v="0"/>
    <x v="96"/>
    <x v="0"/>
    <x v="0"/>
    <x v="4"/>
    <d v="2023-05-04T00:00:00"/>
    <x v="1"/>
    <x v="12"/>
    <x v="12"/>
    <x v="7"/>
    <x v="9"/>
    <s v="ADQ.MANTTO Y SERV. 63/2023"/>
    <d v="2023-05-12T00:00:00"/>
    <x v="0"/>
    <n v="440"/>
    <x v="0"/>
    <x v="95"/>
    <n v="246238.05"/>
    <x v="2"/>
    <x v="491"/>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92"/>
    <x v="2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9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94"/>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95"/>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96"/>
    <x v="45"/>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97"/>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98"/>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99"/>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500"/>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501"/>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502"/>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50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504"/>
    <x v="23"/>
    <x v="62"/>
    <x v="56"/>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505"/>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506"/>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507"/>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508"/>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509"/>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510"/>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51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512"/>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51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51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515"/>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51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51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518"/>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519"/>
    <x v="36"/>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520"/>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52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522"/>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52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52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525"/>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52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52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28"/>
    <x v="5"/>
    <x v="0"/>
    <x v="57"/>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29"/>
    <x v="22"/>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30"/>
    <x v="5"/>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31"/>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32"/>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33"/>
    <x v="87"/>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34"/>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35"/>
    <x v="26"/>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36"/>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37"/>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38"/>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3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40"/>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41"/>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42"/>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43"/>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44"/>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45"/>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46"/>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47"/>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48"/>
    <x v="25"/>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4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50"/>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51"/>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52"/>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53"/>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54"/>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55"/>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56"/>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57"/>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58"/>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59"/>
    <x v="8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60"/>
    <x v="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61"/>
    <x v="8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62"/>
    <x v="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63"/>
    <x v="9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64"/>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65"/>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66"/>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67"/>
    <x v="2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68"/>
    <x v="2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69"/>
    <x v="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70"/>
    <x v="9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71"/>
    <x v="8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72"/>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73"/>
    <x v="9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74"/>
    <x v="9"/>
    <x v="5"/>
    <x v="58"/>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75"/>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76"/>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7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7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79"/>
    <x v="4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8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81"/>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8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83"/>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8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85"/>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86"/>
    <x v="9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8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8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8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90"/>
    <x v="26"/>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9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92"/>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93"/>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94"/>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9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9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9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9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9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60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601"/>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60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603"/>
    <x v="74"/>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60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60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60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607"/>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60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60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61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61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612"/>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4"/>
    <s v="ADQ/MINA-028/2023"/>
    <d v="2023-05-29T00:00:00"/>
    <x v="0"/>
    <n v="267"/>
    <x v="0"/>
    <x v="101"/>
    <n v="222720"/>
    <x v="0"/>
    <x v="613"/>
    <x v="16"/>
    <x v="18"/>
    <x v="0"/>
    <x v="0"/>
    <x v="0"/>
    <s v="05/06/2023"/>
    <s v="05/06/2023"/>
    <x v="0"/>
    <x v="0"/>
    <x v="17"/>
    <x v="8"/>
    <x v="23"/>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4"/>
    <s v="ADQ/MINA-040/2023"/>
    <d v="2023-05-29T00:00:00"/>
    <x v="0"/>
    <n v="431"/>
    <x v="0"/>
    <x v="102"/>
    <n v="505835"/>
    <x v="0"/>
    <x v="614"/>
    <x v="29"/>
    <x v="18"/>
    <x v="59"/>
    <x v="0"/>
    <x v="0"/>
    <s v="05/06/2023"/>
    <s v="05/06/2023"/>
    <x v="0"/>
    <x v="0"/>
    <x v="17"/>
    <x v="8"/>
    <x v="23"/>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4"/>
    <s v="ADQ/MINA-040/2023"/>
    <d v="2023-05-29T00:00:00"/>
    <x v="0"/>
    <n v="431"/>
    <x v="0"/>
    <x v="102"/>
    <n v="505835"/>
    <x v="1"/>
    <x v="615"/>
    <x v="45"/>
    <x v="18"/>
    <x v="0"/>
    <x v="0"/>
    <x v="0"/>
    <s v="05/06/2023"/>
    <s v="05/06/2023"/>
    <x v="0"/>
    <x v="0"/>
    <x v="17"/>
    <x v="8"/>
    <x v="23"/>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74"/>
    <x v="7"/>
    <x v="5"/>
    <x v="6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616"/>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85"/>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87"/>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9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600"/>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60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60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61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618"/>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619"/>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620"/>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62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62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623"/>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624"/>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625"/>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62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627"/>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28"/>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29"/>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30"/>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31"/>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32"/>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33"/>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34"/>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35"/>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3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37"/>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3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39"/>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40"/>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41"/>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4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43"/>
    <x v="96"/>
    <x v="62"/>
    <x v="0"/>
    <x v="8"/>
    <x v="0"/>
    <s v="05/06/2023"/>
    <s v="05/06/2023"/>
    <x v="0"/>
    <x v="0"/>
    <x v="19"/>
    <x v="8"/>
    <x v="17"/>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0"/>
    <n v="0"/>
    <n v="15.669540229885058"/>
    <n v="0"/>
    <n v="0"/>
    <n v="0"/>
    <d v="2023-12-01T00:00:00"/>
    <x v="11"/>
    <s v="09/05/2470"/>
    <n v="125"/>
    <n v="2555"/>
    <n v="110"/>
    <d v="2024-08-20T00:00:00"/>
    <n v="163058"/>
    <n v="0"/>
    <n v="0"/>
    <n v="0"/>
    <x v="2"/>
    <x v="2"/>
    <m/>
    <x v="0"/>
    <x v="12"/>
    <x v="0"/>
    <x v="0"/>
    <x v="0"/>
    <x v="2"/>
    <x v="1"/>
    <x v="2"/>
    <x v="3"/>
    <x v="3"/>
    <x v="1"/>
    <x v="29"/>
    <x v="0"/>
    <x v="0"/>
  </r>
  <r>
    <x v="0"/>
    <x v="105"/>
    <x v="0"/>
    <x v="0"/>
    <x v="4"/>
    <d v="2023-05-24T00:00:00"/>
    <x v="1"/>
    <x v="8"/>
    <x v="8"/>
    <x v="7"/>
    <x v="9"/>
    <s v="ADQ.MANTTO Y SERV. 74/2078"/>
    <d v="2023-05-29T00:00:00"/>
    <x v="0"/>
    <n v="531"/>
    <x v="0"/>
    <x v="104"/>
    <n v="239790"/>
    <x v="1"/>
    <x v="644"/>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0"/>
    <n v="0"/>
    <n v="17.060344827586206"/>
    <n v="0"/>
    <n v="0"/>
    <n v="0"/>
    <d v="2023-08-11T00:00:00"/>
    <x v="13"/>
    <s v="09/05/2471"/>
    <n v="125"/>
    <n v="2555"/>
    <n v="110"/>
    <d v="2024-08-21T00:00:00"/>
    <n v="163535"/>
    <n v="0"/>
    <n v="0"/>
    <n v="0"/>
    <x v="2"/>
    <x v="2"/>
    <m/>
    <x v="0"/>
    <x v="12"/>
    <x v="0"/>
    <x v="0"/>
    <x v="0"/>
    <x v="2"/>
    <x v="1"/>
    <x v="2"/>
    <x v="3"/>
    <x v="3"/>
    <x v="1"/>
    <x v="29"/>
    <x v="0"/>
    <x v="0"/>
  </r>
  <r>
    <x v="0"/>
    <x v="105"/>
    <x v="0"/>
    <x v="0"/>
    <x v="4"/>
    <d v="2023-05-24T00:00:00"/>
    <x v="1"/>
    <x v="8"/>
    <x v="8"/>
    <x v="7"/>
    <x v="9"/>
    <s v="ADQ.MANTTO Y SERV. 74/2078"/>
    <d v="2023-05-29T00:00:00"/>
    <x v="0"/>
    <n v="531"/>
    <x v="0"/>
    <x v="104"/>
    <n v="239790"/>
    <x v="2"/>
    <x v="645"/>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0"/>
    <n v="0"/>
    <n v="18.639367816091951"/>
    <n v="0"/>
    <n v="0"/>
    <n v="0"/>
    <d v="2023-08-11T00:00:00"/>
    <x v="14"/>
    <s v="09/05/2472"/>
    <n v="125"/>
    <n v="2555"/>
    <n v="110"/>
    <d v="2024-08-22T00:00:00"/>
    <n v="163901"/>
    <n v="0"/>
    <n v="0"/>
    <n v="0"/>
    <x v="2"/>
    <x v="2"/>
    <m/>
    <x v="0"/>
    <x v="12"/>
    <x v="0"/>
    <x v="0"/>
    <x v="0"/>
    <x v="2"/>
    <x v="1"/>
    <x v="2"/>
    <x v="3"/>
    <x v="3"/>
    <x v="1"/>
    <x v="29"/>
    <x v="0"/>
    <x v="0"/>
  </r>
  <r>
    <x v="0"/>
    <x v="105"/>
    <x v="0"/>
    <x v="0"/>
    <x v="4"/>
    <d v="2023-05-24T00:00:00"/>
    <x v="1"/>
    <x v="8"/>
    <x v="8"/>
    <x v="7"/>
    <x v="9"/>
    <s v="ADQ.MANTTO Y SERV. 74/2078"/>
    <d v="2023-05-29T00:00:00"/>
    <x v="0"/>
    <n v="531"/>
    <x v="0"/>
    <x v="104"/>
    <n v="239790"/>
    <x v="3"/>
    <x v="646"/>
    <x v="22"/>
    <x v="62"/>
    <x v="0"/>
    <x v="8"/>
    <x v="0"/>
    <s v="05/06/2023"/>
    <s v="05/06/2023"/>
    <x v="0"/>
    <x v="0"/>
    <x v="19"/>
    <x v="8"/>
    <x v="17"/>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0"/>
    <n v="0"/>
    <n v="30.74712643678161"/>
    <n v="0"/>
    <n v="0"/>
    <n v="0"/>
    <d v="2023-08-09T00:00:00"/>
    <x v="15"/>
    <s v="09/05/2473"/>
    <n v="125"/>
    <n v="2555"/>
    <n v="110"/>
    <d v="2024-08-23T00:00:00"/>
    <n v="164268"/>
    <n v="0"/>
    <n v="0"/>
    <n v="0"/>
    <x v="2"/>
    <x v="2"/>
    <m/>
    <x v="0"/>
    <x v="12"/>
    <x v="0"/>
    <x v="0"/>
    <x v="0"/>
    <x v="2"/>
    <x v="1"/>
    <x v="2"/>
    <x v="3"/>
    <x v="3"/>
    <x v="1"/>
    <x v="29"/>
    <x v="0"/>
    <x v="0"/>
  </r>
  <r>
    <x v="0"/>
    <x v="105"/>
    <x v="0"/>
    <x v="0"/>
    <x v="4"/>
    <d v="2023-05-24T00:00:00"/>
    <x v="1"/>
    <x v="8"/>
    <x v="8"/>
    <x v="7"/>
    <x v="9"/>
    <s v="ADQ.MANTTO Y SERV. 74/2078"/>
    <d v="2023-05-29T00:00:00"/>
    <x v="0"/>
    <n v="531"/>
    <x v="0"/>
    <x v="104"/>
    <n v="239790"/>
    <x v="4"/>
    <x v="647"/>
    <x v="98"/>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0"/>
    <n v="0"/>
    <n v="43.100574712643684"/>
    <n v="0"/>
    <n v="0"/>
    <n v="0"/>
    <d v="2023-08-11T00:00:00"/>
    <x v="16"/>
    <s v="09/05/2474"/>
    <n v="125"/>
    <n v="2555"/>
    <n v="110"/>
    <d v="2024-08-24T00:00:00"/>
    <n v="164631"/>
    <n v="0"/>
    <n v="0"/>
    <n v="0"/>
    <x v="2"/>
    <x v="2"/>
    <m/>
    <x v="0"/>
    <x v="12"/>
    <x v="0"/>
    <x v="0"/>
    <x v="0"/>
    <x v="2"/>
    <x v="1"/>
    <x v="2"/>
    <x v="3"/>
    <x v="3"/>
    <x v="1"/>
    <x v="29"/>
    <x v="0"/>
    <x v="0"/>
  </r>
  <r>
    <x v="0"/>
    <x v="106"/>
    <x v="0"/>
    <x v="0"/>
    <x v="5"/>
    <d v="2023-06-05T00:00:00"/>
    <x v="1"/>
    <x v="17"/>
    <x v="17"/>
    <x v="8"/>
    <x v="18"/>
    <s v="CMB/EMC/ING-PLA/0088/2023"/>
    <d v="2023-06-07T00:00:00"/>
    <x v="0"/>
    <n v="550"/>
    <x v="0"/>
    <x v="105"/>
    <n v="104670"/>
    <x v="0"/>
    <x v="648"/>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x v="17"/>
    <x v="17"/>
    <x v="8"/>
    <x v="18"/>
    <s v="CMB/EMC/ING-PLA/0088/2023"/>
    <d v="2023-06-07T00:00:00"/>
    <x v="0"/>
    <n v="550"/>
    <x v="0"/>
    <x v="105"/>
    <n v="104670"/>
    <x v="1"/>
    <x v="649"/>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x v="13"/>
    <x v="13"/>
    <x v="8"/>
    <x v="13"/>
    <s v="CMB/EMC/ING-PLA/0094/2023"/>
    <d v="2023-06-07T00:00:00"/>
    <x v="0"/>
    <n v="556"/>
    <x v="0"/>
    <x v="106"/>
    <n v="10500"/>
    <x v="0"/>
    <x v="650"/>
    <x v="72"/>
    <x v="56"/>
    <x v="38"/>
    <x v="3"/>
    <x v="1"/>
    <s v="15/06/2023"/>
    <s v="15/06/2023"/>
    <x v="0"/>
    <x v="0"/>
    <x v="14"/>
    <x v="5"/>
    <x v="20"/>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d v="2023-06-07T00:00:00"/>
    <x v="0"/>
    <n v="555"/>
    <x v="0"/>
    <x v="107"/>
    <n v="45010"/>
    <x v="0"/>
    <x v="651"/>
    <x v="7"/>
    <x v="56"/>
    <x v="38"/>
    <x v="3"/>
    <x v="1"/>
    <s v="03/07/2023"/>
    <s v="03/07/2023"/>
    <x v="0"/>
    <x v="0"/>
    <x v="14"/>
    <x v="5"/>
    <x v="20"/>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8"/>
    <s v="CMB/EMC/ING-PLA/0094/2023"/>
    <d v="2023-06-07T00:00:00"/>
    <x v="0"/>
    <n v="554"/>
    <x v="0"/>
    <x v="108"/>
    <n v="6336"/>
    <x v="0"/>
    <x v="652"/>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x v="17"/>
    <x v="17"/>
    <x v="8"/>
    <x v="18"/>
    <s v="CMB/EMC/ING-PLA/0094/2023"/>
    <d v="2023-06-07T00:00:00"/>
    <x v="0"/>
    <n v="554"/>
    <x v="0"/>
    <x v="108"/>
    <n v="6336"/>
    <x v="1"/>
    <x v="653"/>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x v="17"/>
    <x v="17"/>
    <x v="8"/>
    <x v="18"/>
    <s v="CMB/EMC/ING-PLA/0094/2023"/>
    <d v="2023-06-07T00:00:00"/>
    <x v="0"/>
    <n v="554"/>
    <x v="0"/>
    <x v="108"/>
    <n v="6336"/>
    <x v="2"/>
    <x v="654"/>
    <x v="3"/>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x v="8"/>
    <x v="8"/>
    <x v="8"/>
    <x v="11"/>
    <s v="EMC-SIMA-048/2023"/>
    <d v="2023-06-07T00:00:00"/>
    <x v="0"/>
    <n v="545"/>
    <x v="0"/>
    <x v="109"/>
    <n v="96000"/>
    <x v="0"/>
    <x v="655"/>
    <x v="99"/>
    <x v="56"/>
    <x v="61"/>
    <x v="0"/>
    <x v="1"/>
    <s v="15/06/2023"/>
    <s v="15/06/2023"/>
    <x v="0"/>
    <x v="0"/>
    <x v="10"/>
    <x v="5"/>
    <x v="15"/>
    <d v="2023-06-22T00:00:00"/>
    <s v="EMC-SIMA-IT-049/2023"/>
    <d v="2023-08-21T00:00:00"/>
    <s v="CD-261"/>
    <s v="CD-261"/>
    <s v="CD-261"/>
    <n v="91000"/>
    <s v="CD-261"/>
    <m/>
    <s v="EDDY OSCAR JARRO COAQUIRA"/>
    <x v="0"/>
    <x v="1"/>
    <n v="29"/>
    <x v="0"/>
    <d v="2023-06-15T00:00:00"/>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473"/>
    <n v="134509.375"/>
    <n v="40.858477011494251"/>
    <n v="19326.059626436781"/>
    <n v="16813.671875"/>
    <n v="0"/>
    <d v="1900-01-28T00:00:00"/>
    <x v="2"/>
    <s v="09/05/2476"/>
    <n v="125"/>
    <n v="2555"/>
    <n v="110"/>
    <d v="2024-08-26T00:00:00"/>
    <n v="210482"/>
    <n v="141559011.34375"/>
    <n v="9415.65625"/>
    <n v="-141433917.625"/>
    <x v="2"/>
    <x v="2"/>
    <m/>
    <x v="0"/>
    <x v="12"/>
    <x v="0"/>
    <x v="0"/>
    <x v="0"/>
    <x v="2"/>
    <x v="1"/>
    <x v="2"/>
    <x v="3"/>
    <x v="3"/>
    <x v="1"/>
    <x v="29"/>
    <x v="0"/>
    <x v="0"/>
  </r>
  <r>
    <x v="0"/>
    <x v="111"/>
    <x v="0"/>
    <x v="0"/>
    <x v="5"/>
    <d v="2023-06-07T00:00:00"/>
    <x v="1"/>
    <x v="3"/>
    <x v="3"/>
    <x v="8"/>
    <x v="17"/>
    <s v="CMB/EMC/O.CIV-ADQ/027/2023"/>
    <d v="2023-06-13T00:00:00"/>
    <x v="0"/>
    <n v="570"/>
    <x v="0"/>
    <x v="110"/>
    <n v="487495.19"/>
    <x v="0"/>
    <x v="656"/>
    <x v="16"/>
    <x v="6"/>
    <x v="62"/>
    <x v="0"/>
    <x v="1"/>
    <s v="22/06/2023"/>
    <s v="22/06/2023"/>
    <x v="0"/>
    <x v="0"/>
    <x v="20"/>
    <x v="6"/>
    <x v="14"/>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19"/>
    <s v="EMC-PCPL-085/2023"/>
    <d v="2023-06-13T00:00:00"/>
    <x v="0"/>
    <n v="539"/>
    <x v="0"/>
    <x v="111"/>
    <n v="60300"/>
    <x v="0"/>
    <x v="657"/>
    <x v="16"/>
    <x v="54"/>
    <x v="63"/>
    <x v="12"/>
    <x v="1"/>
    <s v="26/06/2023"/>
    <s v="26/06/2023"/>
    <x v="0"/>
    <x v="0"/>
    <x v="25"/>
    <x v="8"/>
    <x v="10"/>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x v="3"/>
    <x v="3"/>
    <x v="3"/>
    <x v="19"/>
    <s v="EMC-PCPL-090/2023"/>
    <d v="2023-06-26T00:00:00"/>
    <x v="0"/>
    <n v="551"/>
    <x v="0"/>
    <x v="112"/>
    <n v="114082"/>
    <x v="0"/>
    <x v="658"/>
    <x v="29"/>
    <x v="56"/>
    <x v="64"/>
    <x v="0"/>
    <x v="1"/>
    <s v="03/07/2023"/>
    <s v="03/07/2023"/>
    <x v="0"/>
    <x v="0"/>
    <x v="25"/>
    <x v="5"/>
    <x v="10"/>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19"/>
    <s v="EMC-PCPL-090/2023"/>
    <d v="2023-06-26T00:00:00"/>
    <x v="0"/>
    <n v="551"/>
    <x v="0"/>
    <x v="112"/>
    <n v="114082"/>
    <x v="1"/>
    <x v="659"/>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2"/>
    <x v="660"/>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3"/>
    <x v="661"/>
    <x v="7"/>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4"/>
    <x v="662"/>
    <x v="16"/>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19"/>
    <s v="EMC-PCPL-091/2023"/>
    <d v="2023-06-27T00:00:00"/>
    <x v="0"/>
    <n v="552"/>
    <x v="0"/>
    <x v="113"/>
    <n v="99069.5"/>
    <x v="0"/>
    <x v="663"/>
    <x v="7"/>
    <x v="55"/>
    <x v="65"/>
    <x v="0"/>
    <x v="1"/>
    <s v="05/07/2023"/>
    <s v="05/07/2023"/>
    <x v="0"/>
    <x v="0"/>
    <x v="25"/>
    <x v="6"/>
    <x v="10"/>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
    <x v="66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2"/>
    <x v="66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3"/>
    <x v="666"/>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4"/>
    <x v="667"/>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5"/>
    <x v="668"/>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6"/>
    <x v="669"/>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7"/>
    <x v="670"/>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8"/>
    <x v="671"/>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9"/>
    <x v="672"/>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0"/>
    <x v="673"/>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1"/>
    <x v="67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2"/>
    <x v="67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3"/>
    <x v="676"/>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4"/>
    <x v="677"/>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5"/>
    <x v="678"/>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19"/>
    <s v="EMC-PCPL-092/2023"/>
    <d v="2023-06-27T00:00:00"/>
    <x v="0"/>
    <n v="553"/>
    <x v="0"/>
    <x v="114"/>
    <n v="521098.8"/>
    <x v="0"/>
    <x v="679"/>
    <x v="101"/>
    <x v="56"/>
    <x v="66"/>
    <x v="0"/>
    <x v="4"/>
    <s v="05/07/2023"/>
    <s v="05/07/2023"/>
    <x v="0"/>
    <x v="0"/>
    <x v="25"/>
    <x v="6"/>
    <x v="10"/>
    <m/>
    <m/>
    <m/>
    <m/>
    <m/>
    <m/>
    <m/>
    <n v="0"/>
    <m/>
    <m/>
    <x v="0"/>
    <x v="1"/>
    <m/>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x v="12"/>
    <x v="12"/>
    <x v="3"/>
    <x v="19"/>
    <s v="EMC-PCPL-092/2023"/>
    <d v="2023-06-27T00:00:00"/>
    <x v="0"/>
    <n v="553"/>
    <x v="0"/>
    <x v="114"/>
    <n v="521098.8"/>
    <x v="1"/>
    <x v="680"/>
    <x v="34"/>
    <x v="56"/>
    <x v="0"/>
    <x v="0"/>
    <x v="4"/>
    <s v="05/07/2023"/>
    <s v="05/07/2023"/>
    <x v="0"/>
    <x v="0"/>
    <x v="25"/>
    <x v="6"/>
    <x v="10"/>
    <m/>
    <m/>
    <m/>
    <m/>
    <m/>
    <m/>
    <m/>
    <n v="0"/>
    <m/>
    <m/>
    <x v="0"/>
    <x v="1"/>
    <m/>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0"/>
    <s v="CMB/EMC/O.CIV-ADQ/0037/2023"/>
    <d v="2023-06-29T00:00:00"/>
    <x v="0"/>
    <n v="558"/>
    <x v="0"/>
    <x v="115"/>
    <n v="82992.350000000006"/>
    <x v="1"/>
    <x v="681"/>
    <x v="29"/>
    <x v="56"/>
    <x v="0"/>
    <x v="3"/>
    <x v="0"/>
    <s v="06/07/2023"/>
    <s v="06/07/2023"/>
    <x v="0"/>
    <x v="0"/>
    <x v="20"/>
    <x v="7"/>
    <x v="14"/>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x v="9"/>
    <x v="9"/>
    <x v="8"/>
    <x v="10"/>
    <s v="CMB/EMC/O.CIV-ADQ/0037/2023"/>
    <d v="2023-06-29T00:00:00"/>
    <x v="0"/>
    <n v="558"/>
    <x v="0"/>
    <x v="115"/>
    <n v="82992.350000000006"/>
    <x v="2"/>
    <x v="682"/>
    <x v="35"/>
    <x v="56"/>
    <x v="0"/>
    <x v="3"/>
    <x v="0"/>
    <s v="06/07/2023"/>
    <s v="06/07/2023"/>
    <x v="0"/>
    <x v="0"/>
    <x v="20"/>
    <x v="7"/>
    <x v="14"/>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x v="16"/>
    <x v="16"/>
    <x v="7"/>
    <x v="9"/>
    <s v="ADQ.MANTTO Y SERV. 95/2023"/>
    <d v="2023-07-03T00:00:00"/>
    <x v="0"/>
    <n v="604"/>
    <x v="2"/>
    <x v="116"/>
    <n v="176220"/>
    <x v="0"/>
    <x v="683"/>
    <x v="7"/>
    <x v="68"/>
    <x v="67"/>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84"/>
    <x v="7"/>
    <x v="68"/>
    <x v="0"/>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85"/>
    <x v="7"/>
    <x v="5"/>
    <x v="68"/>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
    <x v="68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
    <x v="68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3"/>
    <x v="688"/>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4"/>
    <x v="689"/>
    <x v="4"/>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5"/>
    <x v="69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6"/>
    <x v="69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7"/>
    <x v="692"/>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8"/>
    <x v="693"/>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9"/>
    <x v="694"/>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0"/>
    <x v="695"/>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1"/>
    <x v="69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2"/>
    <x v="69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3"/>
    <x v="698"/>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4"/>
    <x v="699"/>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5"/>
    <x v="70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6"/>
    <x v="70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7"/>
    <x v="702"/>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8"/>
    <x v="703"/>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9"/>
    <x v="704"/>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0"/>
    <x v="705"/>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1"/>
    <x v="706"/>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2"/>
    <x v="707"/>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3"/>
    <x v="708"/>
    <x v="3"/>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4"/>
    <x v="709"/>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0"/>
    <x v="710"/>
    <x v="102"/>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1900-01-07T00:00:00"/>
    <x v="2"/>
    <s v="09/05/2476"/>
    <n v="125"/>
    <n v="2555"/>
    <n v="110"/>
    <d v="2024-08-26T00:00:00"/>
    <n v="210503"/>
    <n v="0"/>
    <n v="0"/>
    <n v="0"/>
    <x v="2"/>
    <x v="2"/>
    <m/>
    <x v="0"/>
    <x v="12"/>
    <x v="0"/>
    <x v="0"/>
    <x v="0"/>
    <x v="2"/>
    <x v="1"/>
    <x v="2"/>
    <x v="3"/>
    <x v="3"/>
    <x v="1"/>
    <x v="29"/>
    <x v="0"/>
    <x v="0"/>
  </r>
  <r>
    <x v="0"/>
    <x v="119"/>
    <x v="0"/>
    <x v="0"/>
    <x v="5"/>
    <d v="2023-06-30T00:00:00"/>
    <x v="1"/>
    <x v="11"/>
    <x v="11"/>
    <x v="7"/>
    <x v="9"/>
    <s v="ADQ.MANTTO Y SERV. 99/2023"/>
    <d v="2023-07-03T00:00:00"/>
    <x v="0"/>
    <n v="607"/>
    <x v="0"/>
    <x v="118"/>
    <n v="387919.2"/>
    <x v="1"/>
    <x v="711"/>
    <x v="103"/>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1900-01-07T00:00:00"/>
    <x v="2"/>
    <s v="09/05/2476"/>
    <n v="125"/>
    <n v="2555"/>
    <n v="110"/>
    <d v="2024-08-26T00:00:00"/>
    <n v="210503"/>
    <n v="0"/>
    <n v="0"/>
    <n v="0"/>
    <x v="2"/>
    <x v="2"/>
    <m/>
    <x v="0"/>
    <x v="12"/>
    <x v="0"/>
    <x v="0"/>
    <x v="0"/>
    <x v="2"/>
    <x v="1"/>
    <x v="2"/>
    <x v="3"/>
    <x v="3"/>
    <x v="1"/>
    <x v="29"/>
    <x v="0"/>
    <x v="0"/>
  </r>
  <r>
    <x v="0"/>
    <x v="119"/>
    <x v="0"/>
    <x v="0"/>
    <x v="5"/>
    <d v="2023-06-30T00:00:00"/>
    <x v="1"/>
    <x v="11"/>
    <x v="11"/>
    <x v="7"/>
    <x v="9"/>
    <s v="ADQ.MANTTO Y SERV. 99/2023"/>
    <d v="2023-07-03T00:00:00"/>
    <x v="0"/>
    <n v="607"/>
    <x v="0"/>
    <x v="118"/>
    <n v="387919.2"/>
    <x v="2"/>
    <x v="712"/>
    <x v="104"/>
    <x v="0"/>
    <x v="0"/>
    <x v="8"/>
    <x v="0"/>
    <s v="11/07/2023"/>
    <s v="11/07/2023"/>
    <x v="0"/>
    <x v="0"/>
    <x v="15"/>
    <x v="8"/>
    <x v="22"/>
    <d v="2023-07-31T00:00:00"/>
    <s v="I.T.ADQ.MANTTO Y SERV. 72/2023"/>
    <d v="2023-08-21T00:00:00"/>
    <s v="CD-300"/>
    <s v="CD-300-B"/>
    <s v="CD-300"/>
    <n v="66587.399999999994"/>
    <s v="CD-300-B"/>
    <m/>
    <s v="FINI LAGER S.A."/>
    <x v="0"/>
    <x v="1"/>
    <n v="200"/>
    <x v="0"/>
    <d v="2023-07-11T00:00:00"/>
    <m/>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1900-07-18T00:00:00"/>
    <x v="2"/>
    <s v="09/05/2476"/>
    <n v="125"/>
    <n v="2555"/>
    <n v="110"/>
    <d v="2024-08-26T00:00:00"/>
    <n v="210311"/>
    <n v="0"/>
    <n v="0"/>
    <n v="0"/>
    <x v="2"/>
    <x v="2"/>
    <m/>
    <x v="0"/>
    <x v="12"/>
    <x v="0"/>
    <x v="0"/>
    <x v="0"/>
    <x v="2"/>
    <x v="1"/>
    <x v="2"/>
    <x v="3"/>
    <x v="3"/>
    <x v="1"/>
    <x v="29"/>
    <x v="0"/>
    <x v="0"/>
  </r>
  <r>
    <x v="0"/>
    <x v="120"/>
    <x v="0"/>
    <x v="0"/>
    <x v="5"/>
    <d v="2023-06-23T00:00:00"/>
    <x v="1"/>
    <x v="9"/>
    <x v="9"/>
    <x v="7"/>
    <x v="9"/>
    <s v="ADQ.MANTTO Y SERV. 84/2023"/>
    <d v="2023-07-04T00:00:00"/>
    <x v="0"/>
    <n v="584"/>
    <x v="0"/>
    <x v="119"/>
    <n v="341984.68"/>
    <x v="0"/>
    <x v="713"/>
    <x v="16"/>
    <x v="5"/>
    <x v="69"/>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714"/>
    <x v="16"/>
    <x v="5"/>
    <x v="0"/>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715"/>
    <x v="7"/>
    <x v="5"/>
    <x v="0"/>
    <x v="8"/>
    <x v="0"/>
    <s v="19/07/2023"/>
    <s v="19/07/2023"/>
    <x v="0"/>
    <x v="0"/>
    <x v="13"/>
    <x v="8"/>
    <x v="11"/>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716"/>
    <x v="16"/>
    <x v="5"/>
    <x v="0"/>
    <x v="8"/>
    <x v="0"/>
    <s v="19/07/2023"/>
    <s v="19/07/2023"/>
    <x v="0"/>
    <x v="0"/>
    <x v="13"/>
    <x v="8"/>
    <x v="11"/>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7"/>
    <d v="2023-07-07T00:00:00"/>
    <x v="1"/>
    <x v="12"/>
    <x v="12"/>
    <x v="3"/>
    <x v="19"/>
    <s v="EMC-PCPL-100/2023"/>
    <d v="2023-07-11T00:00:00"/>
    <x v="0"/>
    <n v="622"/>
    <x v="0"/>
    <x v="121"/>
    <n v="390000"/>
    <x v="0"/>
    <x v="717"/>
    <x v="16"/>
    <x v="18"/>
    <x v="70"/>
    <x v="12"/>
    <x v="1"/>
    <s v="19/07/2023"/>
    <s v="19/07/2023"/>
    <x v="0"/>
    <x v="0"/>
    <x v="25"/>
    <x v="9"/>
    <x v="10"/>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x v="12"/>
    <x v="12"/>
    <x v="3"/>
    <x v="19"/>
    <s v="EMC-PCPL-100/2023"/>
    <d v="2023-07-11T00:00:00"/>
    <x v="0"/>
    <n v="622"/>
    <x v="0"/>
    <x v="121"/>
    <n v="390000"/>
    <x v="1"/>
    <x v="718"/>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x v="12"/>
    <x v="12"/>
    <x v="3"/>
    <x v="19"/>
    <s v="EMC-PCPL-100/2023"/>
    <d v="2023-07-11T00:00:00"/>
    <x v="0"/>
    <n v="622"/>
    <x v="0"/>
    <x v="121"/>
    <n v="390000"/>
    <x v="2"/>
    <x v="719"/>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x v="9"/>
    <x v="9"/>
    <x v="7"/>
    <x v="9"/>
    <s v="CMB/EMC/ING-PLA/0088/2023"/>
    <d v="2023-07-11T00:00:00"/>
    <x v="0"/>
    <n v="630"/>
    <x v="0"/>
    <x v="122"/>
    <n v="169916"/>
    <x v="0"/>
    <x v="720"/>
    <x v="29"/>
    <x v="18"/>
    <x v="33"/>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
    <x v="72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2"/>
    <x v="722"/>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3"/>
    <x v="723"/>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4"/>
    <x v="724"/>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5"/>
    <x v="725"/>
    <x v="45"/>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6"/>
    <x v="726"/>
    <x v="8"/>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7"/>
    <x v="727"/>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8"/>
    <x v="728"/>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9"/>
    <x v="729"/>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0"/>
    <x v="730"/>
    <x v="16"/>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1"/>
    <x v="73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0"/>
    <x v="732"/>
    <x v="27"/>
    <x v="5"/>
    <x v="71"/>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1"/>
    <x v="733"/>
    <x v="4"/>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2"/>
    <x v="734"/>
    <x v="9"/>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3"/>
    <x v="735"/>
    <x v="7"/>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4"/>
    <x v="736"/>
    <x v="8"/>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0"/>
    <x v="737"/>
    <x v="26"/>
    <x v="5"/>
    <x v="72"/>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1"/>
    <x v="738"/>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2"/>
    <x v="739"/>
    <x v="7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3"/>
    <x v="740"/>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4"/>
    <x v="741"/>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5"/>
    <x v="742"/>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6"/>
    <x v="743"/>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7"/>
    <x v="744"/>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8"/>
    <x v="745"/>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9"/>
    <x v="746"/>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0"/>
    <x v="747"/>
    <x v="29"/>
    <x v="5"/>
    <x v="73"/>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1"/>
    <x v="748"/>
    <x v="8"/>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2"/>
    <x v="749"/>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3"/>
    <x v="750"/>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4"/>
    <x v="751"/>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5"/>
    <x v="752"/>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6"/>
    <s v="EMC/ALM-INF-032/2023"/>
    <d v="2023-07-13T00:00:00"/>
    <x v="0"/>
    <n v="623"/>
    <x v="2"/>
    <x v="126"/>
    <n v="80000"/>
    <x v="0"/>
    <x v="753"/>
    <x v="16"/>
    <x v="54"/>
    <x v="0"/>
    <x v="1"/>
    <x v="1"/>
    <s v="21/07/2023"/>
    <s v="21/07/2023"/>
    <x v="0"/>
    <x v="0"/>
    <x v="21"/>
    <x v="7"/>
    <x v="24"/>
    <d v="2023-07-31T00:00:00"/>
    <s v="EMC/ALM INF 039/2023"/>
    <d v="2023-09-04T00:00:00"/>
    <s v="CD-316"/>
    <s v="CD-316"/>
    <s v="CD-316"/>
    <n v="80000"/>
    <s v="CD-316"/>
    <m/>
    <s v="TRANSPORTADORA &quot;SARTAWI&quot; - MIRIAM HUMEREZ AYALA"/>
    <x v="0"/>
    <x v="1"/>
    <n v="200"/>
    <x v="0"/>
    <d v="2023-07-21T00:00:00"/>
    <m/>
    <x v="1"/>
    <x v="0"/>
    <x v="0"/>
    <s v="CLQ-23-CD-316/2023 ADQUISICION DE SERVICIO DE TRANSPORTE DE BIENES Y MATERIALES EMC"/>
    <s v="EMC/ALM-INF-032/2023"/>
    <x v="7"/>
    <n v="1"/>
    <s v="SERVICIO DE TRANSPORTE DE BIENES Y MATERIALES EMC "/>
    <s v="SERVICIO"/>
    <n v="1"/>
    <n v="80000"/>
    <n v="80000"/>
    <x v="0"/>
    <x v="0"/>
    <n v="0"/>
    <n v="0"/>
    <n v="11494.252873563219"/>
    <n v="0"/>
    <n v="0"/>
    <n v="0"/>
    <d v="1900-07-18T00:00:00"/>
    <x v="2"/>
    <s v="09/05/2476"/>
    <n v="125"/>
    <n v="2555"/>
    <n v="110"/>
    <d v="2024-08-26T00:00:00"/>
    <n v="210311"/>
    <n v="0"/>
    <n v="0"/>
    <n v="0"/>
    <x v="2"/>
    <x v="2"/>
    <m/>
    <x v="0"/>
    <x v="12"/>
    <x v="0"/>
    <x v="0"/>
    <x v="0"/>
    <x v="2"/>
    <x v="1"/>
    <x v="2"/>
    <x v="3"/>
    <x v="3"/>
    <x v="1"/>
    <x v="29"/>
    <x v="0"/>
    <x v="0"/>
  </r>
  <r>
    <x v="0"/>
    <x v="128"/>
    <x v="0"/>
    <x v="0"/>
    <x v="7"/>
    <d v="2023-07-11T00:00:00"/>
    <x v="1"/>
    <x v="12"/>
    <x v="12"/>
    <x v="7"/>
    <x v="9"/>
    <s v="ADQ.MANTTO Y SERV. 103/2023"/>
    <d v="2023-07-13T00:00:00"/>
    <x v="0"/>
    <n v="635"/>
    <x v="0"/>
    <x v="127"/>
    <n v="99720"/>
    <x v="0"/>
    <x v="754"/>
    <x v="8"/>
    <x v="5"/>
    <x v="74"/>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1"/>
    <s v="Unidad de mantenimiento FRC-1/2-D-MIDI combinacion filtro-valvula reguladora -lubricador CONDICIONES TECNICAS PDF"/>
    <s v="PZA"/>
    <n v="6"/>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1"/>
    <x v="755"/>
    <x v="7"/>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2"/>
    <s v="Cilindro neumatico normalizado de doble efecto 400M2XD=2000MXL=600MM "/>
    <s v="PZA"/>
    <n v="2"/>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2"/>
    <x v="756"/>
    <x v="4"/>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3"/>
    <s v="Válvula neumatica de palanca manual VHER-H-B43C-G12 "/>
    <s v="PZA"/>
    <n v="8"/>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3"/>
    <x v="757"/>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4"/>
    <s v="Caballete LNG-200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4"/>
    <x v="758"/>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5"/>
    <s v="Brida basculante SNGB-200-B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5"/>
    <x v="759"/>
    <x v="8"/>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6"/>
    <s v="Boquilla reductora NPFC-R-G34-G12-MF "/>
    <s v="PZA"/>
    <n v="6"/>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0"/>
    <x v="760"/>
    <x v="45"/>
    <x v="5"/>
    <x v="74"/>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1"/>
    <x v="761"/>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2"/>
    <x v="762"/>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3"/>
    <x v="763"/>
    <x v="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4"/>
    <x v="764"/>
    <x v="8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0"/>
    <x v="765"/>
    <x v="2"/>
    <x v="0"/>
    <x v="75"/>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
    <x v="766"/>
    <x v="2"/>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2"/>
    <x v="767"/>
    <x v="10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3"/>
    <x v="768"/>
    <x v="23"/>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4"/>
    <x v="769"/>
    <x v="97"/>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5"/>
    <x v="770"/>
    <x v="28"/>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6"/>
    <x v="771"/>
    <x v="2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7"/>
    <x v="772"/>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8"/>
    <x v="773"/>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9"/>
    <x v="774"/>
    <x v="7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0"/>
    <x v="775"/>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1"/>
    <x v="776"/>
    <x v="9"/>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0"/>
    <x v="777"/>
    <x v="23"/>
    <x v="5"/>
    <x v="76"/>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
    <x v="778"/>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
    <x v="779"/>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3"/>
    <x v="780"/>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4"/>
    <x v="781"/>
    <x v="10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5"/>
    <x v="782"/>
    <x v="81"/>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6"/>
    <x v="783"/>
    <x v="107"/>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7"/>
    <x v="784"/>
    <x v="2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8"/>
    <x v="785"/>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9"/>
    <x v="786"/>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0"/>
    <x v="787"/>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1"/>
    <x v="788"/>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2"/>
    <x v="789"/>
    <x v="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3"/>
    <x v="790"/>
    <x v="7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4"/>
    <x v="791"/>
    <x v="7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5"/>
    <x v="792"/>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6"/>
    <x v="793"/>
    <x v="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7"/>
    <x v="794"/>
    <x v="10"/>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8"/>
    <x v="795"/>
    <x v="2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9"/>
    <x v="796"/>
    <x v="3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0"/>
    <x v="797"/>
    <x v="10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4"/>
    <s v="ADQ/MINA-048/2023"/>
    <d v="2023-08-03T00:00:00"/>
    <x v="0"/>
    <n v="686"/>
    <x v="0"/>
    <x v="131"/>
    <n v="119772"/>
    <x v="0"/>
    <x v="798"/>
    <x v="109"/>
    <x v="67"/>
    <x v="77"/>
    <x v="0"/>
    <x v="0"/>
    <s v="11/08/2023"/>
    <s v="11/08/2023"/>
    <x v="0"/>
    <x v="0"/>
    <x v="17"/>
    <x v="6"/>
    <x v="23"/>
    <m/>
    <m/>
    <m/>
    <m/>
    <m/>
    <m/>
    <m/>
    <n v="0"/>
    <m/>
    <m/>
    <x v="0"/>
    <x v="0"/>
    <m/>
    <x v="0"/>
    <m/>
    <m/>
    <x v="1"/>
    <x v="0"/>
    <x v="0"/>
    <s v="CLQ-23-CD-346/2023 ADQUISICION DE MALLA OLIMPICA GALVANIZADA Y CABEZAS DE EXPANSION"/>
    <s v="ADQ/MINA-048/2023"/>
    <x v="3"/>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4"/>
    <s v="ADQ/MINA-048/2023"/>
    <d v="2023-08-03T00:00:00"/>
    <x v="0"/>
    <n v="686"/>
    <x v="0"/>
    <x v="131"/>
    <n v="119772"/>
    <x v="1"/>
    <x v="799"/>
    <x v="23"/>
    <x v="18"/>
    <x v="0"/>
    <x v="0"/>
    <x v="0"/>
    <s v="11/08/2023"/>
    <s v="11/08/2023"/>
    <x v="0"/>
    <x v="0"/>
    <x v="17"/>
    <x v="6"/>
    <x v="23"/>
    <m/>
    <m/>
    <m/>
    <m/>
    <m/>
    <m/>
    <m/>
    <n v="0"/>
    <m/>
    <m/>
    <x v="0"/>
    <x v="0"/>
    <m/>
    <x v="0"/>
    <m/>
    <m/>
    <x v="1"/>
    <x v="0"/>
    <x v="0"/>
    <s v="CLQ-23-CD-346/2023 ADQUISICION DE MALLA OLIMPICA GALVANIZADA Y CABEZAS DE EXPANSION"/>
    <s v="ADQ/MINA-048/2023"/>
    <x v="3"/>
    <n v="2"/>
    <s v="CABEZAS DE EXPANSION_x000a_ROSCA IZQUIERDA UNC 5/8&quot;_x000a_LARGO DEL CASQUILLO 4 1/4&quot;_x000a_LARGO DE LA CUÑA 1 3/8&quot;_x000a_DIAMETRO DEL CASQUILLO 32 MM. "/>
    <s v="PZA."/>
    <n v="200"/>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0"/>
    <x v="800"/>
    <x v="29"/>
    <x v="56"/>
    <x v="78"/>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1"/>
    <s v="BATERIAS ELECTROLITICAS DE 150 Ah 12 VDC (BORNE NORMAL) SE ADJUNTA CONDICIONES TECNICAS PDF"/>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1"/>
    <x v="801"/>
    <x v="7"/>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2"/>
    <s v="BATERIAS ELECTROLITICAS DE 120 Ah 12 VDC (BORNE NORMAL) "/>
    <s v="Piezas"/>
    <n v="2"/>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2"/>
    <x v="802"/>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3"/>
    <s v="BATERIAS ELECTROLITICAS DE 10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3"/>
    <x v="803"/>
    <x v="110"/>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4"/>
    <s v="BATERIAS ELECTROLITICAS DE 70 Ah 12 VDC (BORNE NORMAL) "/>
    <s v="Piezas"/>
    <n v="13"/>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4"/>
    <x v="804"/>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5"/>
    <s v="BATERIAS ELECTROLITICAS DE 6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5"/>
    <x v="805"/>
    <x v="111"/>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6"/>
    <s v="BATERIAS ELECTROLITICAS DE 100 Ah 12 VDC (BORNE Los terminales deben ser roscados para tuerca) "/>
    <s v="Piezas"/>
    <n v="59"/>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x v="16"/>
    <x v="16"/>
    <x v="7"/>
    <x v="9"/>
    <s v="ADQ.MANTTO Y SERV. 123/2023"/>
    <d v="2023-08-04T00:00:00"/>
    <x v="0"/>
    <n v="681"/>
    <x v="2"/>
    <x v="133"/>
    <n v="187000"/>
    <x v="0"/>
    <x v="806"/>
    <x v="16"/>
    <x v="54"/>
    <x v="78"/>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º 3 SE ADJUNTA CONDICIONES TECNICAS PDF"/>
    <s v="Servicio"/>
    <n v="1"/>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x v="16"/>
    <x v="16"/>
    <x v="7"/>
    <x v="9"/>
    <s v="ADQ.MANTTO Y SERV. 123/2023"/>
    <d v="2023-08-04T00:00:00"/>
    <x v="0"/>
    <n v="681"/>
    <x v="2"/>
    <x v="133"/>
    <n v="187000"/>
    <x v="1"/>
    <x v="807"/>
    <x v="16"/>
    <x v="54"/>
    <x v="0"/>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2"/>
    <s v="Servicio de reparacion motosoldador Miller BIG BLUE 400XPRO (incluye tarjeta de fuente de tension) "/>
    <s v="Servicio"/>
    <n v="1"/>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0"/>
    <x v="808"/>
    <x v="2"/>
    <x v="56"/>
    <x v="79"/>
    <x v="0"/>
    <x v="1"/>
    <s v="14/08/2023"/>
    <s v="14/08/2023"/>
    <x v="0"/>
    <x v="0"/>
    <x v="20"/>
    <x v="5"/>
    <x v="14"/>
    <m/>
    <m/>
    <m/>
    <m/>
    <m/>
    <m/>
    <m/>
    <n v="0"/>
    <m/>
    <m/>
    <x v="0"/>
    <x v="0"/>
    <m/>
    <x v="0"/>
    <m/>
    <m/>
    <x v="1"/>
    <x v="0"/>
    <x v="0"/>
    <s v="CLQ-23-CD-356/2023 ADQUISICION DE &quot;MADERA DE CONSTRUCCION (VIGAS DE MADERA, LISTONES DE MADERA)&quot;"/>
    <s v="CMB/EMC/O.CIV-ADQ/041/2023"/>
    <x v="1"/>
    <n v="1"/>
    <s v="Tablas de madera semidura roja, seccion 12&quot; x 1&quot;, L = 3.0 m Lugar de entrega: Almacenes EMC (Incluye descarguio)_x000a_Tiempo de entrega maximo 15 dias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1"/>
    <x v="809"/>
    <x v="2"/>
    <x v="56"/>
    <x v="0"/>
    <x v="0"/>
    <x v="1"/>
    <s v="14/08/2023"/>
    <s v="14/08/2023"/>
    <x v="0"/>
    <x v="0"/>
    <x v="20"/>
    <x v="5"/>
    <x v="14"/>
    <m/>
    <m/>
    <m/>
    <m/>
    <m/>
    <m/>
    <m/>
    <n v="0"/>
    <m/>
    <m/>
    <x v="0"/>
    <x v="0"/>
    <m/>
    <x v="0"/>
    <m/>
    <m/>
    <x v="1"/>
    <x v="0"/>
    <x v="0"/>
    <s v="CLQ-23-CD-356/2023 ADQUISICION DE &quot;MADERA DE CONSTRUCCION (VIGAS DE MADERA, LISTONES DE MADERA)&quot;"/>
    <s v="CMB/EMC/O.CIV-ADQ/041/2023"/>
    <x v="1"/>
    <n v="2"/>
    <s v="Tablas de madera semidura roja, seccion 16&quot; x 1&quot;, L = 3.0 m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2"/>
    <x v="810"/>
    <x v="81"/>
    <x v="56"/>
    <x v="0"/>
    <x v="0"/>
    <x v="1"/>
    <s v="14/08/2023"/>
    <s v="14/08/2023"/>
    <x v="0"/>
    <x v="0"/>
    <x v="20"/>
    <x v="5"/>
    <x v="14"/>
    <m/>
    <m/>
    <m/>
    <m/>
    <m/>
    <m/>
    <m/>
    <n v="0"/>
    <m/>
    <m/>
    <x v="0"/>
    <x v="0"/>
    <m/>
    <x v="0"/>
    <m/>
    <m/>
    <x v="1"/>
    <x v="0"/>
    <x v="0"/>
    <s v="CLQ-23-CD-356/2023 ADQUISICION DE &quot;MADERA DE CONSTRUCCION (VIGAS DE MADERA, LISTONES DE MADERA)&quot;"/>
    <s v="CMB/EMC/O.CIV-ADQ/041/2023"/>
    <x v="1"/>
    <n v="3"/>
    <s v="Tablas de madera semidura roja, seccion 12&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3"/>
    <x v="811"/>
    <x v="81"/>
    <x v="56"/>
    <x v="0"/>
    <x v="0"/>
    <x v="1"/>
    <s v="14/08/2023"/>
    <s v="14/08/2023"/>
    <x v="0"/>
    <x v="0"/>
    <x v="20"/>
    <x v="5"/>
    <x v="14"/>
    <m/>
    <m/>
    <m/>
    <m/>
    <m/>
    <m/>
    <m/>
    <n v="0"/>
    <m/>
    <m/>
    <x v="0"/>
    <x v="0"/>
    <m/>
    <x v="0"/>
    <m/>
    <m/>
    <x v="1"/>
    <x v="0"/>
    <x v="0"/>
    <s v="CLQ-23-CD-356/2023 ADQUISICION DE &quot;MADERA DE CONSTRUCCION (VIGAS DE MADERA, LISTONES DE MADERA)&quot;"/>
    <s v="CMB/EMC/O.CIV-ADQ/041/2023"/>
    <x v="1"/>
    <n v="4"/>
    <s v="Tablas de madera semidura roja, seccion 16&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4"/>
    <x v="812"/>
    <x v="10"/>
    <x v="56"/>
    <x v="0"/>
    <x v="0"/>
    <x v="1"/>
    <s v="14/08/2023"/>
    <s v="14/08/2023"/>
    <x v="0"/>
    <x v="0"/>
    <x v="20"/>
    <x v="5"/>
    <x v="14"/>
    <m/>
    <m/>
    <m/>
    <m/>
    <m/>
    <m/>
    <m/>
    <n v="0"/>
    <m/>
    <m/>
    <x v="0"/>
    <x v="0"/>
    <m/>
    <x v="0"/>
    <m/>
    <m/>
    <x v="1"/>
    <x v="0"/>
    <x v="0"/>
    <s v="CLQ-23-CD-356/2023 ADQUISICION DE &quot;MADERA DE CONSTRUCCION (VIGAS DE MADERA, LISTONES DE MADERA)&quot;"/>
    <s v="CMB/EMC/O.CIV-ADQ/041/2023"/>
    <x v="1"/>
    <n v="5"/>
    <s v="Listones de madera semidura roja de las siguientes dimensiones: seccion: 2&quot; x 2&quot; L= 4.0 m "/>
    <s v="Piezas"/>
    <n v="5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5"/>
    <x v="813"/>
    <x v="23"/>
    <x v="56"/>
    <x v="0"/>
    <x v="0"/>
    <x v="1"/>
    <s v="14/08/2023"/>
    <s v="14/08/2023"/>
    <x v="0"/>
    <x v="0"/>
    <x v="20"/>
    <x v="5"/>
    <x v="14"/>
    <m/>
    <m/>
    <m/>
    <m/>
    <m/>
    <m/>
    <m/>
    <n v="0"/>
    <m/>
    <m/>
    <x v="0"/>
    <x v="0"/>
    <m/>
    <x v="0"/>
    <m/>
    <m/>
    <x v="1"/>
    <x v="0"/>
    <x v="0"/>
    <s v="CLQ-23-CD-356/2023 ADQUISICION DE &quot;MADERA DE CONSTRUCCION (VIGAS DE MADERA, LISTONES DE MADERA)&quot;"/>
    <s v="CMB/EMC/O.CIV-ADQ/041/2023"/>
    <x v="1"/>
    <n v="6"/>
    <s v="Listones de madera semidura roja de las siguientes dimensiones: seccion: 2&quot; x 2&quot; L= 3.50 m "/>
    <s v="Piezas"/>
    <n v="2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6"/>
    <x v="814"/>
    <x v="25"/>
    <x v="56"/>
    <x v="0"/>
    <x v="0"/>
    <x v="1"/>
    <s v="14/08/2023"/>
    <s v="14/08/2023"/>
    <x v="0"/>
    <x v="0"/>
    <x v="20"/>
    <x v="5"/>
    <x v="14"/>
    <m/>
    <m/>
    <m/>
    <m/>
    <m/>
    <m/>
    <m/>
    <n v="0"/>
    <m/>
    <m/>
    <x v="0"/>
    <x v="0"/>
    <m/>
    <x v="0"/>
    <m/>
    <m/>
    <x v="1"/>
    <x v="0"/>
    <x v="0"/>
    <s v="CLQ-23-CD-356/2023 ADQUISICION DE &quot;MADERA DE CONSTRUCCION (VIGAS DE MADERA, LISTONES DE MADERA)&quot;"/>
    <s v="CMB/EMC/O.CIV-ADQ/041/2023"/>
    <x v="1"/>
    <n v="7"/>
    <s v="Vigas de madera semidura (roja) escuadra 2&quot;x4&quot;x4,0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7"/>
    <x v="815"/>
    <x v="35"/>
    <x v="56"/>
    <x v="0"/>
    <x v="0"/>
    <x v="1"/>
    <s v="14/08/2023"/>
    <s v="14/08/2023"/>
    <x v="0"/>
    <x v="0"/>
    <x v="20"/>
    <x v="5"/>
    <x v="14"/>
    <m/>
    <m/>
    <m/>
    <m/>
    <m/>
    <m/>
    <m/>
    <n v="0"/>
    <m/>
    <m/>
    <x v="0"/>
    <x v="0"/>
    <m/>
    <x v="0"/>
    <m/>
    <m/>
    <x v="1"/>
    <x v="0"/>
    <x v="0"/>
    <s v="CLQ-23-CD-356/2023 ADQUISICION DE &quot;MADERA DE CONSTRUCCION (VIGAS DE MADERA, LISTONES DE MADERA)&quot;"/>
    <s v="CMB/EMC/O.CIV-ADQ/041/2023"/>
    <x v="1"/>
    <n v="8"/>
    <s v="Vigas de madera semidura (roja) escuadra 2&quot;x4&quot;x3,50m "/>
    <s v="Piezas"/>
    <n v="3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8"/>
    <x v="816"/>
    <x v="25"/>
    <x v="56"/>
    <x v="0"/>
    <x v="0"/>
    <x v="1"/>
    <s v="14/08/2023"/>
    <s v="14/08/2023"/>
    <x v="0"/>
    <x v="0"/>
    <x v="20"/>
    <x v="5"/>
    <x v="14"/>
    <m/>
    <m/>
    <m/>
    <m/>
    <m/>
    <m/>
    <m/>
    <n v="0"/>
    <m/>
    <m/>
    <x v="0"/>
    <x v="0"/>
    <m/>
    <x v="0"/>
    <m/>
    <m/>
    <x v="1"/>
    <x v="0"/>
    <x v="0"/>
    <s v="CLQ-23-CD-356/2023 ADQUISICION DE &quot;MADERA DE CONSTRUCCION (VIGAS DE MADERA, LISTONES DE MADERA)&quot;"/>
    <s v="CMB/EMC/O.CIV-ADQ/041/2023"/>
    <x v="1"/>
    <n v="9"/>
    <s v="Vigas de madera semidura (roja) escuadra 2&quot;x5&quot;x4,5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9"/>
    <x v="817"/>
    <x v="9"/>
    <x v="56"/>
    <x v="0"/>
    <x v="0"/>
    <x v="1"/>
    <s v="14/08/2023"/>
    <s v="14/08/2023"/>
    <x v="0"/>
    <x v="0"/>
    <x v="20"/>
    <x v="5"/>
    <x v="14"/>
    <m/>
    <m/>
    <m/>
    <m/>
    <m/>
    <m/>
    <m/>
    <n v="0"/>
    <m/>
    <m/>
    <x v="0"/>
    <x v="0"/>
    <m/>
    <x v="0"/>
    <m/>
    <m/>
    <x v="1"/>
    <x v="0"/>
    <x v="0"/>
    <s v="CLQ-23-CD-356/2023 ADQUISICION DE &quot;MADERA DE CONSTRUCCION (VIGAS DE MADERA, LISTONES DE MADERA)&quot;"/>
    <s v="CMB/EMC/O.CIV-ADQ/041/2023"/>
    <x v="1"/>
    <n v="10"/>
    <s v="Tablones de madera semidura roja, seccion 12&quot;x2&quot;, L=4,0 "/>
    <s v="Piezas"/>
    <n v="1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x v="1"/>
    <x v="1"/>
    <x v="8"/>
    <x v="17"/>
    <s v="CMB/EMC/O.CIV-ADQ/041/2023"/>
    <d v="2023-08-04T00:00:00"/>
    <x v="0"/>
    <n v="709"/>
    <x v="0"/>
    <x v="134"/>
    <n v="72110"/>
    <x v="10"/>
    <x v="818"/>
    <x v="9"/>
    <x v="56"/>
    <x v="0"/>
    <x v="0"/>
    <x v="1"/>
    <s v="14/08/2023"/>
    <s v="14/08/2023"/>
    <x v="0"/>
    <x v="0"/>
    <x v="20"/>
    <x v="5"/>
    <x v="14"/>
    <m/>
    <m/>
    <m/>
    <m/>
    <m/>
    <m/>
    <m/>
    <n v="0"/>
    <m/>
    <m/>
    <x v="0"/>
    <x v="0"/>
    <m/>
    <x v="0"/>
    <m/>
    <m/>
    <x v="1"/>
    <x v="0"/>
    <x v="0"/>
    <s v="CLQ-23-CD-356/2023 ADQUISICION DE &quot;MADERA DE CONSTRUCCION (VIGAS DE MADERA, LISTONES DE MADERA)&quot;"/>
    <s v="CMB/EMC/O.CIV-ADQ/041/2023"/>
    <x v="1"/>
    <n v="11"/>
    <s v="Tablones de madera semidura roja, seccion 16&quot;x2&quot;, L=3,5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0"/>
    <x v="819"/>
    <x v="8"/>
    <x v="56"/>
    <x v="8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
    <x v="820"/>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
    <x v="821"/>
    <x v="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
    <x v="82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4"/>
    <x v="823"/>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5"/>
    <x v="824"/>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6"/>
    <x v="825"/>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7"/>
    <x v="826"/>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8"/>
    <x v="82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9"/>
    <x v="828"/>
    <x v="2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0"/>
    <x v="829"/>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1"/>
    <x v="830"/>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2"/>
    <x v="831"/>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3"/>
    <x v="832"/>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4"/>
    <x v="833"/>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5"/>
    <x v="834"/>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6"/>
    <x v="835"/>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7"/>
    <x v="836"/>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8"/>
    <x v="837"/>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9"/>
    <x v="838"/>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0"/>
    <x v="839"/>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1"/>
    <x v="840"/>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2"/>
    <x v="841"/>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3"/>
    <x v="84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4"/>
    <x v="843"/>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5"/>
    <x v="844"/>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6"/>
    <x v="845"/>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7"/>
    <x v="846"/>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8"/>
    <x v="847"/>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9"/>
    <x v="848"/>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0"/>
    <x v="849"/>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0"/>
    <x v="850"/>
    <x v="45"/>
    <x v="56"/>
    <x v="81"/>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
    <x v="851"/>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2"/>
    <x v="852"/>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3"/>
    <x v="853"/>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4"/>
    <x v="854"/>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5"/>
    <x v="251"/>
    <x v="35"/>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6"/>
    <x v="855"/>
    <x v="4"/>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7"/>
    <x v="252"/>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8"/>
    <x v="856"/>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9"/>
    <x v="857"/>
    <x v="112"/>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0"/>
    <x v="858"/>
    <x v="7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1"/>
    <x v="859"/>
    <x v="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2"/>
    <x v="860"/>
    <x v="2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3"/>
    <x v="861"/>
    <x v="16"/>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0"/>
    <x v="862"/>
    <x v="29"/>
    <x v="56"/>
    <x v="82"/>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
    <x v="863"/>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
    <x v="864"/>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3"/>
    <x v="865"/>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4"/>
    <x v="866"/>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5"/>
    <x v="867"/>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6"/>
    <x v="868"/>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7"/>
    <x v="869"/>
    <x v="2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8"/>
    <x v="87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9"/>
    <x v="871"/>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0"/>
    <x v="872"/>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1"/>
    <x v="873"/>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2"/>
    <x v="874"/>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3"/>
    <x v="87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4"/>
    <x v="876"/>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5"/>
    <x v="877"/>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6"/>
    <x v="878"/>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7"/>
    <x v="879"/>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8"/>
    <x v="88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9"/>
    <x v="881"/>
    <x v="41"/>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0"/>
    <x v="882"/>
    <x v="62"/>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1"/>
    <x v="883"/>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0"/>
    <x v="884"/>
    <x v="25"/>
    <x v="5"/>
    <x v="83"/>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
    <x v="885"/>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2"/>
    <x v="886"/>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3"/>
    <x v="887"/>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4"/>
    <x v="888"/>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5"/>
    <x v="889"/>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6"/>
    <x v="890"/>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7"/>
    <x v="891"/>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8"/>
    <x v="892"/>
    <x v="3"/>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9"/>
    <x v="893"/>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0"/>
    <x v="894"/>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1"/>
    <x v="895"/>
    <x v="3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2"/>
    <x v="896"/>
    <x v="2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3"/>
    <x v="897"/>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4"/>
    <x v="898"/>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5"/>
    <x v="899"/>
    <x v="29"/>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6"/>
    <x v="900"/>
    <x v="4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7"/>
    <x v="901"/>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8"/>
    <x v="902"/>
    <x v="7"/>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x v="11"/>
    <x v="11"/>
    <x v="7"/>
    <x v="9"/>
    <s v="ADQ.MANTTO Y SERV. 133/2023"/>
    <d v="2023-07-10T00:00:00"/>
    <x v="0"/>
    <n v="178"/>
    <x v="0"/>
    <x v="139"/>
    <n v="36011.760000000002"/>
    <x v="3"/>
    <x v="903"/>
    <x v="69"/>
    <x v="51"/>
    <x v="67"/>
    <x v="8"/>
    <x v="0"/>
    <s v="21/08/2023"/>
    <s v="21/08/2023"/>
    <x v="0"/>
    <x v="0"/>
    <x v="13"/>
    <x v="9"/>
    <x v="11"/>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0"/>
    <x v="904"/>
    <x v="7"/>
    <x v="56"/>
    <x v="84"/>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11"/>
    <x v="905"/>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3"/>
    <x v="906"/>
    <x v="27"/>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4"/>
    <x v="907"/>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5"/>
    <x v="908"/>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6"/>
    <x v="909"/>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0"/>
    <x v="910"/>
    <x v="29"/>
    <x v="56"/>
    <x v="85"/>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1"/>
    <x v="911"/>
    <x v="29"/>
    <x v="56"/>
    <x v="0"/>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n v="125"/>
    <n v="2555"/>
    <n v="110"/>
    <d v="2024-08-26T00:00:00"/>
    <n v="210511"/>
    <n v="0"/>
    <n v="0"/>
    <n v="0"/>
    <x v="2"/>
    <x v="2"/>
    <m/>
    <x v="0"/>
    <x v="12"/>
    <x v="0"/>
    <x v="0"/>
    <x v="0"/>
    <x v="2"/>
    <x v="1"/>
    <x v="2"/>
    <x v="3"/>
    <x v="3"/>
    <x v="1"/>
    <x v="29"/>
    <x v="0"/>
    <x v="0"/>
  </r>
  <r>
    <x v="0"/>
    <x v="143"/>
    <x v="0"/>
    <x v="0"/>
    <x v="7"/>
    <d v="2023-07-31T00:00:00"/>
    <x v="1"/>
    <x v="13"/>
    <x v="13"/>
    <x v="7"/>
    <x v="9"/>
    <s v="ADQ.MANTTO Y SERV. 144/2023"/>
    <d v="2023-07-10T00:00:00"/>
    <x v="0"/>
    <n v="451"/>
    <x v="0"/>
    <x v="142"/>
    <n v="12600"/>
    <x v="1"/>
    <x v="912"/>
    <x v="10"/>
    <x v="62"/>
    <x v="86"/>
    <x v="8"/>
    <x v="0"/>
    <s v="21/08/2023"/>
    <s v="21/08/2023"/>
    <x v="0"/>
    <x v="0"/>
    <x v="18"/>
    <x v="9"/>
    <x v="12"/>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5"/>
    <s v="RS/CL-004/2023"/>
    <d v="2023-05-15T00:00:00"/>
    <x v="0"/>
    <n v="598"/>
    <x v="2"/>
    <x v="143"/>
    <n v="19600"/>
    <x v="0"/>
    <x v="913"/>
    <x v="16"/>
    <x v="54"/>
    <x v="0"/>
    <x v="10"/>
    <x v="1"/>
    <s v="22/05/2023"/>
    <s v="22/05/2023"/>
    <x v="0"/>
    <x v="0"/>
    <x v="21"/>
    <x v="7"/>
    <x v="24"/>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x v="3"/>
    <x v="3"/>
    <x v="1"/>
    <x v="14"/>
    <s v="ADQ/MINA-051/2023"/>
    <d v="2023-08-23T00:00:00"/>
    <x v="0"/>
    <n v="751"/>
    <x v="0"/>
    <x v="144"/>
    <n v="38400"/>
    <x v="0"/>
    <x v="914"/>
    <x v="4"/>
    <x v="56"/>
    <x v="0"/>
    <x v="0"/>
    <x v="0"/>
    <s v="31/08/2023"/>
    <s v="31/08/2023"/>
    <x v="0"/>
    <x v="0"/>
    <x v="17"/>
    <x v="7"/>
    <x v="23"/>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x v="3"/>
    <x v="3"/>
    <x v="1"/>
    <x v="14"/>
    <s v="ADQ/MINA-051/2023"/>
    <d v="2023-08-23T00:00:00"/>
    <x v="0"/>
    <n v="751"/>
    <x v="0"/>
    <x v="144"/>
    <n v="38400"/>
    <x v="1"/>
    <x v="915"/>
    <x v="8"/>
    <x v="56"/>
    <x v="0"/>
    <x v="0"/>
    <x v="0"/>
    <s v="31/08/2023"/>
    <s v="31/08/2023"/>
    <x v="0"/>
    <x v="0"/>
    <x v="17"/>
    <x v="7"/>
    <x v="23"/>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0"/>
    <x v="916"/>
    <x v="109"/>
    <x v="56"/>
    <x v="0"/>
    <x v="0"/>
    <x v="0"/>
    <s v="31/08/2023"/>
    <s v="31/08/2023"/>
    <x v="0"/>
    <x v="0"/>
    <x v="17"/>
    <x v="7"/>
    <x v="23"/>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1"/>
    <x v="917"/>
    <x v="109"/>
    <x v="56"/>
    <x v="0"/>
    <x v="0"/>
    <x v="0"/>
    <s v="31/08/2023"/>
    <s v="31/08/2023"/>
    <x v="0"/>
    <x v="0"/>
    <x v="17"/>
    <x v="7"/>
    <x v="23"/>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2"/>
    <x v="918"/>
    <x v="109"/>
    <x v="56"/>
    <x v="0"/>
    <x v="0"/>
    <x v="0"/>
    <s v="31/08/2023"/>
    <s v="31/08/2023"/>
    <x v="0"/>
    <x v="0"/>
    <x v="17"/>
    <x v="7"/>
    <x v="23"/>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3"/>
    <x v="919"/>
    <x v="109"/>
    <x v="56"/>
    <x v="0"/>
    <x v="0"/>
    <x v="0"/>
    <s v="31/08/2023"/>
    <s v="31/08/2023"/>
    <x v="0"/>
    <x v="0"/>
    <x v="17"/>
    <x v="7"/>
    <x v="23"/>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4"/>
    <x v="920"/>
    <x v="22"/>
    <x v="56"/>
    <x v="0"/>
    <x v="0"/>
    <x v="0"/>
    <s v="31/08/2023"/>
    <s v="31/08/2023"/>
    <x v="0"/>
    <x v="0"/>
    <x v="17"/>
    <x v="7"/>
    <x v="23"/>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5"/>
    <x v="921"/>
    <x v="36"/>
    <x v="56"/>
    <x v="0"/>
    <x v="0"/>
    <x v="0"/>
    <s v="31/08/2023"/>
    <s v="31/08/2023"/>
    <x v="0"/>
    <x v="0"/>
    <x v="17"/>
    <x v="7"/>
    <x v="23"/>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6"/>
    <x v="922"/>
    <x v="113"/>
    <x v="56"/>
    <x v="0"/>
    <x v="0"/>
    <x v="0"/>
    <s v="31/08/2023"/>
    <s v="31/08/2023"/>
    <x v="0"/>
    <x v="0"/>
    <x v="17"/>
    <x v="7"/>
    <x v="23"/>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0"/>
    <x v="923"/>
    <x v="16"/>
    <x v="5"/>
    <x v="0"/>
    <x v="0"/>
    <x v="0"/>
    <s v="31/08/2023"/>
    <s v="31/08/2023"/>
    <x v="0"/>
    <x v="0"/>
    <x v="17"/>
    <x v="7"/>
    <x v="23"/>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1"/>
    <x v="924"/>
    <x v="16"/>
    <x v="5"/>
    <x v="0"/>
    <x v="0"/>
    <x v="0"/>
    <s v="31/08/2023"/>
    <s v="31/08/2023"/>
    <x v="0"/>
    <x v="0"/>
    <x v="17"/>
    <x v="7"/>
    <x v="23"/>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2"/>
    <x v="925"/>
    <x v="16"/>
    <x v="5"/>
    <x v="0"/>
    <x v="0"/>
    <x v="0"/>
    <s v="31/08/2023"/>
    <s v="31/08/2023"/>
    <x v="0"/>
    <x v="0"/>
    <x v="17"/>
    <x v="7"/>
    <x v="23"/>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3"/>
    <x v="926"/>
    <x v="16"/>
    <x v="64"/>
    <x v="0"/>
    <x v="0"/>
    <x v="0"/>
    <s v="31/08/2023"/>
    <s v="31/08/2023"/>
    <x v="0"/>
    <x v="0"/>
    <x v="17"/>
    <x v="7"/>
    <x v="23"/>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x v="17"/>
    <x v="17"/>
    <x v="1"/>
    <x v="14"/>
    <s v="ADQ/MINA-055/2023"/>
    <d v="2023-08-23T00:00:00"/>
    <x v="0"/>
    <n v="749"/>
    <x v="0"/>
    <x v="146"/>
    <n v="81100"/>
    <x v="4"/>
    <x v="927"/>
    <x v="16"/>
    <x v="64"/>
    <x v="0"/>
    <x v="0"/>
    <x v="0"/>
    <s v="31/08/2023"/>
    <s v="31/08/2023"/>
    <x v="0"/>
    <x v="0"/>
    <x v="17"/>
    <x v="7"/>
    <x v="23"/>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x v="17"/>
    <x v="17"/>
    <x v="1"/>
    <x v="14"/>
    <s v="ADQ/MINA-055/2023"/>
    <d v="2023-08-23T00:00:00"/>
    <x v="0"/>
    <n v="749"/>
    <x v="0"/>
    <x v="146"/>
    <n v="81100"/>
    <x v="5"/>
    <x v="928"/>
    <x v="16"/>
    <x v="5"/>
    <x v="0"/>
    <x v="0"/>
    <x v="0"/>
    <s v="31/08/2023"/>
    <s v="31/08/2023"/>
    <x v="0"/>
    <x v="0"/>
    <x v="17"/>
    <x v="7"/>
    <x v="23"/>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x v="17"/>
    <x v="17"/>
    <x v="1"/>
    <x v="14"/>
    <s v="ADQ/MINA-055/2023"/>
    <d v="2023-08-23T00:00:00"/>
    <x v="0"/>
    <n v="749"/>
    <x v="0"/>
    <x v="146"/>
    <n v="81100"/>
    <x v="6"/>
    <x v="929"/>
    <x v="16"/>
    <x v="64"/>
    <x v="0"/>
    <x v="0"/>
    <x v="0"/>
    <s v="31/08/2023"/>
    <s v="31/08/2023"/>
    <x v="0"/>
    <x v="0"/>
    <x v="17"/>
    <x v="7"/>
    <x v="23"/>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x v="17"/>
    <x v="17"/>
    <x v="1"/>
    <x v="14"/>
    <s v="ADQ/MINA-055/2023"/>
    <d v="2023-08-23T00:00:00"/>
    <x v="0"/>
    <n v="749"/>
    <x v="0"/>
    <x v="146"/>
    <n v="81100"/>
    <x v="7"/>
    <x v="930"/>
    <x v="16"/>
    <x v="5"/>
    <x v="0"/>
    <x v="0"/>
    <x v="0"/>
    <s v="31/08/2023"/>
    <s v="31/08/2023"/>
    <x v="0"/>
    <x v="0"/>
    <x v="17"/>
    <x v="7"/>
    <x v="23"/>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x v="17"/>
    <x v="17"/>
    <x v="1"/>
    <x v="14"/>
    <s v="ADQ/MINA-055/2023"/>
    <d v="2023-08-23T00:00:00"/>
    <x v="0"/>
    <n v="749"/>
    <x v="0"/>
    <x v="146"/>
    <n v="81100"/>
    <x v="8"/>
    <x v="931"/>
    <x v="16"/>
    <x v="5"/>
    <x v="0"/>
    <x v="0"/>
    <x v="0"/>
    <s v="31/08/2023"/>
    <s v="31/08/2023"/>
    <x v="0"/>
    <x v="0"/>
    <x v="17"/>
    <x v="7"/>
    <x v="23"/>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x v="17"/>
    <x v="17"/>
    <x v="1"/>
    <x v="14"/>
    <s v="ADQ/MINA-055/2023"/>
    <d v="2023-08-23T00:00:00"/>
    <x v="0"/>
    <n v="749"/>
    <x v="0"/>
    <x v="146"/>
    <n v="81100"/>
    <x v="9"/>
    <x v="932"/>
    <x v="16"/>
    <x v="5"/>
    <x v="0"/>
    <x v="0"/>
    <x v="0"/>
    <s v="31/08/2023"/>
    <s v="31/08/2023"/>
    <x v="0"/>
    <x v="0"/>
    <x v="17"/>
    <x v="7"/>
    <x v="23"/>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x v="17"/>
    <x v="17"/>
    <x v="1"/>
    <x v="14"/>
    <s v="ADQ/MINA-055/2023"/>
    <d v="2023-08-23T00:00:00"/>
    <x v="0"/>
    <n v="749"/>
    <x v="0"/>
    <x v="146"/>
    <n v="81100"/>
    <x v="10"/>
    <x v="933"/>
    <x v="16"/>
    <x v="64"/>
    <x v="0"/>
    <x v="0"/>
    <x v="0"/>
    <s v="31/08/2023"/>
    <s v="31/08/2023"/>
    <x v="0"/>
    <x v="0"/>
    <x v="17"/>
    <x v="7"/>
    <x v="23"/>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x v="17"/>
    <x v="17"/>
    <x v="1"/>
    <x v="14"/>
    <s v="ADQ/MINA-055/2023"/>
    <d v="2023-08-23T00:00:00"/>
    <x v="0"/>
    <n v="749"/>
    <x v="0"/>
    <x v="146"/>
    <n v="81100"/>
    <x v="11"/>
    <x v="934"/>
    <x v="16"/>
    <x v="64"/>
    <x v="0"/>
    <x v="0"/>
    <x v="0"/>
    <s v="31/08/2023"/>
    <s v="31/08/2023"/>
    <x v="0"/>
    <x v="0"/>
    <x v="17"/>
    <x v="7"/>
    <x v="23"/>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x v="17"/>
    <x v="17"/>
    <x v="1"/>
    <x v="14"/>
    <s v="ADQ/MINA-055/2023"/>
    <d v="2023-08-23T00:00:00"/>
    <x v="0"/>
    <n v="749"/>
    <x v="0"/>
    <x v="146"/>
    <n v="81100"/>
    <x v="12"/>
    <x v="935"/>
    <x v="16"/>
    <x v="5"/>
    <x v="0"/>
    <x v="0"/>
    <x v="0"/>
    <s v="31/08/2023"/>
    <s v="31/08/2023"/>
    <x v="0"/>
    <x v="0"/>
    <x v="17"/>
    <x v="7"/>
    <x v="23"/>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x v="17"/>
    <x v="17"/>
    <x v="1"/>
    <x v="14"/>
    <s v="ADQ/MINA-055/2023"/>
    <d v="2023-08-23T00:00:00"/>
    <x v="0"/>
    <n v="749"/>
    <x v="0"/>
    <x v="146"/>
    <n v="81100"/>
    <x v="13"/>
    <x v="936"/>
    <x v="16"/>
    <x v="5"/>
    <x v="0"/>
    <x v="0"/>
    <x v="0"/>
    <s v="31/08/2023"/>
    <s v="31/08/2023"/>
    <x v="0"/>
    <x v="0"/>
    <x v="17"/>
    <x v="7"/>
    <x v="23"/>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x v="17"/>
    <x v="17"/>
    <x v="1"/>
    <x v="14"/>
    <s v="ADQ/MINA-055/2023"/>
    <d v="2023-08-23T00:00:00"/>
    <x v="0"/>
    <n v="749"/>
    <x v="0"/>
    <x v="146"/>
    <n v="81100"/>
    <x v="14"/>
    <x v="937"/>
    <x v="16"/>
    <x v="64"/>
    <x v="0"/>
    <x v="0"/>
    <x v="0"/>
    <s v="31/08/2023"/>
    <s v="31/08/2023"/>
    <x v="0"/>
    <x v="0"/>
    <x v="17"/>
    <x v="7"/>
    <x v="23"/>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x v="17"/>
    <x v="17"/>
    <x v="1"/>
    <x v="14"/>
    <s v="ADQ/MINA-055/2023"/>
    <d v="2023-08-23T00:00:00"/>
    <x v="0"/>
    <n v="749"/>
    <x v="0"/>
    <x v="146"/>
    <n v="81100"/>
    <x v="15"/>
    <x v="938"/>
    <x v="16"/>
    <x v="5"/>
    <x v="0"/>
    <x v="0"/>
    <x v="0"/>
    <s v="31/08/2023"/>
    <s v="31/08/2023"/>
    <x v="0"/>
    <x v="0"/>
    <x v="17"/>
    <x v="7"/>
    <x v="23"/>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x v="17"/>
    <x v="17"/>
    <x v="1"/>
    <x v="14"/>
    <s v="ADQ/MINA-055/2023"/>
    <d v="2023-08-23T00:00:00"/>
    <x v="0"/>
    <n v="749"/>
    <x v="0"/>
    <x v="146"/>
    <n v="81100"/>
    <x v="16"/>
    <x v="939"/>
    <x v="16"/>
    <x v="5"/>
    <x v="0"/>
    <x v="0"/>
    <x v="0"/>
    <s v="31/08/2023"/>
    <s v="31/08/2023"/>
    <x v="0"/>
    <x v="0"/>
    <x v="17"/>
    <x v="7"/>
    <x v="23"/>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x v="17"/>
    <x v="17"/>
    <x v="1"/>
    <x v="14"/>
    <s v="ADQ/MINA-055/2023"/>
    <d v="2023-08-23T00:00:00"/>
    <x v="0"/>
    <n v="749"/>
    <x v="0"/>
    <x v="146"/>
    <n v="81100"/>
    <x v="17"/>
    <x v="940"/>
    <x v="45"/>
    <x v="5"/>
    <x v="0"/>
    <x v="0"/>
    <x v="0"/>
    <s v="31/08/2023"/>
    <s v="31/08/2023"/>
    <x v="0"/>
    <x v="0"/>
    <x v="17"/>
    <x v="7"/>
    <x v="23"/>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x v="17"/>
    <x v="17"/>
    <x v="1"/>
    <x v="14"/>
    <s v="ADQ/MINA-055/2023"/>
    <d v="2023-08-23T00:00:00"/>
    <x v="0"/>
    <n v="749"/>
    <x v="0"/>
    <x v="146"/>
    <n v="81100"/>
    <x v="18"/>
    <x v="941"/>
    <x v="3"/>
    <x v="5"/>
    <x v="0"/>
    <x v="0"/>
    <x v="0"/>
    <s v="31/08/2023"/>
    <s v="31/08/2023"/>
    <x v="0"/>
    <x v="0"/>
    <x v="17"/>
    <x v="7"/>
    <x v="23"/>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x v="17"/>
    <x v="17"/>
    <x v="1"/>
    <x v="14"/>
    <s v="ADQ/MINA-055/2023"/>
    <d v="2023-08-23T00:00:00"/>
    <x v="0"/>
    <n v="749"/>
    <x v="0"/>
    <x v="146"/>
    <n v="81100"/>
    <x v="19"/>
    <x v="942"/>
    <x v="3"/>
    <x v="5"/>
    <x v="0"/>
    <x v="0"/>
    <x v="0"/>
    <s v="31/08/2023"/>
    <s v="31/08/2023"/>
    <x v="0"/>
    <x v="0"/>
    <x v="17"/>
    <x v="7"/>
    <x v="23"/>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x v="17"/>
    <x v="17"/>
    <x v="1"/>
    <x v="14"/>
    <s v="ADQ/MINA-055/2023"/>
    <d v="2023-08-23T00:00:00"/>
    <x v="0"/>
    <n v="749"/>
    <x v="0"/>
    <x v="146"/>
    <n v="81100"/>
    <x v="20"/>
    <x v="943"/>
    <x v="8"/>
    <x v="5"/>
    <x v="0"/>
    <x v="0"/>
    <x v="0"/>
    <s v="31/08/2023"/>
    <s v="31/08/2023"/>
    <x v="0"/>
    <x v="0"/>
    <x v="17"/>
    <x v="7"/>
    <x v="23"/>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x v="9"/>
    <x v="9"/>
    <x v="1"/>
    <x v="14"/>
    <s v="ADQ/MINA-052/2023"/>
    <d v="2023-08-23T00:00:00"/>
    <x v="0"/>
    <n v="746"/>
    <x v="0"/>
    <x v="147"/>
    <n v="266000"/>
    <x v="0"/>
    <x v="944"/>
    <x v="7"/>
    <x v="56"/>
    <x v="0"/>
    <x v="0"/>
    <x v="0"/>
    <s v="31/08/2023"/>
    <s v="31/08/2023"/>
    <x v="0"/>
    <x v="0"/>
    <x v="17"/>
    <x v="7"/>
    <x v="23"/>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x v="5"/>
    <x v="5"/>
    <x v="8"/>
    <x v="10"/>
    <s v="CMB/EMC/O CIV-ADQ/044/2023"/>
    <d v="2023-08-23T00:00:00"/>
    <x v="0"/>
    <n v="771"/>
    <x v="0"/>
    <x v="148"/>
    <n v="144540"/>
    <x v="0"/>
    <x v="945"/>
    <x v="78"/>
    <x v="5"/>
    <x v="0"/>
    <x v="0"/>
    <x v="0"/>
    <s v="31/08/2023"/>
    <s v="31/08/2023"/>
    <x v="0"/>
    <x v="0"/>
    <x v="20"/>
    <x v="7"/>
    <x v="14"/>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x v="5"/>
    <x v="5"/>
    <x v="8"/>
    <x v="10"/>
    <s v="CMB/EMC/O CIV-ADQ/044/2023"/>
    <d v="2023-08-23T00:00:00"/>
    <x v="0"/>
    <n v="771"/>
    <x v="0"/>
    <x v="148"/>
    <n v="144540"/>
    <x v="1"/>
    <x v="946"/>
    <x v="9"/>
    <x v="5"/>
    <x v="0"/>
    <x v="0"/>
    <x v="0"/>
    <s v="31/08/2023"/>
    <s v="31/08/2023"/>
    <x v="0"/>
    <x v="0"/>
    <x v="20"/>
    <x v="7"/>
    <x v="14"/>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x v="5"/>
    <x v="5"/>
    <x v="8"/>
    <x v="10"/>
    <s v="CMB/EMC/O CIV-ADQ/044/2023"/>
    <d v="2023-08-23T00:00:00"/>
    <x v="0"/>
    <n v="771"/>
    <x v="0"/>
    <x v="148"/>
    <n v="144540"/>
    <x v="2"/>
    <x v="947"/>
    <x v="26"/>
    <x v="5"/>
    <x v="0"/>
    <x v="0"/>
    <x v="0"/>
    <s v="31/08/2023"/>
    <s v="31/08/2023"/>
    <x v="0"/>
    <x v="0"/>
    <x v="20"/>
    <x v="7"/>
    <x v="14"/>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x v="5"/>
    <x v="5"/>
    <x v="8"/>
    <x v="10"/>
    <s v="CMB/EMC/O CIV-ADQ/044/2023"/>
    <d v="2023-08-23T00:00:00"/>
    <x v="0"/>
    <n v="771"/>
    <x v="0"/>
    <x v="148"/>
    <n v="144540"/>
    <x v="3"/>
    <x v="948"/>
    <x v="81"/>
    <x v="5"/>
    <x v="0"/>
    <x v="0"/>
    <x v="0"/>
    <s v="31/08/2023"/>
    <s v="31/08/2023"/>
    <x v="0"/>
    <x v="0"/>
    <x v="20"/>
    <x v="7"/>
    <x v="14"/>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x v="5"/>
    <x v="5"/>
    <x v="8"/>
    <x v="10"/>
    <s v="CMB/EMC/O CIV-ADQ/044/2023"/>
    <d v="2023-08-23T00:00:00"/>
    <x v="0"/>
    <n v="771"/>
    <x v="0"/>
    <x v="148"/>
    <n v="144540"/>
    <x v="4"/>
    <x v="949"/>
    <x v="59"/>
    <x v="5"/>
    <x v="0"/>
    <x v="0"/>
    <x v="0"/>
    <s v="31/08/2023"/>
    <s v="31/08/2023"/>
    <x v="0"/>
    <x v="0"/>
    <x v="20"/>
    <x v="7"/>
    <x v="14"/>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x v="5"/>
    <x v="5"/>
    <x v="8"/>
    <x v="10"/>
    <s v="CMB/EMC/O CIV-ADQ/044/2023"/>
    <d v="2023-08-23T00:00:00"/>
    <x v="0"/>
    <n v="771"/>
    <x v="0"/>
    <x v="148"/>
    <n v="144540"/>
    <x v="5"/>
    <x v="950"/>
    <x v="78"/>
    <x v="5"/>
    <x v="0"/>
    <x v="0"/>
    <x v="0"/>
    <s v="31/08/2023"/>
    <s v="31/08/2023"/>
    <x v="0"/>
    <x v="0"/>
    <x v="20"/>
    <x v="7"/>
    <x v="14"/>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x v="5"/>
    <x v="5"/>
    <x v="8"/>
    <x v="10"/>
    <s v="CMB/EMC/O CIV-ADQ/044/2023"/>
    <d v="2023-08-23T00:00:00"/>
    <x v="0"/>
    <n v="771"/>
    <x v="0"/>
    <x v="148"/>
    <n v="144540"/>
    <x v="6"/>
    <x v="951"/>
    <x v="9"/>
    <x v="5"/>
    <x v="0"/>
    <x v="0"/>
    <x v="0"/>
    <s v="31/08/2023"/>
    <s v="31/08/2023"/>
    <x v="0"/>
    <x v="0"/>
    <x v="20"/>
    <x v="7"/>
    <x v="14"/>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x v="5"/>
    <x v="5"/>
    <x v="8"/>
    <x v="10"/>
    <s v="CMB/EMC/O CIV-ADQ/044/2023"/>
    <d v="2023-08-23T00:00:00"/>
    <x v="0"/>
    <n v="771"/>
    <x v="0"/>
    <x v="148"/>
    <n v="144540"/>
    <x v="7"/>
    <x v="952"/>
    <x v="78"/>
    <x v="5"/>
    <x v="0"/>
    <x v="0"/>
    <x v="0"/>
    <s v="31/08/2023"/>
    <s v="31/08/2023"/>
    <x v="0"/>
    <x v="0"/>
    <x v="20"/>
    <x v="7"/>
    <x v="14"/>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x v="5"/>
    <x v="5"/>
    <x v="8"/>
    <x v="10"/>
    <s v="CMB/EMC/O CIV-ADQ/044/2023"/>
    <d v="2023-08-23T00:00:00"/>
    <x v="0"/>
    <n v="771"/>
    <x v="0"/>
    <x v="148"/>
    <n v="144540"/>
    <x v="8"/>
    <x v="953"/>
    <x v="78"/>
    <x v="5"/>
    <x v="0"/>
    <x v="0"/>
    <x v="0"/>
    <s v="31/08/2023"/>
    <s v="31/08/2023"/>
    <x v="0"/>
    <x v="0"/>
    <x v="20"/>
    <x v="7"/>
    <x v="14"/>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x v="5"/>
    <x v="5"/>
    <x v="8"/>
    <x v="10"/>
    <s v="CMB/EMC/O CIV-ADQ/044/2023"/>
    <d v="2023-08-23T00:00:00"/>
    <x v="0"/>
    <n v="771"/>
    <x v="0"/>
    <x v="148"/>
    <n v="144540"/>
    <x v="9"/>
    <x v="954"/>
    <x v="78"/>
    <x v="5"/>
    <x v="0"/>
    <x v="0"/>
    <x v="0"/>
    <s v="31/08/2023"/>
    <s v="31/08/2023"/>
    <x v="0"/>
    <x v="0"/>
    <x v="20"/>
    <x v="7"/>
    <x v="14"/>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x v="5"/>
    <x v="5"/>
    <x v="8"/>
    <x v="10"/>
    <s v="CMB/EMC/O CIV-ADQ/044/2023"/>
    <d v="2023-08-23T00:00:00"/>
    <x v="0"/>
    <n v="771"/>
    <x v="0"/>
    <x v="148"/>
    <n v="144540"/>
    <x v="10"/>
    <x v="955"/>
    <x v="78"/>
    <x v="5"/>
    <x v="0"/>
    <x v="0"/>
    <x v="0"/>
    <s v="31/08/2023"/>
    <s v="31/08/2023"/>
    <x v="0"/>
    <x v="0"/>
    <x v="20"/>
    <x v="7"/>
    <x v="14"/>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x v="5"/>
    <x v="5"/>
    <x v="8"/>
    <x v="10"/>
    <s v="CMB/EMC/O CIV-ADQ/044/2023"/>
    <d v="2023-08-23T00:00:00"/>
    <x v="0"/>
    <n v="771"/>
    <x v="0"/>
    <x v="148"/>
    <n v="144540"/>
    <x v="11"/>
    <x v="956"/>
    <x v="23"/>
    <x v="5"/>
    <x v="0"/>
    <x v="0"/>
    <x v="0"/>
    <s v="31/08/2023"/>
    <s v="31/08/2023"/>
    <x v="0"/>
    <x v="0"/>
    <x v="20"/>
    <x v="7"/>
    <x v="14"/>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x v="5"/>
    <x v="5"/>
    <x v="8"/>
    <x v="10"/>
    <s v="CMB/EMC/O CIV-ADQ/044/2023"/>
    <d v="2023-08-23T00:00:00"/>
    <x v="0"/>
    <n v="771"/>
    <x v="0"/>
    <x v="148"/>
    <n v="144540"/>
    <x v="12"/>
    <x v="957"/>
    <x v="81"/>
    <x v="5"/>
    <x v="0"/>
    <x v="0"/>
    <x v="0"/>
    <s v="31/08/2023"/>
    <s v="31/08/2023"/>
    <x v="0"/>
    <x v="0"/>
    <x v="20"/>
    <x v="7"/>
    <x v="14"/>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x v="5"/>
    <x v="5"/>
    <x v="8"/>
    <x v="10"/>
    <s v="CMB/EMC/O CIV-ADQ/044/2023"/>
    <d v="2023-08-23T00:00:00"/>
    <x v="0"/>
    <n v="771"/>
    <x v="0"/>
    <x v="148"/>
    <n v="144540"/>
    <x v="13"/>
    <x v="958"/>
    <x v="81"/>
    <x v="5"/>
    <x v="0"/>
    <x v="0"/>
    <x v="0"/>
    <s v="31/08/2023"/>
    <s v="31/08/2023"/>
    <x v="0"/>
    <x v="0"/>
    <x v="20"/>
    <x v="7"/>
    <x v="14"/>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x v="5"/>
    <x v="5"/>
    <x v="8"/>
    <x v="10"/>
    <s v="CMB/EMC/O CIV-ADQ/044/2023"/>
    <d v="2023-08-23T00:00:00"/>
    <x v="0"/>
    <n v="771"/>
    <x v="0"/>
    <x v="148"/>
    <n v="144540"/>
    <x v="14"/>
    <x v="959"/>
    <x v="81"/>
    <x v="5"/>
    <x v="0"/>
    <x v="0"/>
    <x v="0"/>
    <s v="31/08/2023"/>
    <s v="31/08/2023"/>
    <x v="0"/>
    <x v="0"/>
    <x v="20"/>
    <x v="7"/>
    <x v="14"/>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x v="5"/>
    <x v="5"/>
    <x v="8"/>
    <x v="10"/>
    <s v="CMB/EMC/O CIV-ADQ/044/2023"/>
    <d v="2023-08-23T00:00:00"/>
    <x v="0"/>
    <n v="771"/>
    <x v="0"/>
    <x v="148"/>
    <n v="144540"/>
    <x v="15"/>
    <x v="960"/>
    <x v="36"/>
    <x v="69"/>
    <x v="0"/>
    <x v="0"/>
    <x v="0"/>
    <s v="31/08/2023"/>
    <s v="31/08/2023"/>
    <x v="0"/>
    <x v="0"/>
    <x v="20"/>
    <x v="7"/>
    <x v="14"/>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x v="5"/>
    <x v="5"/>
    <x v="8"/>
    <x v="10"/>
    <s v="CMB/EMC/O CIV-ADQ/044/2023"/>
    <d v="2023-08-23T00:00:00"/>
    <x v="0"/>
    <n v="771"/>
    <x v="0"/>
    <x v="148"/>
    <n v="144540"/>
    <x v="16"/>
    <x v="961"/>
    <x v="78"/>
    <x v="5"/>
    <x v="0"/>
    <x v="0"/>
    <x v="0"/>
    <s v="31/08/2023"/>
    <s v="31/08/2023"/>
    <x v="0"/>
    <x v="0"/>
    <x v="20"/>
    <x v="7"/>
    <x v="14"/>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x v="5"/>
    <x v="5"/>
    <x v="8"/>
    <x v="10"/>
    <s v="CMB/EMC/O CIV-ADQ/044/2023"/>
    <d v="2023-08-23T00:00:00"/>
    <x v="0"/>
    <n v="771"/>
    <x v="0"/>
    <x v="148"/>
    <n v="144540"/>
    <x v="17"/>
    <x v="962"/>
    <x v="5"/>
    <x v="5"/>
    <x v="0"/>
    <x v="0"/>
    <x v="0"/>
    <s v="31/08/2023"/>
    <s v="31/08/2023"/>
    <x v="0"/>
    <x v="0"/>
    <x v="20"/>
    <x v="7"/>
    <x v="14"/>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x v="5"/>
    <x v="5"/>
    <x v="8"/>
    <x v="10"/>
    <s v="CMB/EMC/O CIV-ADQ/044/2023"/>
    <d v="2023-08-23T00:00:00"/>
    <x v="0"/>
    <n v="771"/>
    <x v="0"/>
    <x v="148"/>
    <n v="144540"/>
    <x v="18"/>
    <x v="963"/>
    <x v="78"/>
    <x v="5"/>
    <x v="0"/>
    <x v="0"/>
    <x v="0"/>
    <s v="31/08/2023"/>
    <s v="31/08/2023"/>
    <x v="0"/>
    <x v="0"/>
    <x v="20"/>
    <x v="7"/>
    <x v="14"/>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x v="5"/>
    <x v="5"/>
    <x v="8"/>
    <x v="10"/>
    <s v="CMB/EMC/O CIV-ADQ/044/2023"/>
    <d v="2023-08-23T00:00:00"/>
    <x v="0"/>
    <n v="771"/>
    <x v="0"/>
    <x v="148"/>
    <n v="144540"/>
    <x v="19"/>
    <x v="964"/>
    <x v="78"/>
    <x v="5"/>
    <x v="0"/>
    <x v="0"/>
    <x v="0"/>
    <s v="31/08/2023"/>
    <s v="31/08/2023"/>
    <x v="0"/>
    <x v="0"/>
    <x v="20"/>
    <x v="7"/>
    <x v="14"/>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x v="5"/>
    <x v="5"/>
    <x v="8"/>
    <x v="10"/>
    <s v="CMB/EMC/O CIV-ADQ/044/2023"/>
    <d v="2023-08-23T00:00:00"/>
    <x v="0"/>
    <n v="771"/>
    <x v="0"/>
    <x v="148"/>
    <n v="144540"/>
    <x v="20"/>
    <x v="965"/>
    <x v="81"/>
    <x v="5"/>
    <x v="0"/>
    <x v="0"/>
    <x v="0"/>
    <s v="31/08/2023"/>
    <s v="31/08/2023"/>
    <x v="0"/>
    <x v="0"/>
    <x v="20"/>
    <x v="7"/>
    <x v="14"/>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x v="5"/>
    <x v="5"/>
    <x v="8"/>
    <x v="10"/>
    <s v="CMB/EMC/O CIV-ADQ/044/2023"/>
    <d v="2023-08-23T00:00:00"/>
    <x v="0"/>
    <n v="771"/>
    <x v="0"/>
    <x v="148"/>
    <n v="144540"/>
    <x v="21"/>
    <x v="966"/>
    <x v="78"/>
    <x v="5"/>
    <x v="0"/>
    <x v="0"/>
    <x v="0"/>
    <s v="31/08/2023"/>
    <s v="31/08/2023"/>
    <x v="0"/>
    <x v="0"/>
    <x v="20"/>
    <x v="7"/>
    <x v="14"/>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x v="5"/>
    <x v="5"/>
    <x v="8"/>
    <x v="10"/>
    <s v="CMB/EMC/O CIV-ADQ/044/2023"/>
    <d v="2023-08-23T00:00:00"/>
    <x v="0"/>
    <n v="771"/>
    <x v="0"/>
    <x v="148"/>
    <n v="144540"/>
    <x v="22"/>
    <x v="967"/>
    <x v="78"/>
    <x v="5"/>
    <x v="0"/>
    <x v="0"/>
    <x v="0"/>
    <s v="31/08/2023"/>
    <s v="31/08/2023"/>
    <x v="0"/>
    <x v="0"/>
    <x v="20"/>
    <x v="7"/>
    <x v="14"/>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x v="5"/>
    <x v="5"/>
    <x v="8"/>
    <x v="10"/>
    <s v="CMB/EMC/O CIV-ADQ/044/2023"/>
    <d v="2023-08-23T00:00:00"/>
    <x v="0"/>
    <n v="771"/>
    <x v="0"/>
    <x v="148"/>
    <n v="144540"/>
    <x v="23"/>
    <x v="968"/>
    <x v="78"/>
    <x v="5"/>
    <x v="0"/>
    <x v="0"/>
    <x v="0"/>
    <s v="31/08/2023"/>
    <s v="31/08/2023"/>
    <x v="0"/>
    <x v="0"/>
    <x v="20"/>
    <x v="7"/>
    <x v="14"/>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x v="5"/>
    <x v="5"/>
    <x v="8"/>
    <x v="10"/>
    <s v="CMB/EMC/O CIV-ADQ/044/2023"/>
    <d v="2023-08-23T00:00:00"/>
    <x v="0"/>
    <n v="771"/>
    <x v="0"/>
    <x v="148"/>
    <n v="144540"/>
    <x v="24"/>
    <x v="969"/>
    <x v="35"/>
    <x v="5"/>
    <x v="0"/>
    <x v="0"/>
    <x v="0"/>
    <s v="31/08/2023"/>
    <s v="31/08/2023"/>
    <x v="0"/>
    <x v="0"/>
    <x v="20"/>
    <x v="7"/>
    <x v="14"/>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x v="5"/>
    <x v="5"/>
    <x v="8"/>
    <x v="10"/>
    <s v="CMB/EMC/O CIV-ADQ/044/2023"/>
    <d v="2023-08-23T00:00:00"/>
    <x v="0"/>
    <n v="771"/>
    <x v="0"/>
    <x v="148"/>
    <n v="144540"/>
    <x v="25"/>
    <x v="970"/>
    <x v="78"/>
    <x v="5"/>
    <x v="0"/>
    <x v="0"/>
    <x v="0"/>
    <s v="31/08/2023"/>
    <s v="31/08/2023"/>
    <x v="0"/>
    <x v="0"/>
    <x v="20"/>
    <x v="7"/>
    <x v="14"/>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x v="5"/>
    <x v="5"/>
    <x v="8"/>
    <x v="10"/>
    <s v="CMB/EMC/O CIV-ADQ/044/2023"/>
    <d v="2023-08-23T00:00:00"/>
    <x v="0"/>
    <n v="771"/>
    <x v="0"/>
    <x v="148"/>
    <n v="144540"/>
    <x v="26"/>
    <x v="971"/>
    <x v="78"/>
    <x v="5"/>
    <x v="0"/>
    <x v="0"/>
    <x v="0"/>
    <s v="31/08/2023"/>
    <s v="31/08/2023"/>
    <x v="0"/>
    <x v="0"/>
    <x v="20"/>
    <x v="7"/>
    <x v="14"/>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x v="5"/>
    <x v="5"/>
    <x v="8"/>
    <x v="10"/>
    <s v="CMB/EMC/O CIV-ADQ/044/2023"/>
    <d v="2023-08-23T00:00:00"/>
    <x v="0"/>
    <n v="771"/>
    <x v="0"/>
    <x v="148"/>
    <n v="144540"/>
    <x v="27"/>
    <x v="972"/>
    <x v="35"/>
    <x v="5"/>
    <x v="0"/>
    <x v="0"/>
    <x v="0"/>
    <s v="31/08/2023"/>
    <s v="31/08/2023"/>
    <x v="0"/>
    <x v="0"/>
    <x v="20"/>
    <x v="7"/>
    <x v="14"/>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x v="5"/>
    <x v="5"/>
    <x v="8"/>
    <x v="10"/>
    <s v="CMB/EMC/O CIV-ADQ/044/2023"/>
    <d v="2023-08-23T00:00:00"/>
    <x v="0"/>
    <n v="771"/>
    <x v="0"/>
    <x v="148"/>
    <n v="144540"/>
    <x v="28"/>
    <x v="973"/>
    <x v="23"/>
    <x v="5"/>
    <x v="0"/>
    <x v="0"/>
    <x v="0"/>
    <s v="31/08/2023"/>
    <s v="31/08/2023"/>
    <x v="0"/>
    <x v="0"/>
    <x v="20"/>
    <x v="7"/>
    <x v="14"/>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x v="5"/>
    <x v="5"/>
    <x v="8"/>
    <x v="10"/>
    <s v="CMB/EMC/O CIV-ADQ/044/2023"/>
    <d v="2023-08-23T00:00:00"/>
    <x v="0"/>
    <n v="771"/>
    <x v="0"/>
    <x v="148"/>
    <n v="144540"/>
    <x v="29"/>
    <x v="974"/>
    <x v="81"/>
    <x v="5"/>
    <x v="0"/>
    <x v="0"/>
    <x v="0"/>
    <s v="31/08/2023"/>
    <s v="31/08/2023"/>
    <x v="0"/>
    <x v="0"/>
    <x v="20"/>
    <x v="7"/>
    <x v="14"/>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x v="5"/>
    <x v="5"/>
    <x v="8"/>
    <x v="10"/>
    <s v="CMB/EMC/O CIV-ADQ/044/2023"/>
    <d v="2023-08-23T00:00:00"/>
    <x v="0"/>
    <n v="771"/>
    <x v="0"/>
    <x v="148"/>
    <n v="144540"/>
    <x v="30"/>
    <x v="975"/>
    <x v="78"/>
    <x v="5"/>
    <x v="0"/>
    <x v="0"/>
    <x v="0"/>
    <s v="31/08/2023"/>
    <s v="31/08/2023"/>
    <x v="0"/>
    <x v="0"/>
    <x v="20"/>
    <x v="7"/>
    <x v="14"/>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x v="5"/>
    <x v="5"/>
    <x v="8"/>
    <x v="10"/>
    <s v="CMB/EMC/O CIV-ADQ/044/2023"/>
    <d v="2023-08-23T00:00:00"/>
    <x v="0"/>
    <n v="771"/>
    <x v="0"/>
    <x v="148"/>
    <n v="144540"/>
    <x v="31"/>
    <x v="976"/>
    <x v="78"/>
    <x v="5"/>
    <x v="0"/>
    <x v="0"/>
    <x v="0"/>
    <s v="31/08/2023"/>
    <s v="31/08/2023"/>
    <x v="0"/>
    <x v="0"/>
    <x v="20"/>
    <x v="7"/>
    <x v="14"/>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x v="5"/>
    <x v="5"/>
    <x v="8"/>
    <x v="10"/>
    <s v="CMB/EMC/O CIV-ADQ/044/2023"/>
    <d v="2023-08-23T00:00:00"/>
    <x v="0"/>
    <n v="771"/>
    <x v="0"/>
    <x v="148"/>
    <n v="144540"/>
    <x v="32"/>
    <x v="977"/>
    <x v="78"/>
    <x v="5"/>
    <x v="0"/>
    <x v="0"/>
    <x v="0"/>
    <s v="31/08/2023"/>
    <s v="31/08/2023"/>
    <x v="0"/>
    <x v="0"/>
    <x v="20"/>
    <x v="7"/>
    <x v="14"/>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x v="5"/>
    <x v="5"/>
    <x v="8"/>
    <x v="10"/>
    <s v="CMB/EMC/O CIV-ADQ/044/2023"/>
    <d v="2023-08-23T00:00:00"/>
    <x v="0"/>
    <n v="771"/>
    <x v="0"/>
    <x v="148"/>
    <n v="144540"/>
    <x v="33"/>
    <x v="978"/>
    <x v="5"/>
    <x v="5"/>
    <x v="0"/>
    <x v="0"/>
    <x v="0"/>
    <s v="31/08/2023"/>
    <s v="31/08/2023"/>
    <x v="0"/>
    <x v="0"/>
    <x v="20"/>
    <x v="7"/>
    <x v="14"/>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x v="5"/>
    <x v="5"/>
    <x v="8"/>
    <x v="10"/>
    <s v="CMB/EMC/O CIV-ADQ/044/2023"/>
    <d v="2023-08-23T00:00:00"/>
    <x v="0"/>
    <n v="771"/>
    <x v="0"/>
    <x v="148"/>
    <n v="144540"/>
    <x v="34"/>
    <x v="979"/>
    <x v="78"/>
    <x v="5"/>
    <x v="0"/>
    <x v="0"/>
    <x v="0"/>
    <s v="31/08/2023"/>
    <s v="31/08/2023"/>
    <x v="0"/>
    <x v="0"/>
    <x v="20"/>
    <x v="7"/>
    <x v="14"/>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x v="5"/>
    <x v="5"/>
    <x v="8"/>
    <x v="10"/>
    <s v="CMB/EMC/O CIV-ADQ/044/2023"/>
    <d v="2023-08-23T00:00:00"/>
    <x v="0"/>
    <n v="771"/>
    <x v="0"/>
    <x v="148"/>
    <n v="144540"/>
    <x v="35"/>
    <x v="980"/>
    <x v="78"/>
    <x v="5"/>
    <x v="0"/>
    <x v="0"/>
    <x v="0"/>
    <s v="31/08/2023"/>
    <s v="31/08/2023"/>
    <x v="0"/>
    <x v="0"/>
    <x v="20"/>
    <x v="7"/>
    <x v="14"/>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x v="5"/>
    <x v="5"/>
    <x v="8"/>
    <x v="10"/>
    <s v="CMB/EMC/O CIV-ADQ/044/2023"/>
    <d v="2023-08-23T00:00:00"/>
    <x v="0"/>
    <n v="771"/>
    <x v="0"/>
    <x v="148"/>
    <n v="144540"/>
    <x v="36"/>
    <x v="981"/>
    <x v="78"/>
    <x v="5"/>
    <x v="0"/>
    <x v="0"/>
    <x v="0"/>
    <s v="31/08/2023"/>
    <s v="31/08/2023"/>
    <x v="0"/>
    <x v="0"/>
    <x v="20"/>
    <x v="7"/>
    <x v="14"/>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x v="5"/>
    <x v="5"/>
    <x v="8"/>
    <x v="10"/>
    <s v="CMB/EMC/O CIV-ADQ/044/2023"/>
    <d v="2023-08-23T00:00:00"/>
    <x v="0"/>
    <n v="771"/>
    <x v="0"/>
    <x v="148"/>
    <n v="144540"/>
    <x v="37"/>
    <x v="982"/>
    <x v="78"/>
    <x v="5"/>
    <x v="0"/>
    <x v="0"/>
    <x v="0"/>
    <s v="31/08/2023"/>
    <s v="31/08/2023"/>
    <x v="0"/>
    <x v="0"/>
    <x v="20"/>
    <x v="7"/>
    <x v="14"/>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x v="5"/>
    <x v="5"/>
    <x v="8"/>
    <x v="10"/>
    <s v="CMB/EMC/O CIV-ADQ/044/2023"/>
    <d v="2023-08-23T00:00:00"/>
    <x v="0"/>
    <n v="771"/>
    <x v="0"/>
    <x v="148"/>
    <n v="144540"/>
    <x v="38"/>
    <x v="983"/>
    <x v="78"/>
    <x v="5"/>
    <x v="0"/>
    <x v="0"/>
    <x v="0"/>
    <s v="31/08/2023"/>
    <s v="31/08/2023"/>
    <x v="0"/>
    <x v="0"/>
    <x v="20"/>
    <x v="7"/>
    <x v="14"/>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x v="5"/>
    <x v="5"/>
    <x v="8"/>
    <x v="10"/>
    <s v="CMB/EMC/O CIV-ADQ/044/2023"/>
    <d v="2023-08-23T00:00:00"/>
    <x v="0"/>
    <n v="771"/>
    <x v="0"/>
    <x v="148"/>
    <n v="144540"/>
    <x v="39"/>
    <x v="984"/>
    <x v="33"/>
    <x v="5"/>
    <x v="0"/>
    <x v="0"/>
    <x v="0"/>
    <s v="31/08/2023"/>
    <s v="31/08/2023"/>
    <x v="0"/>
    <x v="0"/>
    <x v="20"/>
    <x v="7"/>
    <x v="14"/>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x v="5"/>
    <x v="5"/>
    <x v="8"/>
    <x v="10"/>
    <s v="CMB/EMC/O CIV-ADQ/044/2023"/>
    <d v="2023-08-23T00:00:00"/>
    <x v="0"/>
    <n v="771"/>
    <x v="0"/>
    <x v="148"/>
    <n v="144540"/>
    <x v="40"/>
    <x v="985"/>
    <x v="81"/>
    <x v="5"/>
    <x v="0"/>
    <x v="0"/>
    <x v="0"/>
    <s v="31/08/2023"/>
    <s v="31/08/2023"/>
    <x v="0"/>
    <x v="0"/>
    <x v="20"/>
    <x v="7"/>
    <x v="14"/>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x v="5"/>
    <x v="5"/>
    <x v="8"/>
    <x v="10"/>
    <s v="CMB/EMC/O CIV-ADQ/044/2023"/>
    <d v="2023-08-23T00:00:00"/>
    <x v="0"/>
    <n v="771"/>
    <x v="0"/>
    <x v="148"/>
    <n v="144540"/>
    <x v="41"/>
    <x v="986"/>
    <x v="81"/>
    <x v="5"/>
    <x v="0"/>
    <x v="0"/>
    <x v="0"/>
    <s v="31/08/2023"/>
    <s v="31/08/2023"/>
    <x v="0"/>
    <x v="0"/>
    <x v="20"/>
    <x v="7"/>
    <x v="14"/>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x v="5"/>
    <x v="5"/>
    <x v="8"/>
    <x v="10"/>
    <s v="CMB/EMC/O CIV-ADQ/044/2023"/>
    <d v="2023-08-23T00:00:00"/>
    <x v="0"/>
    <n v="771"/>
    <x v="0"/>
    <x v="148"/>
    <n v="144540"/>
    <x v="42"/>
    <x v="987"/>
    <x v="78"/>
    <x v="5"/>
    <x v="0"/>
    <x v="0"/>
    <x v="0"/>
    <s v="31/08/2023"/>
    <s v="31/08/2023"/>
    <x v="0"/>
    <x v="0"/>
    <x v="20"/>
    <x v="7"/>
    <x v="14"/>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x v="5"/>
    <x v="5"/>
    <x v="8"/>
    <x v="10"/>
    <s v="CMB/EMC/O CIV-ADQ/044/2023"/>
    <d v="2023-08-23T00:00:00"/>
    <x v="0"/>
    <n v="771"/>
    <x v="0"/>
    <x v="148"/>
    <n v="144540"/>
    <x v="43"/>
    <x v="988"/>
    <x v="78"/>
    <x v="5"/>
    <x v="0"/>
    <x v="0"/>
    <x v="0"/>
    <s v="31/08/2023"/>
    <s v="31/08/2023"/>
    <x v="0"/>
    <x v="0"/>
    <x v="20"/>
    <x v="7"/>
    <x v="14"/>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x v="5"/>
    <x v="5"/>
    <x v="8"/>
    <x v="10"/>
    <s v="CMB/EMC/O CIV-ADQ/044/2023"/>
    <d v="2023-08-23T00:00:00"/>
    <x v="0"/>
    <n v="771"/>
    <x v="0"/>
    <x v="148"/>
    <n v="144540"/>
    <x v="44"/>
    <x v="989"/>
    <x v="78"/>
    <x v="5"/>
    <x v="0"/>
    <x v="0"/>
    <x v="0"/>
    <s v="31/08/2023"/>
    <s v="31/08/2023"/>
    <x v="0"/>
    <x v="0"/>
    <x v="20"/>
    <x v="7"/>
    <x v="14"/>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x v="5"/>
    <x v="5"/>
    <x v="8"/>
    <x v="10"/>
    <s v="CMB/EMC/O CIV-ADQ/044/2023"/>
    <d v="2023-08-23T00:00:00"/>
    <x v="0"/>
    <n v="771"/>
    <x v="0"/>
    <x v="148"/>
    <n v="144540"/>
    <x v="45"/>
    <x v="990"/>
    <x v="78"/>
    <x v="70"/>
    <x v="0"/>
    <x v="0"/>
    <x v="0"/>
    <s v="31/08/2023"/>
    <s v="31/08/2023"/>
    <x v="0"/>
    <x v="0"/>
    <x v="20"/>
    <x v="7"/>
    <x v="14"/>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x v="5"/>
    <x v="5"/>
    <x v="8"/>
    <x v="10"/>
    <s v="CMB/EMC/O CIV-ADQ/044/2023"/>
    <d v="2023-08-23T00:00:00"/>
    <x v="0"/>
    <n v="771"/>
    <x v="0"/>
    <x v="148"/>
    <n v="144540"/>
    <x v="46"/>
    <x v="991"/>
    <x v="78"/>
    <x v="5"/>
    <x v="0"/>
    <x v="0"/>
    <x v="0"/>
    <s v="31/08/2023"/>
    <s v="31/08/2023"/>
    <x v="0"/>
    <x v="0"/>
    <x v="20"/>
    <x v="7"/>
    <x v="14"/>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x v="5"/>
    <x v="5"/>
    <x v="8"/>
    <x v="10"/>
    <s v="CMB/EMC/O CIV-ADQ/044/2023"/>
    <d v="2023-08-23T00:00:00"/>
    <x v="0"/>
    <n v="771"/>
    <x v="0"/>
    <x v="148"/>
    <n v="144540"/>
    <x v="47"/>
    <x v="992"/>
    <x v="5"/>
    <x v="5"/>
    <x v="0"/>
    <x v="0"/>
    <x v="0"/>
    <s v="31/08/2023"/>
    <s v="31/08/2023"/>
    <x v="0"/>
    <x v="0"/>
    <x v="20"/>
    <x v="7"/>
    <x v="14"/>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x v="5"/>
    <x v="5"/>
    <x v="8"/>
    <x v="10"/>
    <s v="CMB/EMC/O CIV-ADQ/044/2023"/>
    <d v="2023-08-23T00:00:00"/>
    <x v="0"/>
    <n v="771"/>
    <x v="0"/>
    <x v="148"/>
    <n v="144540"/>
    <x v="48"/>
    <x v="993"/>
    <x v="78"/>
    <x v="5"/>
    <x v="0"/>
    <x v="0"/>
    <x v="0"/>
    <s v="31/08/2023"/>
    <s v="31/08/2023"/>
    <x v="0"/>
    <x v="0"/>
    <x v="20"/>
    <x v="7"/>
    <x v="14"/>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x v="5"/>
    <x v="5"/>
    <x v="8"/>
    <x v="10"/>
    <s v="CMB/EMC/O CIV-ADQ/044/2023"/>
    <d v="2023-08-23T00:00:00"/>
    <x v="0"/>
    <n v="771"/>
    <x v="0"/>
    <x v="148"/>
    <n v="144540"/>
    <x v="49"/>
    <x v="994"/>
    <x v="78"/>
    <x v="5"/>
    <x v="0"/>
    <x v="0"/>
    <x v="0"/>
    <s v="31/08/2023"/>
    <s v="31/08/2023"/>
    <x v="0"/>
    <x v="0"/>
    <x v="20"/>
    <x v="7"/>
    <x v="14"/>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x v="5"/>
    <x v="5"/>
    <x v="8"/>
    <x v="10"/>
    <s v="CMB/EMC/O CIV-ADQ/044/2023"/>
    <d v="2023-08-23T00:00:00"/>
    <x v="0"/>
    <n v="771"/>
    <x v="0"/>
    <x v="148"/>
    <n v="144540"/>
    <x v="50"/>
    <x v="995"/>
    <x v="78"/>
    <x v="5"/>
    <x v="0"/>
    <x v="0"/>
    <x v="0"/>
    <s v="31/08/2023"/>
    <s v="31/08/2023"/>
    <x v="0"/>
    <x v="0"/>
    <x v="20"/>
    <x v="7"/>
    <x v="14"/>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x v="5"/>
    <x v="5"/>
    <x v="8"/>
    <x v="10"/>
    <s v="CMB/EMC/O CIV-ADQ/044/2023"/>
    <d v="2023-08-23T00:00:00"/>
    <x v="0"/>
    <n v="771"/>
    <x v="0"/>
    <x v="148"/>
    <n v="144540"/>
    <x v="51"/>
    <x v="996"/>
    <x v="5"/>
    <x v="5"/>
    <x v="0"/>
    <x v="0"/>
    <x v="0"/>
    <s v="31/08/2023"/>
    <s v="31/08/2023"/>
    <x v="0"/>
    <x v="0"/>
    <x v="20"/>
    <x v="7"/>
    <x v="14"/>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x v="5"/>
    <x v="5"/>
    <x v="8"/>
    <x v="10"/>
    <s v="CMB/EMC/O CIV-ADQ/044/2023"/>
    <d v="2023-08-23T00:00:00"/>
    <x v="0"/>
    <n v="771"/>
    <x v="0"/>
    <x v="148"/>
    <n v="144540"/>
    <x v="52"/>
    <x v="997"/>
    <x v="33"/>
    <x v="5"/>
    <x v="0"/>
    <x v="0"/>
    <x v="0"/>
    <s v="31/08/2023"/>
    <s v="31/08/2023"/>
    <x v="0"/>
    <x v="0"/>
    <x v="20"/>
    <x v="7"/>
    <x v="14"/>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x v="5"/>
    <x v="5"/>
    <x v="8"/>
    <x v="10"/>
    <s v="CMB/EMC/O CIV-ADQ/044/2023"/>
    <d v="2023-08-23T00:00:00"/>
    <x v="0"/>
    <n v="771"/>
    <x v="0"/>
    <x v="148"/>
    <n v="144540"/>
    <x v="53"/>
    <x v="998"/>
    <x v="81"/>
    <x v="5"/>
    <x v="0"/>
    <x v="0"/>
    <x v="0"/>
    <s v="31/08/2023"/>
    <s v="31/08/2023"/>
    <x v="0"/>
    <x v="0"/>
    <x v="20"/>
    <x v="7"/>
    <x v="14"/>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x v="5"/>
    <x v="5"/>
    <x v="8"/>
    <x v="10"/>
    <s v="CMB/EMC/O CIV-ADQ/044/2023"/>
    <d v="2023-08-23T00:00:00"/>
    <x v="0"/>
    <n v="771"/>
    <x v="0"/>
    <x v="148"/>
    <n v="144540"/>
    <x v="54"/>
    <x v="999"/>
    <x v="35"/>
    <x v="5"/>
    <x v="0"/>
    <x v="0"/>
    <x v="0"/>
    <s v="31/08/2023"/>
    <s v="31/08/2023"/>
    <x v="0"/>
    <x v="0"/>
    <x v="20"/>
    <x v="7"/>
    <x v="14"/>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x v="5"/>
    <x v="5"/>
    <x v="8"/>
    <x v="10"/>
    <s v="CMB/EMC/O CIV-ADQ/044/2023"/>
    <d v="2023-08-23T00:00:00"/>
    <x v="0"/>
    <n v="771"/>
    <x v="0"/>
    <x v="148"/>
    <n v="144540"/>
    <x v="55"/>
    <x v="1000"/>
    <x v="35"/>
    <x v="5"/>
    <x v="0"/>
    <x v="0"/>
    <x v="0"/>
    <s v="31/08/2023"/>
    <s v="31/08/2023"/>
    <x v="0"/>
    <x v="0"/>
    <x v="20"/>
    <x v="7"/>
    <x v="14"/>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x v="5"/>
    <x v="5"/>
    <x v="8"/>
    <x v="10"/>
    <s v="CMB/EMC/O CIV-ADQ/044/2023"/>
    <d v="2023-08-23T00:00:00"/>
    <x v="0"/>
    <n v="771"/>
    <x v="0"/>
    <x v="148"/>
    <n v="144540"/>
    <x v="56"/>
    <x v="1001"/>
    <x v="27"/>
    <x v="65"/>
    <x v="0"/>
    <x v="0"/>
    <x v="0"/>
    <s v="31/08/2023"/>
    <s v="31/08/2023"/>
    <x v="0"/>
    <x v="0"/>
    <x v="20"/>
    <x v="7"/>
    <x v="14"/>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x v="5"/>
    <x v="5"/>
    <x v="8"/>
    <x v="10"/>
    <s v="CMB/EMC/O CIV-ADQ/044/2023"/>
    <d v="2023-08-23T00:00:00"/>
    <x v="0"/>
    <n v="771"/>
    <x v="0"/>
    <x v="148"/>
    <n v="144540"/>
    <x v="57"/>
    <x v="1002"/>
    <x v="26"/>
    <x v="65"/>
    <x v="0"/>
    <x v="0"/>
    <x v="0"/>
    <s v="31/08/2023"/>
    <s v="31/08/2023"/>
    <x v="0"/>
    <x v="0"/>
    <x v="20"/>
    <x v="7"/>
    <x v="14"/>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x v="5"/>
    <x v="5"/>
    <x v="8"/>
    <x v="10"/>
    <s v="CMB/EMC/O CIV-ADQ/044/2023"/>
    <d v="2023-08-23T00:00:00"/>
    <x v="0"/>
    <n v="771"/>
    <x v="0"/>
    <x v="148"/>
    <n v="144540"/>
    <x v="58"/>
    <x v="1003"/>
    <x v="26"/>
    <x v="65"/>
    <x v="0"/>
    <x v="0"/>
    <x v="0"/>
    <s v="31/08/2023"/>
    <s v="31/08/2023"/>
    <x v="0"/>
    <x v="0"/>
    <x v="20"/>
    <x v="7"/>
    <x v="14"/>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x v="5"/>
    <x v="5"/>
    <x v="8"/>
    <x v="10"/>
    <s v="CMB/EMC/O CIV-ADQ/044/2023"/>
    <d v="2023-08-23T00:00:00"/>
    <x v="0"/>
    <n v="771"/>
    <x v="0"/>
    <x v="148"/>
    <n v="144540"/>
    <x v="59"/>
    <x v="1004"/>
    <x v="26"/>
    <x v="65"/>
    <x v="0"/>
    <x v="0"/>
    <x v="0"/>
    <s v="31/08/2023"/>
    <s v="31/08/2023"/>
    <x v="0"/>
    <x v="0"/>
    <x v="20"/>
    <x v="7"/>
    <x v="14"/>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x v="5"/>
    <x v="5"/>
    <x v="8"/>
    <x v="10"/>
    <s v="CMB/EMC/O CIV-ADQ/044/2023"/>
    <d v="2023-08-23T00:00:00"/>
    <x v="0"/>
    <n v="771"/>
    <x v="0"/>
    <x v="148"/>
    <n v="144540"/>
    <x v="60"/>
    <x v="1005"/>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1"/>
    <x v="1006"/>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2"/>
    <x v="1007"/>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3"/>
    <x v="1008"/>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4"/>
    <x v="1009"/>
    <x v="78"/>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5"/>
    <x v="1010"/>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6"/>
    <x v="1011"/>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7"/>
    <x v="1012"/>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8"/>
    <x v="1013"/>
    <x v="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9"/>
    <x v="1014"/>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0"/>
    <x v="1015"/>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1"/>
    <x v="1016"/>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2"/>
    <x v="1017"/>
    <x v="33"/>
    <x v="18"/>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3"/>
    <x v="1018"/>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4"/>
    <x v="1019"/>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5"/>
    <x v="1020"/>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6"/>
    <x v="1021"/>
    <x v="65"/>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0"/>
    <x v="1022"/>
    <x v="8"/>
    <x v="5"/>
    <x v="87"/>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1"/>
    <x v="1023"/>
    <x v="8"/>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2"/>
    <x v="1024"/>
    <x v="29"/>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0"/>
    <x v="1025"/>
    <x v="91"/>
    <x v="10"/>
    <x v="88"/>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1"/>
    <x v="1026"/>
    <x v="23"/>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2"/>
    <x v="1027"/>
    <x v="114"/>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0"/>
    <x v="1028"/>
    <x v="115"/>
    <x v="56"/>
    <x v="89"/>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1"/>
    <x v="1029"/>
    <x v="115"/>
    <x v="56"/>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0"/>
    <x v="1030"/>
    <x v="29"/>
    <x v="5"/>
    <x v="5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1"/>
    <x v="1031"/>
    <x v="7"/>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2"/>
    <x v="1032"/>
    <x v="45"/>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3"/>
    <x v="1033"/>
    <x v="16"/>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0"/>
    <x v="1034"/>
    <x v="16"/>
    <x v="5"/>
    <x v="9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
    <x v="1035"/>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
    <x v="1036"/>
    <x v="2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3"/>
    <x v="1037"/>
    <x v="2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4"/>
    <x v="1038"/>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5"/>
    <x v="1039"/>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6"/>
    <x v="1040"/>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7"/>
    <x v="1041"/>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8"/>
    <x v="1042"/>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9"/>
    <x v="1043"/>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0"/>
    <x v="1044"/>
    <x v="74"/>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1"/>
    <x v="1045"/>
    <x v="5"/>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2"/>
    <x v="1046"/>
    <x v="5"/>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3"/>
    <x v="1047"/>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4"/>
    <x v="1048"/>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5"/>
    <x v="1049"/>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6"/>
    <x v="1050"/>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7"/>
    <x v="1051"/>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8"/>
    <x v="1052"/>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9"/>
    <x v="1053"/>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0"/>
    <x v="1054"/>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1"/>
    <x v="1055"/>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2"/>
    <x v="1056"/>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3"/>
    <x v="1057"/>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4"/>
    <x v="1058"/>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5"/>
    <x v="1059"/>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0"/>
    <x v="1060"/>
    <x v="16"/>
    <x v="71"/>
    <x v="46"/>
    <x v="8"/>
    <x v="0"/>
    <s v="14/09/2023"/>
    <s v="14/09/2023"/>
    <x v="0"/>
    <x v="0"/>
    <x v="18"/>
    <x v="10"/>
    <x v="12"/>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1"/>
    <x v="1061"/>
    <x v="16"/>
    <x v="71"/>
    <x v="0"/>
    <x v="8"/>
    <x v="0"/>
    <s v="14/09/2023"/>
    <s v="14/09/2023"/>
    <x v="0"/>
    <x v="0"/>
    <x v="18"/>
    <x v="10"/>
    <x v="12"/>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0"/>
    <x v="1062"/>
    <x v="72"/>
    <x v="5"/>
    <x v="91"/>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
    <x v="1063"/>
    <x v="4"/>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2"/>
    <x v="1064"/>
    <x v="4"/>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3"/>
    <x v="1065"/>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4"/>
    <x v="1066"/>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5"/>
    <x v="1067"/>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6"/>
    <x v="1068"/>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7"/>
    <x v="1069"/>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8"/>
    <x v="1070"/>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9"/>
    <x v="1071"/>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0"/>
    <x v="1072"/>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1"/>
    <x v="1073"/>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2"/>
    <x v="1074"/>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3"/>
    <x v="1075"/>
    <x v="2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4"/>
    <x v="1076"/>
    <x v="2"/>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5"/>
    <x v="1077"/>
    <x v="2"/>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0"/>
    <x v="1078"/>
    <x v="26"/>
    <x v="62"/>
    <x v="92"/>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1"/>
    <x v="1079"/>
    <x v="9"/>
    <x v="62"/>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2"/>
    <x v="1080"/>
    <x v="9"/>
    <x v="62"/>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3"/>
    <x v="1081"/>
    <x v="9"/>
    <x v="62"/>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4"/>
    <x v="1082"/>
    <x v="9"/>
    <x v="62"/>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5"/>
    <x v="1083"/>
    <x v="7"/>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6"/>
    <x v="1084"/>
    <x v="29"/>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7"/>
    <x v="1085"/>
    <x v="29"/>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0"/>
    <x v="1086"/>
    <x v="16"/>
    <x v="18"/>
    <x v="93"/>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
    <x v="1087"/>
    <x v="7"/>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2"/>
    <x v="1088"/>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3"/>
    <x v="1089"/>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4"/>
    <x v="1090"/>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5"/>
    <x v="1091"/>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6"/>
    <x v="1092"/>
    <x v="78"/>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7"/>
    <x v="1093"/>
    <x v="78"/>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8"/>
    <x v="1094"/>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9"/>
    <x v="1095"/>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0"/>
    <x v="1096"/>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1"/>
    <x v="1097"/>
    <x v="9"/>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2"/>
    <x v="1098"/>
    <x v="9"/>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3"/>
    <x v="1099"/>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4"/>
    <x v="1100"/>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5"/>
    <x v="1101"/>
    <x v="27"/>
    <x v="5"/>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6"/>
    <x v="1102"/>
    <x v="10"/>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9"/>
    <x v="0"/>
    <x v="0"/>
    <x v="8"/>
    <d v="2023-08-31T00:00:00"/>
    <x v="1"/>
    <x v="14"/>
    <x v="14"/>
    <x v="8"/>
    <x v="10"/>
    <s v="CMB/EMC/O CIV-ADQ/051/2105"/>
    <d v="2023-09-06T00:00:00"/>
    <x v="0"/>
    <n v="822"/>
    <x v="2"/>
    <x v="158"/>
    <n v="309499.93"/>
    <x v="0"/>
    <x v="1103"/>
    <x v="16"/>
    <x v="54"/>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60"/>
    <x v="0"/>
    <x v="0"/>
    <x v="8"/>
    <d v="2023-08-31T00:00:00"/>
    <x v="1"/>
    <x v="23"/>
    <x v="23"/>
    <x v="8"/>
    <x v="10"/>
    <s v="CMB/EMC/O CIV-ADQ/052/2106"/>
    <d v="2023-09-06T00:00:00"/>
    <x v="0"/>
    <n v="818"/>
    <x v="2"/>
    <x v="159"/>
    <n v="492750"/>
    <x v="0"/>
    <x v="1104"/>
    <x v="16"/>
    <x v="54"/>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61"/>
    <x v="0"/>
    <x v="0"/>
    <x v="8"/>
    <d v="2023-08-30T00:00:00"/>
    <x v="1"/>
    <x v="4"/>
    <x v="4"/>
    <x v="4"/>
    <x v="11"/>
    <s v="SIMA-058/2023"/>
    <d v="2023-09-07T00:00:00"/>
    <x v="0"/>
    <n v="192"/>
    <x v="0"/>
    <x v="160"/>
    <n v="37796.699999999997"/>
    <x v="7"/>
    <x v="1105"/>
    <x v="116"/>
    <x v="8"/>
    <x v="94"/>
    <x v="0"/>
    <x v="0"/>
    <s v="15/09/2023"/>
    <s v="15/09/2023"/>
    <x v="0"/>
    <x v="0"/>
    <x v="10"/>
    <x v="6"/>
    <x v="15"/>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
    <x v="1106"/>
    <x v="9"/>
    <x v="5"/>
    <x v="46"/>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5"/>
    <x v="1107"/>
    <x v="9"/>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6"/>
    <x v="1108"/>
    <x v="27"/>
    <x v="19"/>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
    <x v="1106"/>
    <x v="2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8"/>
    <x v="110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9"/>
    <x v="1110"/>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0"/>
    <x v="1111"/>
    <x v="3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1"/>
    <x v="1112"/>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2"/>
    <x v="1113"/>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3"/>
    <x v="111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4"/>
    <x v="1115"/>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5"/>
    <x v="1116"/>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6"/>
    <x v="1117"/>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7"/>
    <x v="1118"/>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8"/>
    <x v="1119"/>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9"/>
    <x v="1120"/>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0"/>
    <x v="1121"/>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1"/>
    <x v="1122"/>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2"/>
    <x v="1123"/>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3"/>
    <x v="112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4"/>
    <x v="1125"/>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5"/>
    <x v="1126"/>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6"/>
    <x v="1127"/>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7"/>
    <x v="1128"/>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8"/>
    <x v="1129"/>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9"/>
    <x v="1130"/>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0"/>
    <x v="1131"/>
    <x v="24"/>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1"/>
    <x v="1132"/>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2"/>
    <x v="1133"/>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3"/>
    <x v="1134"/>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4"/>
    <x v="1135"/>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5"/>
    <x v="1134"/>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6"/>
    <x v="1136"/>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7"/>
    <x v="1137"/>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8"/>
    <x v="1138"/>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9"/>
    <x v="113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0"/>
    <x v="1140"/>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1"/>
    <x v="1141"/>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2"/>
    <x v="1142"/>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3"/>
    <x v="1143"/>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4"/>
    <x v="114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5"/>
    <x v="1145"/>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6"/>
    <x v="1146"/>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7"/>
    <x v="1147"/>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8"/>
    <x v="1148"/>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9"/>
    <x v="114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3"/>
    <x v="0"/>
    <x v="0"/>
    <x v="4"/>
    <d v="2023-11-18T00:00:00"/>
    <x v="1"/>
    <x v="24"/>
    <x v="24"/>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s v="                                                                                                                                                                                                                                                                                                                                                                                                                                                                                                                                                                                                                                                                                                                                                                                         "/>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n v="7.4753699999999998"/>
    <x v="1"/>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1"/>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3"/>
    <x v="0"/>
    <x v="3"/>
    <x v="10"/>
    <m/>
    <x v="2"/>
    <x v="25"/>
    <x v="25"/>
    <x v="10"/>
    <x v="20"/>
    <m/>
    <m/>
    <x v="0"/>
    <m/>
    <x v="3"/>
    <x v="162"/>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858644-2C1B-4ADB-BFDF-D8B1FBCCE735}" name="Tabla dinámica1" cacheId="10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3">
        <item x="16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3"/>
        <item x="100"/>
        <item m="1" x="191"/>
        <item m="1" x="194"/>
        <item m="1" x="197"/>
        <item m="1" x="199"/>
        <item m="1" x="200"/>
        <item m="1" x="172"/>
        <item m="1" x="174"/>
        <item m="1" x="177"/>
        <item x="101"/>
        <item m="1" x="184"/>
        <item m="1" x="186"/>
        <item m="1" x="188"/>
        <item x="104"/>
        <item x="105"/>
        <item m="1" x="211"/>
        <item m="1" x="167"/>
        <item m="1" x="170"/>
        <item m="1" x="171"/>
        <item m="1" x="173"/>
        <item m="1" x="175"/>
        <item m="1" x="178"/>
        <item m="1" x="180"/>
        <item m="1" x="182"/>
        <item m="1" x="185"/>
        <item x="106"/>
        <item x="110"/>
        <item m="1" x="207"/>
        <item m="1" x="209"/>
        <item m="1" x="165"/>
        <item m="1" x="168"/>
        <item x="107"/>
        <item x="108"/>
        <item x="109"/>
        <item m="1" x="176"/>
        <item m="1" x="201"/>
        <item m="1" x="202"/>
        <item m="1" x="203"/>
        <item x="111"/>
        <item x="112"/>
        <item m="1" x="205"/>
        <item m="1" x="208"/>
        <item m="1" x="210"/>
        <item m="1" x="166"/>
        <item m="1" x="169"/>
        <item m="1" x="192"/>
        <item m="1" x="195"/>
        <item m="1" x="198"/>
        <item x="113"/>
        <item x="114"/>
        <item x="115"/>
        <item m="1" x="204"/>
        <item x="120"/>
        <item x="116"/>
        <item m="1" x="206"/>
        <item x="121"/>
        <item m="1" x="187"/>
        <item m="1" x="189"/>
        <item m="1" x="190"/>
        <item m="1" x="193"/>
        <item m="1" x="196"/>
        <item x="69"/>
        <item x="46"/>
        <item m="1" x="181"/>
        <item m="1" x="17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4"/>
        <item x="161"/>
        <item x="16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2">
        <item x="16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7"/>
        <item x="54"/>
        <item x="55"/>
        <item x="56"/>
        <item x="57"/>
        <item x="58"/>
        <item m="1" x="166"/>
        <item x="60"/>
        <item x="61"/>
        <item x="62"/>
        <item x="63"/>
        <item x="64"/>
        <item m="1" x="163"/>
        <item x="66"/>
        <item x="69"/>
        <item x="70"/>
        <item x="71"/>
        <item x="72"/>
        <item x="73"/>
        <item m="1" x="165"/>
        <item x="75"/>
        <item x="76"/>
        <item x="77"/>
        <item x="78"/>
        <item m="1" x="169"/>
        <item x="80"/>
        <item x="81"/>
        <item x="82"/>
        <item x="83"/>
        <item m="1" x="164"/>
        <item x="85"/>
        <item x="67"/>
        <item x="86"/>
        <item x="87"/>
        <item x="88"/>
        <item x="89"/>
        <item x="90"/>
        <item x="91"/>
        <item x="92"/>
        <item x="93"/>
        <item x="94"/>
        <item x="95"/>
        <item x="96"/>
        <item x="97"/>
        <item sd="0" x="98"/>
        <item x="68"/>
        <item x="99"/>
        <item x="100"/>
        <item x="84"/>
        <item m="1" x="168"/>
        <item x="45"/>
        <item x="101"/>
        <item x="102"/>
        <item x="103"/>
        <item x="104"/>
        <item m="1" x="170"/>
        <item x="65"/>
        <item x="105"/>
        <item x="106"/>
        <item x="107"/>
        <item x="108"/>
        <item x="109"/>
        <item x="110"/>
        <item x="74"/>
        <item m="1" x="171"/>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3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66"/>
        <item m="1" x="1334"/>
        <item m="1" x="1401"/>
        <item m="1" x="1240"/>
        <item m="1" x="1486"/>
        <item x="246"/>
        <item x="247"/>
        <item x="248"/>
        <item m="1" x="1405"/>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82"/>
        <item m="1" x="1455"/>
        <item m="1" x="1508"/>
        <item x="298"/>
        <item m="1" x="1402"/>
        <item m="1" x="1283"/>
        <item m="1" x="1252"/>
        <item m="1" x="1361"/>
        <item m="1" x="1278"/>
        <item m="1" x="1366"/>
        <item m="1" x="1244"/>
        <item m="1" x="1185"/>
        <item m="1" x="1193"/>
        <item m="1" x="1230"/>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248"/>
        <item m="1" x="1413"/>
        <item m="1" x="1322"/>
        <item m="1" x="1335"/>
        <item m="1" x="1489"/>
        <item m="1" x="1253"/>
        <item m="1" x="1317"/>
        <item m="1" x="1285"/>
        <item m="1" x="1273"/>
        <item m="1" x="1470"/>
        <item m="1" x="1320"/>
        <item m="1" x="1410"/>
        <item m="1" x="1222"/>
        <item m="1" x="1216"/>
        <item m="1" x="1187"/>
        <item m="1" x="1231"/>
        <item m="1" x="1286"/>
        <item m="1" x="1258"/>
        <item m="1" x="1329"/>
        <item m="1" x="1328"/>
        <item m="1" x="1327"/>
        <item m="1" x="1325"/>
        <item m="1" x="1428"/>
        <item m="1" x="1241"/>
        <item m="1" x="1367"/>
        <item m="1" x="1425"/>
        <item m="1" x="1414"/>
        <item m="1" x="1505"/>
        <item m="1" x="1339"/>
        <item m="1" x="1332"/>
        <item m="1" x="1509"/>
        <item m="1" x="1235"/>
        <item m="1" x="1433"/>
        <item m="1" x="1491"/>
        <item m="1" x="1404"/>
        <item m="1" x="1314"/>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31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97"/>
        <item m="1" x="1499"/>
        <item m="1" x="1418"/>
        <item m="1" x="1391"/>
        <item m="1" x="1318"/>
        <item m="1" x="1362"/>
        <item m="1" x="1462"/>
        <item m="1" x="1461"/>
        <item m="1" x="1460"/>
        <item m="1" x="1267"/>
        <item x="241"/>
        <item x="242"/>
        <item x="243"/>
        <item x="244"/>
        <item x="245"/>
        <item x="381"/>
        <item x="382"/>
        <item x="383"/>
        <item x="384"/>
        <item x="385"/>
        <item m="1" x="1297"/>
        <item m="1" x="1449"/>
        <item m="1" x="1529"/>
        <item m="1" x="1280"/>
        <item m="1" x="1390"/>
        <item m="1" x="1348"/>
        <item x="458"/>
        <item m="1" x="1480"/>
        <item x="288"/>
        <item x="289"/>
        <item x="304"/>
        <item x="305"/>
        <item m="1" x="1272"/>
        <item m="1" x="1343"/>
        <item m="1" x="1271"/>
        <item m="1" x="1430"/>
        <item m="1" x="1442"/>
        <item m="1" x="1302"/>
        <item m="1" x="1466"/>
        <item m="1" x="1467"/>
        <item m="1" x="1303"/>
        <item m="1" x="1435"/>
        <item m="1" x="1431"/>
        <item m="1" x="1436"/>
        <item m="1" x="1434"/>
        <item x="910"/>
        <item x="911"/>
        <item m="1" x="1527"/>
        <item m="1" x="1426"/>
        <item m="1" x="1427"/>
        <item m="1" x="1321"/>
        <item m="1" x="1371"/>
        <item m="1" x="1464"/>
        <item m="1" x="1483"/>
        <item m="1" x="1526"/>
        <item m="1" x="1177"/>
        <item m="1" x="1392"/>
        <item m="1" x="1458"/>
        <item m="1" x="1393"/>
        <item m="1" x="1256"/>
        <item m="1" x="1360"/>
        <item m="1" x="1396"/>
        <item m="1" x="1389"/>
        <item m="1" x="1178"/>
        <item m="1" x="1465"/>
        <item m="1" x="1284"/>
        <item m="1" x="1420"/>
        <item m="1" x="1228"/>
        <item m="1" x="1422"/>
        <item m="1" x="1226"/>
        <item m="1" x="1274"/>
        <item m="1" x="1338"/>
        <item m="1" x="1186"/>
        <item m="1" x="1217"/>
        <item m="1" x="1351"/>
        <item m="1" x="1510"/>
        <item m="1" x="1239"/>
        <item m="1" x="1191"/>
        <item x="504"/>
        <item x="912"/>
        <item x="505"/>
        <item x="506"/>
        <item x="507"/>
        <item x="508"/>
        <item m="1" x="1453"/>
        <item m="1" x="1345"/>
        <item m="1" x="1376"/>
        <item x="513"/>
        <item x="514"/>
        <item x="515"/>
        <item x="516"/>
        <item x="517"/>
        <item x="518"/>
        <item m="1" x="1364"/>
        <item x="520"/>
        <item m="1" x="1263"/>
        <item x="522"/>
        <item x="523"/>
        <item x="524"/>
        <item x="525"/>
        <item x="526"/>
        <item x="527"/>
        <item x="223"/>
        <item x="224"/>
        <item m="1" x="1473"/>
        <item m="1" x="1474"/>
        <item m="1" x="1475"/>
        <item m="1" x="1476"/>
        <item m="1" x="1477"/>
        <item m="1" x="1242"/>
        <item m="1" x="1268"/>
        <item m="1" x="1243"/>
        <item m="1" x="1254"/>
        <item m="1" x="1503"/>
        <item m="1" x="1506"/>
        <item m="1" x="1518"/>
        <item m="1" x="1176"/>
        <item m="1" x="1184"/>
        <item m="1" x="1190"/>
        <item m="1" x="1205"/>
        <item m="1" x="1224"/>
        <item m="1" x="1459"/>
        <item m="1" x="1445"/>
        <item m="1" x="1432"/>
        <item m="1" x="1417"/>
        <item m="1" x="1411"/>
        <item m="1" x="1236"/>
        <item m="1" x="1403"/>
        <item m="1" x="1229"/>
        <item m="1" x="1398"/>
        <item m="1" x="1223"/>
        <item m="1" x="1219"/>
        <item m="1" x="1255"/>
        <item m="1" x="1257"/>
        <item m="1" x="1261"/>
        <item m="1" x="1400"/>
        <item x="1106"/>
        <item m="1" x="1443"/>
        <item m="1" x="1407"/>
        <item m="1" x="1309"/>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221"/>
        <item x="292"/>
        <item x="345"/>
        <item x="346"/>
        <item x="347"/>
        <item m="1" x="1438"/>
        <item m="1" x="1336"/>
        <item m="1" x="1429"/>
        <item m="1" x="1375"/>
        <item m="1" x="1423"/>
        <item m="1" x="1416"/>
        <item m="1" x="1450"/>
        <item m="1" x="1441"/>
        <item m="1" x="1377"/>
        <item m="1" x="1513"/>
        <item m="1" x="1356"/>
        <item m="1" x="1208"/>
        <item m="1" x="1209"/>
        <item m="1" x="1210"/>
        <item m="1" x="1211"/>
        <item m="1" x="1213"/>
        <item m="1" x="1300"/>
        <item m="1" x="1301"/>
        <item m="1" x="1304"/>
        <item m="1" x="1305"/>
        <item m="1" x="1306"/>
        <item m="1" x="1307"/>
        <item m="1" x="1308"/>
        <item m="1" x="1310"/>
        <item m="1" x="1311"/>
        <item m="1" x="1312"/>
        <item m="1" x="1378"/>
        <item m="1" x="1379"/>
        <item m="1" x="1380"/>
        <item m="1" x="1381"/>
        <item m="1" x="1382"/>
        <item m="1" x="1383"/>
        <item m="1" x="1384"/>
        <item m="1" x="1386"/>
        <item m="1" x="1387"/>
        <item m="1" x="1388"/>
        <item m="1" x="1468"/>
        <item m="1" x="1469"/>
        <item m="1" x="1471"/>
        <item m="1" x="1472"/>
        <item m="1" x="1478"/>
        <item m="1" x="1479"/>
        <item m="1" x="1481"/>
        <item m="1" x="1482"/>
        <item m="1" x="1484"/>
        <item m="1" x="1485"/>
        <item m="1" x="1194"/>
        <item m="1" x="1196"/>
        <item m="1" x="1197"/>
        <item m="1" x="1198"/>
        <item m="1" x="1199"/>
        <item m="1" x="1200"/>
        <item m="1" x="1201"/>
        <item m="1" x="1203"/>
        <item m="1" x="1204"/>
        <item m="1" x="1207"/>
        <item m="1" x="1287"/>
        <item m="1" x="1288"/>
        <item m="1" x="1289"/>
        <item m="1" x="1290"/>
        <item m="1" x="1291"/>
        <item m="1" x="1293"/>
        <item m="1" x="1294"/>
        <item m="1" x="1295"/>
        <item m="1" x="1296"/>
        <item m="1" x="1298"/>
        <item m="1" x="1368"/>
        <item m="1" x="1369"/>
        <item m="1" x="1370"/>
        <item m="1" x="1372"/>
        <item m="1" x="1373"/>
        <item m="1" x="1374"/>
        <item m="1" x="1493"/>
        <item m="1" x="1528"/>
        <item m="1" x="1279"/>
        <item m="1" x="1495"/>
        <item m="1" x="1251"/>
        <item m="1" x="1262"/>
        <item m="1" x="1490"/>
        <item m="1" x="1188"/>
        <item m="1" x="1437"/>
        <item m="1" x="1502"/>
        <item m="1" x="1182"/>
        <item m="1" x="1520"/>
        <item m="1" x="1260"/>
        <item m="1" x="1504"/>
        <item m="1" x="1346"/>
        <item m="1" x="1342"/>
        <item m="1" x="1385"/>
        <item m="1" x="1340"/>
        <item m="1" x="1501"/>
        <item m="1" x="1521"/>
        <item m="1" x="1487"/>
        <item m="1" x="1215"/>
        <item m="1" x="1523"/>
        <item m="1" x="1463"/>
        <item m="1" x="1454"/>
        <item m="1" x="1456"/>
        <item m="1" x="1238"/>
        <item m="1" x="1358"/>
        <item m="1" x="1221"/>
        <item m="1" x="1212"/>
        <item m="1" x="1259"/>
        <item m="1" x="1179"/>
        <item m="1" x="1326"/>
        <item m="1" x="1324"/>
        <item m="1" x="1183"/>
        <item m="1" x="1237"/>
        <item m="1" x="1395"/>
        <item m="1" x="1511"/>
        <item m="1" x="1444"/>
        <item x="226"/>
        <item m="1" x="1232"/>
        <item m="1" x="1440"/>
        <item m="1" x="1323"/>
        <item m="1" x="1220"/>
        <item m="1" x="1352"/>
        <item m="1" x="1492"/>
        <item m="1" x="1415"/>
        <item m="1" x="1195"/>
        <item m="1" x="1292"/>
        <item m="1" x="1246"/>
        <item m="1" x="1234"/>
        <item m="1" x="1350"/>
        <item m="1" x="1446"/>
        <item m="1" x="1247"/>
        <item m="1" x="1233"/>
        <item m="1" x="1214"/>
        <item m="1" x="1452"/>
        <item m="1" x="1218"/>
        <item m="1" x="1281"/>
        <item m="1" x="1227"/>
        <item m="1" x="1277"/>
        <item m="1" x="1394"/>
        <item m="1" x="1331"/>
        <item m="1" x="1515"/>
        <item m="1" x="1359"/>
        <item m="1" x="1357"/>
        <item m="1" x="1421"/>
        <item m="1" x="1192"/>
        <item m="1" x="1265"/>
        <item m="1" x="1406"/>
        <item m="1" x="1202"/>
        <item m="1" x="1337"/>
        <item m="1" x="1344"/>
        <item m="1" x="1347"/>
        <item m="1" x="1181"/>
        <item x="234"/>
        <item x="235"/>
        <item x="236"/>
        <item x="237"/>
        <item x="238"/>
        <item m="1" x="1409"/>
        <item m="1" x="1448"/>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70"/>
        <item m="1" x="1447"/>
        <item x="650"/>
        <item m="1" x="1496"/>
        <item m="1" x="1245"/>
        <item m="1" x="1365"/>
        <item m="1" x="1500"/>
        <item x="655"/>
        <item m="1" x="1333"/>
        <item m="1" x="1412"/>
        <item x="290"/>
        <item x="291"/>
        <item m="1" x="1341"/>
        <item x="441"/>
        <item x="559"/>
        <item x="560"/>
        <item x="561"/>
        <item x="562"/>
        <item x="563"/>
        <item x="564"/>
        <item x="565"/>
        <item x="566"/>
        <item x="567"/>
        <item x="568"/>
        <item x="569"/>
        <item x="570"/>
        <item x="571"/>
        <item x="572"/>
        <item x="573"/>
        <item m="1" x="1363"/>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54"/>
        <item x="442"/>
        <item x="443"/>
        <item x="444"/>
        <item x="445"/>
        <item x="446"/>
        <item x="447"/>
        <item x="452"/>
        <item x="453"/>
        <item x="454"/>
        <item x="455"/>
        <item x="613"/>
        <item x="679"/>
        <item x="680"/>
        <item m="1" x="1225"/>
        <item m="1" x="1315"/>
        <item m="1" x="1514"/>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419"/>
        <item m="1" x="1299"/>
        <item m="1" x="1355"/>
        <item m="1" x="1512"/>
        <item m="1" x="1249"/>
        <item m="1" x="1424"/>
        <item m="1" x="1494"/>
        <item m="1" x="1399"/>
        <item m="1" x="1313"/>
        <item m="1" x="1206"/>
        <item m="1" x="1457"/>
        <item m="1" x="1525"/>
        <item m="1" x="1524"/>
        <item m="1" x="1517"/>
        <item m="1" x="1180"/>
        <item m="1" x="1498"/>
        <item m="1" x="1497"/>
        <item m="1" x="1269"/>
        <item m="1" x="1316"/>
        <item m="1" x="1189"/>
        <item m="1" x="1264"/>
        <item m="1" x="1250"/>
        <item m="1" x="1516"/>
        <item m="1" x="1353"/>
        <item m="1" x="1275"/>
        <item m="1" x="1507"/>
        <item m="1" x="1488"/>
        <item m="1" x="1276"/>
        <item m="1" x="1330"/>
        <item m="1" x="1408"/>
        <item m="1" x="1519"/>
        <item m="1" x="1439"/>
        <item m="1" x="1451"/>
        <item m="1" x="1349"/>
        <item m="1" x="1522"/>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8">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102"/>
        <item x="37"/>
        <item x="38"/>
        <item x="39"/>
        <item x="40"/>
        <item x="41"/>
        <item m="1" x="116"/>
        <item x="42"/>
        <item x="43"/>
        <item m="1" x="107"/>
        <item m="1" x="100"/>
        <item m="1" x="101"/>
        <item x="44"/>
        <item m="1" x="105"/>
        <item x="46"/>
        <item x="47"/>
        <item x="48"/>
        <item m="1" x="110"/>
        <item m="1" x="108"/>
        <item x="49"/>
        <item x="50"/>
        <item x="51"/>
        <item x="52"/>
        <item x="53"/>
        <item x="54"/>
        <item x="55"/>
        <item x="56"/>
        <item x="57"/>
        <item m="1" x="104"/>
        <item m="1" x="103"/>
        <item x="58"/>
        <item x="27"/>
        <item m="1" x="113"/>
        <item x="59"/>
        <item x="60"/>
        <item m="1" x="109"/>
        <item x="29"/>
        <item m="1" x="111"/>
        <item m="1" x="106"/>
        <item x="61"/>
        <item m="1" x="114"/>
        <item x="62"/>
        <item m="1" x="112"/>
        <item x="63"/>
        <item x="64"/>
        <item x="65"/>
        <item x="66"/>
        <item x="67"/>
        <item x="68"/>
        <item x="69"/>
        <item m="1" x="115"/>
        <item x="36"/>
        <item x="45"/>
        <item x="70"/>
        <item x="71"/>
        <item x="72"/>
        <item x="73"/>
        <item x="74"/>
        <item x="75"/>
        <item x="76"/>
        <item x="77"/>
        <item x="78"/>
        <item x="79"/>
        <item x="80"/>
        <item x="81"/>
        <item x="82"/>
        <item x="83"/>
        <item x="84"/>
        <item x="85"/>
        <item x="86"/>
        <item x="87"/>
        <item x="88"/>
        <item m="1" x="99"/>
        <item x="89"/>
        <item m="1" x="98"/>
        <item x="90"/>
        <item x="91"/>
        <item m="1" x="97"/>
        <item x="92"/>
        <item x="93"/>
        <item m="1" x="96"/>
        <item m="1" x="95"/>
        <item x="94"/>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
      <x v="7"/>
      <x v="155"/>
      <x v="10"/>
      <x v="1529"/>
      <x/>
      <x/>
      <x v="116"/>
    </i>
    <i t="grand">
      <x/>
    </i>
  </rowItems>
  <colItems count="1">
    <i/>
  </colItems>
  <pageFields count="2">
    <pageField fld="1" item="210" hier="-1"/>
    <pageField fld="0" hier="-1"/>
  </pageFields>
  <formats count="24">
    <format dxfId="47">
      <pivotArea type="all" dataOnly="0" outline="0" fieldPosition="0"/>
    </format>
    <format dxfId="46">
      <pivotArea field="16" type="button" dataOnly="0" labelOnly="1" outline="0" axis="axisRow" fieldPosition="0"/>
    </format>
    <format dxfId="45">
      <pivotArea field="18" type="button" dataOnly="0" labelOnly="1" outline="0" axis="axisRow" fieldPosition="1"/>
    </format>
    <format dxfId="44">
      <pivotArea field="20" type="button" dataOnly="0" labelOnly="1" outline="0" axis="axisRow" fieldPosition="2"/>
    </format>
    <format dxfId="43">
      <pivotArea field="21" type="button" dataOnly="0" labelOnly="1" outline="0" axis="axisRow" fieldPosition="3"/>
    </format>
    <format dxfId="42">
      <pivotArea field="19" type="button" dataOnly="0" labelOnly="1" outline="0" axis="axisRow" fieldPosition="4"/>
    </format>
    <format dxfId="41">
      <pivotArea field="23" type="button" dataOnly="0" labelOnly="1" outline="0" axis="axisRow" fieldPosition="5"/>
    </format>
    <format dxfId="40">
      <pivotArea field="24" type="button" dataOnly="0" labelOnly="1" outline="0" axis="axisRow" fieldPosition="6"/>
    </format>
    <format dxfId="39">
      <pivotArea field="22" type="button" dataOnly="0" labelOnly="1" outline="0" axis="axisRow" fieldPosition="7"/>
    </format>
    <format dxfId="38">
      <pivotArea dataOnly="0" labelOnly="1" outline="0" fieldPosition="0">
        <references count="1">
          <reference field="16" count="1">
            <x v="74"/>
          </reference>
        </references>
      </pivotArea>
    </format>
    <format dxfId="37">
      <pivotArea dataOnly="0" labelOnly="1" grandRow="1" outline="0" fieldPosition="0"/>
    </format>
    <format dxfId="36">
      <pivotArea dataOnly="0" labelOnly="1" outline="0" fieldPosition="0">
        <references count="2">
          <reference field="16" count="1" selected="0">
            <x v="74"/>
          </reference>
          <reference field="18" count="3">
            <x v="0"/>
            <x v="1"/>
            <x v="2"/>
          </reference>
        </references>
      </pivotArea>
    </format>
    <format dxfId="35">
      <pivotArea dataOnly="0" labelOnly="1" outline="0" fieldPosition="0">
        <references count="3">
          <reference field="16" count="1" selected="0">
            <x v="74"/>
          </reference>
          <reference field="18" count="1" selected="0">
            <x v="0"/>
          </reference>
          <reference field="20" count="1">
            <x v="0"/>
          </reference>
        </references>
      </pivotArea>
    </format>
    <format dxfId="34">
      <pivotArea dataOnly="0" labelOnly="1" outline="0" fieldPosition="0">
        <references count="3">
          <reference field="16" count="1" selected="0">
            <x v="74"/>
          </reference>
          <reference field="18" count="1" selected="0">
            <x v="1"/>
          </reference>
          <reference field="20" count="1">
            <x v="1"/>
          </reference>
        </references>
      </pivotArea>
    </format>
    <format dxfId="33">
      <pivotArea dataOnly="0" labelOnly="1" outline="0" fieldPosition="0">
        <references count="3">
          <reference field="16" count="1" selected="0">
            <x v="74"/>
          </reference>
          <reference field="18" count="1" selected="0">
            <x v="2"/>
          </reference>
          <reference field="20" count="1">
            <x v="0"/>
          </reference>
        </references>
      </pivotArea>
    </format>
    <format dxfId="32">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31">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30">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29">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28">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7">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6">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5">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4">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E31B-1D4E-4CB5-BF60-B549839C14AE}">
  <sheetPr codeName="Hoja27">
    <tabColor rgb="FF7030A0"/>
  </sheetPr>
  <dimension ref="B1:U155"/>
  <sheetViews>
    <sheetView tabSelected="1" topLeftCell="A50"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3" t="s">
        <v>0</v>
      </c>
      <c r="O1" s="194" t="s">
        <v>1</v>
      </c>
    </row>
    <row r="2" spans="2:21" ht="81" customHeight="1" x14ac:dyDescent="0.25">
      <c r="C2" s="1"/>
      <c r="D2" s="1"/>
      <c r="E2" s="181" t="s">
        <v>2</v>
      </c>
      <c r="F2" s="181"/>
      <c r="G2" s="181"/>
      <c r="H2" s="181"/>
      <c r="I2" s="1"/>
      <c r="L2" s="1"/>
      <c r="N2" s="193" t="s">
        <v>3</v>
      </c>
      <c r="O2" s="195">
        <v>2023</v>
      </c>
    </row>
    <row r="3" spans="2:21" ht="13.5" customHeight="1" x14ac:dyDescent="0.25">
      <c r="B3" s="2"/>
      <c r="C3" s="2"/>
      <c r="D3" s="2"/>
      <c r="E3" s="181"/>
      <c r="F3" s="181"/>
      <c r="G3" s="181"/>
      <c r="H3" s="181"/>
      <c r="I3" s="2"/>
      <c r="J3" s="2"/>
      <c r="K3" s="3" t="s">
        <v>4</v>
      </c>
    </row>
    <row r="4" spans="2:21" ht="13.5" customHeight="1" x14ac:dyDescent="0.25">
      <c r="B4" s="2"/>
      <c r="C4" s="2"/>
      <c r="D4" s="2"/>
      <c r="E4" s="181"/>
      <c r="F4" s="181"/>
      <c r="G4" s="181"/>
      <c r="H4" s="181"/>
      <c r="I4" s="2"/>
      <c r="J4" s="2"/>
      <c r="K4" s="4" t="s">
        <v>5</v>
      </c>
      <c r="N4" s="193" t="s">
        <v>6</v>
      </c>
      <c r="O4" s="193" t="s">
        <v>7</v>
      </c>
      <c r="P4" s="193" t="s">
        <v>8</v>
      </c>
      <c r="Q4" s="193" t="s">
        <v>9</v>
      </c>
      <c r="R4" s="193" t="s">
        <v>10</v>
      </c>
      <c r="S4" s="193" t="s">
        <v>11</v>
      </c>
      <c r="T4" s="193" t="s">
        <v>12</v>
      </c>
      <c r="U4" s="193" t="s">
        <v>13</v>
      </c>
    </row>
    <row r="5" spans="2:21" ht="13.5" customHeight="1" x14ac:dyDescent="0.25">
      <c r="B5" s="2"/>
      <c r="C5" s="2"/>
      <c r="D5" s="2"/>
      <c r="E5" s="181"/>
      <c r="F5" s="181"/>
      <c r="G5" s="181"/>
      <c r="H5" s="181"/>
      <c r="I5" s="2"/>
      <c r="J5" s="2"/>
      <c r="K5" s="4" t="s">
        <v>14</v>
      </c>
      <c r="N5" s="194" t="s">
        <v>15</v>
      </c>
      <c r="O5" s="194">
        <v>8</v>
      </c>
      <c r="P5" s="194">
        <v>1083</v>
      </c>
      <c r="Q5" s="194" t="s">
        <v>16</v>
      </c>
      <c r="R5" s="194" t="s">
        <v>17</v>
      </c>
      <c r="S5" s="194" t="s">
        <v>18</v>
      </c>
      <c r="T5" s="194" t="s">
        <v>19</v>
      </c>
      <c r="U5" s="194" t="s">
        <v>83</v>
      </c>
    </row>
    <row r="6" spans="2:21" ht="35.25" customHeight="1" x14ac:dyDescent="0.25">
      <c r="C6" s="5"/>
      <c r="D6" s="6" t="str">
        <f>"N° "&amp;O1&amp;"/2023"</f>
        <v>N° CD-74.3/2023</v>
      </c>
      <c r="E6" s="7"/>
      <c r="F6" s="7"/>
      <c r="N6" s="194" t="s">
        <v>20</v>
      </c>
      <c r="O6" s="194"/>
      <c r="P6" s="194"/>
      <c r="Q6" s="194"/>
      <c r="R6" s="194"/>
      <c r="S6" s="194"/>
      <c r="T6" s="194"/>
      <c r="U6" s="194"/>
    </row>
    <row r="7" spans="2:21" ht="90" customHeight="1" x14ac:dyDescent="0.25">
      <c r="B7" s="182" t="str">
        <f>N5</f>
        <v xml:space="preserve">CLQ-23-CD-74.3/2023 ADQUISICION DE DIFERENTES GUANTES DE SEGURIDAD PARA PROTECCION DE MANOS (MODALIDAD DE CONTRATACION DIRECTA) Tercera Convocatoria </v>
      </c>
      <c r="C7" s="182"/>
      <c r="D7" s="182"/>
      <c r="E7" s="182"/>
      <c r="F7" s="182"/>
      <c r="G7" s="182"/>
      <c r="H7" s="182"/>
      <c r="I7" s="182"/>
      <c r="J7" s="182"/>
      <c r="K7" s="182"/>
      <c r="L7" s="182"/>
    </row>
    <row r="8" spans="2:21" ht="5.25" customHeight="1" x14ac:dyDescent="0.35">
      <c r="B8" s="8"/>
      <c r="C8" s="8"/>
      <c r="D8" s="8"/>
      <c r="E8" s="8"/>
      <c r="F8" s="8"/>
      <c r="G8" s="8"/>
      <c r="H8" s="8"/>
      <c r="I8" s="8"/>
      <c r="J8" s="8"/>
      <c r="K8" s="9"/>
      <c r="L8" s="9"/>
    </row>
    <row r="9" spans="2:21" s="5" customFormat="1" ht="28.5" customHeight="1" x14ac:dyDescent="0.25">
      <c r="B9" s="10"/>
      <c r="C9" s="183" t="s">
        <v>21</v>
      </c>
      <c r="D9" s="184"/>
      <c r="E9" s="185"/>
      <c r="F9" s="186" t="s">
        <v>22</v>
      </c>
      <c r="G9" s="187"/>
      <c r="H9" s="11"/>
      <c r="I9" s="11"/>
      <c r="J9" s="12"/>
      <c r="K9" s="13"/>
      <c r="L9" s="13"/>
      <c r="N9"/>
      <c r="O9"/>
      <c r="P9"/>
      <c r="Q9"/>
      <c r="R9"/>
      <c r="S9"/>
      <c r="T9"/>
      <c r="U9"/>
    </row>
    <row r="10" spans="2:21" s="5" customFormat="1" ht="6.75" customHeight="1" x14ac:dyDescent="0.25">
      <c r="B10" s="10"/>
      <c r="C10" s="12"/>
      <c r="D10" s="14"/>
      <c r="E10" s="14"/>
      <c r="F10" s="15"/>
      <c r="G10" s="11"/>
      <c r="H10" s="11"/>
      <c r="I10" s="11"/>
      <c r="J10" s="12"/>
      <c r="K10" s="16"/>
      <c r="L10" s="16"/>
      <c r="N10"/>
      <c r="O10"/>
      <c r="P10"/>
      <c r="Q10"/>
      <c r="R10"/>
      <c r="S10"/>
      <c r="T10"/>
      <c r="U10"/>
    </row>
    <row r="11" spans="2:21" s="5" customFormat="1" ht="31.5" customHeight="1" x14ac:dyDescent="0.25">
      <c r="B11" s="10"/>
      <c r="C11" s="183" t="s">
        <v>23</v>
      </c>
      <c r="D11" s="184"/>
      <c r="E11" s="185"/>
      <c r="F11" s="188" t="s">
        <v>24</v>
      </c>
      <c r="G11" s="189"/>
      <c r="H11" s="17" t="s">
        <v>25</v>
      </c>
      <c r="I11" s="190" t="s">
        <v>26</v>
      </c>
      <c r="J11" s="191"/>
      <c r="K11" s="192"/>
      <c r="L11" s="18"/>
      <c r="N11"/>
      <c r="O11"/>
      <c r="P11"/>
      <c r="Q11"/>
      <c r="R11"/>
      <c r="S11"/>
      <c r="T11"/>
      <c r="U11"/>
    </row>
    <row r="12" spans="2:21" ht="7.5" customHeight="1" x14ac:dyDescent="0.3">
      <c r="B12" s="19"/>
      <c r="C12" s="20"/>
      <c r="D12" s="20"/>
      <c r="E12" s="20"/>
      <c r="F12" s="20"/>
      <c r="G12" s="21"/>
      <c r="H12" s="21"/>
      <c r="I12" s="21"/>
      <c r="J12" s="20"/>
      <c r="K12" s="22"/>
      <c r="L12" s="22"/>
    </row>
    <row r="13" spans="2:21" ht="21.75" customHeight="1" x14ac:dyDescent="0.25">
      <c r="B13" s="175" t="s">
        <v>27</v>
      </c>
      <c r="C13" s="175"/>
      <c r="D13" s="175"/>
      <c r="E13" s="175"/>
      <c r="F13" s="175"/>
      <c r="G13" s="175"/>
      <c r="H13" s="175"/>
      <c r="I13" s="175"/>
      <c r="J13" s="175"/>
      <c r="K13" s="175"/>
      <c r="L13" s="175"/>
    </row>
    <row r="14" spans="2:21" ht="8.25" customHeight="1" x14ac:dyDescent="0.25">
      <c r="B14" s="11"/>
      <c r="C14" s="11"/>
      <c r="D14" s="11"/>
      <c r="E14" s="11"/>
      <c r="F14" s="11"/>
      <c r="G14" s="11"/>
      <c r="H14" s="11"/>
      <c r="I14" s="11"/>
      <c r="J14" s="11"/>
      <c r="K14" s="11"/>
      <c r="L14" s="11"/>
    </row>
    <row r="15" spans="2:21" ht="16.5" customHeight="1" x14ac:dyDescent="0.35">
      <c r="B15" s="23"/>
      <c r="C15" s="176" t="s">
        <v>28</v>
      </c>
      <c r="D15" s="177"/>
      <c r="E15" s="177"/>
      <c r="F15" s="177"/>
      <c r="G15" s="178"/>
      <c r="H15" s="178"/>
      <c r="I15" s="178"/>
      <c r="J15" s="178"/>
      <c r="K15" s="178"/>
    </row>
    <row r="16" spans="2:21" ht="9.75" customHeight="1" thickBot="1" x14ac:dyDescent="0.3">
      <c r="B16" s="23"/>
      <c r="C16" s="24"/>
      <c r="D16" s="25"/>
      <c r="E16" s="25"/>
      <c r="F16" s="25"/>
      <c r="G16" s="26"/>
      <c r="H16" s="26"/>
      <c r="I16" s="26"/>
      <c r="J16" s="26"/>
      <c r="K16" s="26"/>
    </row>
    <row r="17" spans="2:21" ht="35.25" customHeight="1" thickBot="1" x14ac:dyDescent="0.3">
      <c r="B17" s="23"/>
      <c r="C17" s="179" t="s">
        <v>29</v>
      </c>
      <c r="D17" s="180"/>
      <c r="E17" s="180"/>
      <c r="F17" s="27"/>
      <c r="G17" s="28"/>
      <c r="H17" s="28"/>
      <c r="I17" s="28"/>
      <c r="J17" s="28"/>
      <c r="K17" s="29"/>
    </row>
    <row r="18" spans="2:21" ht="8.25" customHeight="1" thickBot="1" x14ac:dyDescent="0.45">
      <c r="C18" s="30"/>
      <c r="D18" s="31"/>
      <c r="E18" s="32"/>
      <c r="F18" s="32"/>
      <c r="G18" s="32"/>
      <c r="H18" s="31"/>
      <c r="I18" s="31"/>
      <c r="J18" s="31"/>
      <c r="K18" s="33"/>
      <c r="L18" s="26"/>
    </row>
    <row r="19" spans="2:21" s="39" customFormat="1" ht="29.25" customHeight="1" thickBot="1" x14ac:dyDescent="0.5">
      <c r="B19" s="34"/>
      <c r="C19" s="35"/>
      <c r="D19" s="36" t="s">
        <v>30</v>
      </c>
      <c r="E19" s="37"/>
      <c r="F19" s="38"/>
      <c r="G19" s="169"/>
      <c r="H19" s="170"/>
      <c r="I19" s="170"/>
      <c r="J19" s="170"/>
      <c r="K19" s="171"/>
      <c r="N19"/>
      <c r="O19"/>
      <c r="P19"/>
      <c r="Q19"/>
      <c r="R19"/>
      <c r="S19"/>
      <c r="T19"/>
      <c r="U19"/>
    </row>
    <row r="20" spans="2:21" ht="9" customHeight="1" thickBot="1" x14ac:dyDescent="0.35">
      <c r="B20" s="24"/>
      <c r="C20" s="40"/>
      <c r="D20" s="25"/>
      <c r="E20" s="25"/>
      <c r="F20" s="25"/>
      <c r="G20" s="41"/>
      <c r="K20" s="42"/>
    </row>
    <row r="21" spans="2:21" s="39" customFormat="1" ht="29.25" customHeight="1" thickBot="1" x14ac:dyDescent="0.5">
      <c r="B21" s="34"/>
      <c r="C21" s="35"/>
      <c r="D21" s="36" t="s">
        <v>31</v>
      </c>
      <c r="E21" s="37"/>
      <c r="F21" s="38"/>
      <c r="G21" s="169"/>
      <c r="H21" s="170"/>
      <c r="I21" s="170"/>
      <c r="J21" s="170"/>
      <c r="K21" s="171"/>
      <c r="N21"/>
      <c r="O21"/>
      <c r="P21"/>
      <c r="Q21"/>
      <c r="R21"/>
      <c r="S21"/>
      <c r="T21"/>
      <c r="U21"/>
    </row>
    <row r="22" spans="2:21" ht="7.5" customHeight="1" thickBot="1" x14ac:dyDescent="0.35">
      <c r="B22" s="24"/>
      <c r="C22" s="40"/>
      <c r="D22" s="25"/>
      <c r="E22" s="25"/>
      <c r="F22" s="25"/>
      <c r="G22" s="41"/>
      <c r="K22" s="42"/>
    </row>
    <row r="23" spans="2:21" s="39" customFormat="1" ht="29.25" customHeight="1" thickBot="1" x14ac:dyDescent="0.5">
      <c r="B23" s="34"/>
      <c r="C23" s="35"/>
      <c r="D23" s="36" t="s">
        <v>32</v>
      </c>
      <c r="E23" s="37"/>
      <c r="F23" s="38"/>
      <c r="G23" s="172"/>
      <c r="H23" s="173"/>
      <c r="I23" s="173"/>
      <c r="J23" s="173"/>
      <c r="K23" s="174"/>
      <c r="N23"/>
      <c r="O23"/>
      <c r="P23"/>
      <c r="Q23"/>
      <c r="R23"/>
      <c r="S23"/>
      <c r="T23"/>
      <c r="U23"/>
    </row>
    <row r="24" spans="2:21" ht="9" customHeight="1" thickBot="1" x14ac:dyDescent="0.35">
      <c r="B24" s="24"/>
      <c r="C24" s="40"/>
      <c r="D24" s="25"/>
      <c r="E24" s="25"/>
      <c r="F24" s="25"/>
      <c r="G24" s="41"/>
      <c r="K24" s="42"/>
    </row>
    <row r="25" spans="2:21" s="39" customFormat="1" ht="29.25" customHeight="1" thickBot="1" x14ac:dyDescent="0.5">
      <c r="B25" s="43"/>
      <c r="C25" s="35"/>
      <c r="D25" s="167" t="s">
        <v>33</v>
      </c>
      <c r="E25" s="167"/>
      <c r="F25" s="168"/>
      <c r="G25" s="169"/>
      <c r="H25" s="170"/>
      <c r="I25" s="170"/>
      <c r="J25" s="170"/>
      <c r="K25" s="171"/>
      <c r="N25"/>
      <c r="O25"/>
      <c r="P25"/>
      <c r="Q25"/>
      <c r="R25"/>
      <c r="S25"/>
      <c r="T25"/>
      <c r="U25"/>
    </row>
    <row r="26" spans="2:21" ht="9" customHeight="1" thickBot="1" x14ac:dyDescent="0.35">
      <c r="B26" s="24"/>
      <c r="C26" s="40"/>
      <c r="D26" s="24"/>
      <c r="E26" s="24"/>
      <c r="F26" s="24"/>
      <c r="G26" s="41"/>
      <c r="K26" s="42"/>
    </row>
    <row r="27" spans="2:21" s="39" customFormat="1" ht="29.25" customHeight="1" thickBot="1" x14ac:dyDescent="0.5">
      <c r="B27" s="34"/>
      <c r="C27" s="35"/>
      <c r="D27" s="36" t="s">
        <v>34</v>
      </c>
      <c r="E27" s="37"/>
      <c r="F27" s="38"/>
      <c r="G27" s="172"/>
      <c r="H27" s="173"/>
      <c r="I27" s="173"/>
      <c r="J27" s="173"/>
      <c r="K27" s="174"/>
      <c r="N27"/>
      <c r="O27"/>
      <c r="P27"/>
      <c r="Q27"/>
      <c r="R27"/>
      <c r="S27"/>
      <c r="T27"/>
      <c r="U27"/>
    </row>
    <row r="28" spans="2:21" ht="9" customHeight="1" thickBot="1" x14ac:dyDescent="0.35">
      <c r="B28" s="24"/>
      <c r="C28" s="44"/>
      <c r="D28" s="45"/>
      <c r="E28" s="45"/>
      <c r="F28" s="24"/>
      <c r="G28" s="41"/>
      <c r="K28" s="42"/>
    </row>
    <row r="29" spans="2:21" s="39" customFormat="1" ht="29.25" customHeight="1" thickBot="1" x14ac:dyDescent="0.5">
      <c r="B29" s="34"/>
      <c r="C29" s="35"/>
      <c r="D29" s="36" t="s">
        <v>35</v>
      </c>
      <c r="E29" s="37"/>
      <c r="F29" s="38"/>
      <c r="G29" s="172"/>
      <c r="H29" s="173"/>
      <c r="I29" s="173"/>
      <c r="J29" s="173"/>
      <c r="K29" s="174"/>
      <c r="N29"/>
      <c r="O29"/>
      <c r="P29"/>
      <c r="Q29"/>
      <c r="R29"/>
      <c r="S29"/>
      <c r="T29"/>
      <c r="U29"/>
    </row>
    <row r="30" spans="2:21" ht="9.75" customHeight="1" thickBot="1" x14ac:dyDescent="0.35">
      <c r="B30" s="24"/>
      <c r="C30" s="46"/>
      <c r="D30" s="47"/>
      <c r="E30" s="48"/>
      <c r="F30" s="49"/>
      <c r="G30" s="41"/>
      <c r="K30" s="42"/>
    </row>
    <row r="31" spans="2:21" s="39" customFormat="1" ht="29.25" customHeight="1" thickBot="1" x14ac:dyDescent="0.5">
      <c r="B31" s="34"/>
      <c r="C31" s="35"/>
      <c r="D31" s="36" t="s">
        <v>36</v>
      </c>
      <c r="E31" s="37"/>
      <c r="F31" s="34"/>
      <c r="G31" s="172"/>
      <c r="H31" s="173"/>
      <c r="I31" s="173"/>
      <c r="J31" s="173"/>
      <c r="K31" s="174"/>
      <c r="N31"/>
      <c r="O31"/>
      <c r="P31"/>
      <c r="Q31"/>
      <c r="R31"/>
      <c r="S31"/>
      <c r="T31"/>
      <c r="U31"/>
    </row>
    <row r="32" spans="2:21" ht="7.5" customHeight="1" thickBot="1" x14ac:dyDescent="0.35">
      <c r="B32" s="24"/>
      <c r="C32" s="50"/>
      <c r="D32" s="51"/>
      <c r="E32" s="51"/>
      <c r="F32" s="52"/>
      <c r="G32" s="41"/>
      <c r="K32" s="42"/>
    </row>
    <row r="33" spans="2:21" s="39" customFormat="1" ht="29.25" customHeight="1" thickBot="1" x14ac:dyDescent="0.5">
      <c r="B33" s="34"/>
      <c r="C33" s="35"/>
      <c r="D33" s="167" t="s">
        <v>37</v>
      </c>
      <c r="E33" s="167"/>
      <c r="F33" s="53"/>
      <c r="G33" s="172"/>
      <c r="H33" s="173"/>
      <c r="I33" s="173"/>
      <c r="J33" s="173"/>
      <c r="K33" s="174"/>
      <c r="N33"/>
      <c r="O33"/>
      <c r="P33"/>
      <c r="Q33"/>
      <c r="R33"/>
      <c r="S33"/>
      <c r="T33"/>
      <c r="U33"/>
    </row>
    <row r="34" spans="2:21" ht="10.5" customHeight="1" x14ac:dyDescent="0.25">
      <c r="B34" s="24"/>
      <c r="C34" s="54"/>
      <c r="D34" s="55"/>
      <c r="E34" s="55"/>
      <c r="F34" s="56"/>
      <c r="G34" s="57"/>
      <c r="K34" s="42"/>
    </row>
    <row r="35" spans="2:21" ht="40.5" customHeight="1" x14ac:dyDescent="0.25">
      <c r="B35" s="24"/>
      <c r="C35" s="161" t="s">
        <v>38</v>
      </c>
      <c r="D35" s="162"/>
      <c r="E35" s="162"/>
      <c r="F35" s="162"/>
      <c r="G35" s="162"/>
      <c r="H35" s="162"/>
      <c r="I35" s="162"/>
      <c r="J35" s="162"/>
      <c r="K35" s="163"/>
    </row>
    <row r="36" spans="2:21" ht="21" customHeight="1" x14ac:dyDescent="0.25">
      <c r="B36" s="24"/>
      <c r="C36" s="164" t="s">
        <v>39</v>
      </c>
      <c r="D36" s="165"/>
      <c r="E36" s="165"/>
      <c r="F36" s="165"/>
      <c r="G36" s="165"/>
      <c r="H36" s="165"/>
      <c r="I36" s="165"/>
      <c r="J36" s="165"/>
      <c r="K36" s="166"/>
    </row>
    <row r="37" spans="2:21" ht="10.5" customHeight="1" x14ac:dyDescent="0.25">
      <c r="B37" s="24"/>
      <c r="C37" s="58"/>
      <c r="D37" s="59"/>
      <c r="E37" s="59"/>
      <c r="F37" s="59"/>
      <c r="G37" s="59"/>
      <c r="H37" s="59"/>
      <c r="I37" s="59"/>
      <c r="J37" s="59"/>
      <c r="K37" s="60"/>
    </row>
    <row r="38" spans="2:21" ht="27" customHeight="1" x14ac:dyDescent="0.35">
      <c r="B38" s="24"/>
      <c r="C38" s="61" t="s">
        <v>40</v>
      </c>
      <c r="D38" s="62"/>
      <c r="E38" s="62"/>
      <c r="F38" s="62"/>
      <c r="G38" s="63"/>
      <c r="H38" s="64"/>
      <c r="I38" s="64"/>
      <c r="J38" s="64"/>
      <c r="K38" s="65"/>
    </row>
    <row r="39" spans="2:21" ht="25.5" customHeight="1" x14ac:dyDescent="0.25">
      <c r="B39" s="24"/>
      <c r="C39" s="66" t="s">
        <v>41</v>
      </c>
      <c r="D39" s="48"/>
      <c r="E39" s="48"/>
      <c r="F39" s="48"/>
      <c r="G39" s="67"/>
      <c r="H39" s="56"/>
      <c r="I39" s="56"/>
      <c r="J39" s="56"/>
      <c r="K39" s="68"/>
    </row>
    <row r="40" spans="2:21" ht="25.5" customHeight="1" x14ac:dyDescent="0.25">
      <c r="B40" s="24"/>
      <c r="C40" s="155" t="s">
        <v>42</v>
      </c>
      <c r="D40" s="137"/>
      <c r="E40" s="137"/>
      <c r="F40" s="137"/>
      <c r="G40" s="137"/>
      <c r="H40" s="137"/>
      <c r="I40" s="137"/>
      <c r="J40" s="137"/>
      <c r="K40" s="156"/>
    </row>
    <row r="41" spans="2:21" ht="25.5" customHeight="1" x14ac:dyDescent="0.25">
      <c r="B41" s="24"/>
      <c r="C41" s="155" t="s">
        <v>43</v>
      </c>
      <c r="D41" s="137"/>
      <c r="E41" s="137"/>
      <c r="F41" s="137"/>
      <c r="G41" s="137"/>
      <c r="H41" s="137"/>
      <c r="I41" s="137"/>
      <c r="J41" s="137"/>
      <c r="K41" s="156"/>
    </row>
    <row r="42" spans="2:21" ht="25.5" customHeight="1" x14ac:dyDescent="0.25">
      <c r="B42" s="24"/>
      <c r="C42" s="155" t="s">
        <v>44</v>
      </c>
      <c r="D42" s="137"/>
      <c r="E42" s="137"/>
      <c r="F42" s="137"/>
      <c r="G42" s="137"/>
      <c r="H42" s="137"/>
      <c r="I42" s="137"/>
      <c r="J42" s="137"/>
      <c r="K42" s="156"/>
    </row>
    <row r="43" spans="2:21" ht="25.5" customHeight="1" x14ac:dyDescent="0.25">
      <c r="B43" s="24"/>
      <c r="C43" s="155" t="s">
        <v>45</v>
      </c>
      <c r="D43" s="137"/>
      <c r="E43" s="137"/>
      <c r="F43" s="137"/>
      <c r="G43" s="137"/>
      <c r="H43" s="137"/>
      <c r="I43" s="137"/>
      <c r="J43" s="137"/>
      <c r="K43" s="156"/>
    </row>
    <row r="44" spans="2:21" ht="25.5" customHeight="1" x14ac:dyDescent="0.25">
      <c r="B44" s="24"/>
      <c r="C44" s="155" t="s">
        <v>46</v>
      </c>
      <c r="D44" s="137"/>
      <c r="E44" s="137"/>
      <c r="F44" s="137"/>
      <c r="G44" s="137"/>
      <c r="H44" s="137"/>
      <c r="I44" s="137"/>
      <c r="J44" s="137"/>
      <c r="K44" s="156"/>
    </row>
    <row r="45" spans="2:21" ht="25.5" customHeight="1" x14ac:dyDescent="0.25">
      <c r="B45" s="24"/>
      <c r="C45" s="155" t="s">
        <v>47</v>
      </c>
      <c r="D45" s="137"/>
      <c r="E45" s="137"/>
      <c r="F45" s="137"/>
      <c r="G45" s="137"/>
      <c r="H45" s="137"/>
      <c r="I45" s="137"/>
      <c r="J45" s="137"/>
      <c r="K45" s="156"/>
    </row>
    <row r="46" spans="2:21" ht="25.5" customHeight="1" x14ac:dyDescent="0.25">
      <c r="B46" s="24"/>
      <c r="C46" s="155" t="s">
        <v>48</v>
      </c>
      <c r="D46" s="137"/>
      <c r="E46" s="137"/>
      <c r="F46" s="137"/>
      <c r="G46" s="137"/>
      <c r="H46" s="137"/>
      <c r="I46" s="137"/>
      <c r="J46" s="137"/>
      <c r="K46" s="156"/>
    </row>
    <row r="47" spans="2:21" ht="25.5" customHeight="1" x14ac:dyDescent="0.25">
      <c r="B47" s="24"/>
      <c r="C47" s="155" t="s">
        <v>49</v>
      </c>
      <c r="D47" s="137"/>
      <c r="E47" s="137"/>
      <c r="F47" s="137"/>
      <c r="G47" s="137"/>
      <c r="H47" s="137"/>
      <c r="I47" s="137"/>
      <c r="J47" s="137"/>
      <c r="K47" s="156"/>
    </row>
    <row r="48" spans="2:21" ht="25.5" customHeight="1" x14ac:dyDescent="0.25">
      <c r="C48" s="157" t="s">
        <v>50</v>
      </c>
      <c r="D48" s="158"/>
      <c r="E48" s="158"/>
      <c r="F48" s="158"/>
      <c r="G48" s="158"/>
      <c r="H48" s="158"/>
      <c r="I48" s="158"/>
      <c r="J48" s="158"/>
      <c r="K48" s="159"/>
    </row>
    <row r="49" spans="2:21" ht="86.25" customHeight="1" x14ac:dyDescent="0.25"/>
    <row r="50" spans="2:21" ht="39" customHeight="1" x14ac:dyDescent="0.3">
      <c r="B50" s="160" t="s">
        <v>51</v>
      </c>
      <c r="C50" s="160"/>
      <c r="D50" s="160"/>
      <c r="E50" s="160"/>
      <c r="F50" s="160"/>
      <c r="G50" s="160"/>
      <c r="H50" s="160"/>
      <c r="I50" s="160"/>
      <c r="J50" s="160"/>
      <c r="K50" s="160"/>
      <c r="L50" s="160"/>
    </row>
    <row r="53" spans="2:21" ht="23.25" x14ac:dyDescent="0.35">
      <c r="B53" s="142" t="s">
        <v>52</v>
      </c>
      <c r="C53" s="143"/>
      <c r="D53" s="143"/>
      <c r="E53" s="143"/>
      <c r="F53" s="143"/>
      <c r="G53" s="143"/>
      <c r="H53" s="143"/>
      <c r="I53" s="143"/>
      <c r="J53" s="143"/>
      <c r="K53" s="143"/>
    </row>
    <row r="54" spans="2:21" ht="23.25" x14ac:dyDescent="0.35">
      <c r="B54" s="144" t="s">
        <v>11</v>
      </c>
      <c r="C54" s="145"/>
      <c r="D54" s="145"/>
      <c r="E54" s="146"/>
      <c r="F54" s="147" t="str">
        <f>S5</f>
        <v xml:space="preserve">Calidad, Propuesta Técnica y Costo. </v>
      </c>
      <c r="G54" s="148"/>
      <c r="H54" s="70"/>
      <c r="I54" s="70"/>
      <c r="J54" s="70"/>
      <c r="K54" s="70"/>
    </row>
    <row r="55" spans="2:21" ht="23.25" x14ac:dyDescent="0.35">
      <c r="B55" s="144" t="s">
        <v>12</v>
      </c>
      <c r="C55" s="145"/>
      <c r="D55" s="145"/>
      <c r="E55" s="146"/>
      <c r="F55" s="147" t="str">
        <f>+T5</f>
        <v>Por Item</v>
      </c>
      <c r="G55" s="148"/>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49" t="s">
        <v>53</v>
      </c>
      <c r="C57" s="150"/>
      <c r="D57" s="150"/>
      <c r="E57" s="150"/>
      <c r="F57" s="151"/>
      <c r="G57" s="152" t="s">
        <v>54</v>
      </c>
      <c r="H57" s="153"/>
      <c r="I57" s="153"/>
      <c r="J57" s="153"/>
      <c r="K57" s="153"/>
      <c r="L57" s="154"/>
    </row>
    <row r="58" spans="2:21" s="20" customFormat="1" ht="25.5" x14ac:dyDescent="0.25">
      <c r="B58" s="71" t="s">
        <v>55</v>
      </c>
      <c r="C58" s="72" t="s">
        <v>56</v>
      </c>
      <c r="D58" s="73" t="s">
        <v>57</v>
      </c>
      <c r="E58" s="73" t="s">
        <v>58</v>
      </c>
      <c r="F58" s="73" t="s">
        <v>59</v>
      </c>
      <c r="G58" s="73" t="s">
        <v>60</v>
      </c>
      <c r="H58" s="73" t="s">
        <v>61</v>
      </c>
      <c r="I58" s="73" t="s">
        <v>62</v>
      </c>
      <c r="J58" s="73" t="s">
        <v>63</v>
      </c>
      <c r="K58" s="73" t="s">
        <v>64</v>
      </c>
      <c r="L58" s="74" t="s">
        <v>65</v>
      </c>
      <c r="N58"/>
      <c r="O58"/>
      <c r="P58"/>
      <c r="Q58"/>
      <c r="R58"/>
      <c r="S58"/>
      <c r="T58"/>
      <c r="U58"/>
    </row>
    <row r="59" spans="2:21" ht="313.5" customHeight="1" x14ac:dyDescent="0.25">
      <c r="B59" s="75">
        <f>O5</f>
        <v>8</v>
      </c>
      <c r="C59" s="76">
        <f>P5</f>
        <v>1083</v>
      </c>
      <c r="D59" s="77" t="str">
        <f>Q5</f>
        <v>PARES</v>
      </c>
      <c r="E59" s="78" t="str">
        <f>R5</f>
        <v xml:space="preserve">GUANTES DE LANA CON PALMA ENGOMADA </v>
      </c>
      <c r="F59" s="78" t="str">
        <f>U5</f>
        <v xml:space="preserve">GUANTES DE LANA CON PALMA ENGOMADA
-	Manga corta.
-	Revestimiento en la palma látex.
-	Material de algodón y poliéster.
-	Puño elástico.
-	Acabado rugoso en toda la superficie.
-	Forma anatómica.
-	Tejido sin costuras para reducir la irritación.
-	Color gris oscuro.
-	Entrega en dos partidas.
-	Tallas requeridas.
Talla	 Cantidad (pares)
M	  400
L	  683
TOTAL	  1083
LA PRESENTACION DE MUESTRAS ES OBLIGATORIO </v>
      </c>
      <c r="G59" s="79"/>
      <c r="H59" s="80"/>
      <c r="I59" s="80"/>
      <c r="J59" s="80"/>
      <c r="K59" s="80"/>
      <c r="L59" s="81"/>
    </row>
    <row r="60" spans="2:21" ht="40.5" hidden="1" customHeight="1" x14ac:dyDescent="0.25">
      <c r="B60" s="75">
        <f t="shared" ref="B60:E120" si="0">O6</f>
        <v>0</v>
      </c>
      <c r="C60" s="76">
        <f t="shared" si="0"/>
        <v>0</v>
      </c>
      <c r="D60" s="77">
        <f t="shared" si="0"/>
        <v>0</v>
      </c>
      <c r="E60" s="78">
        <f t="shared" si="0"/>
        <v>0</v>
      </c>
      <c r="F60" s="78">
        <f>U6</f>
        <v>0</v>
      </c>
      <c r="G60" s="79"/>
      <c r="H60" s="80"/>
      <c r="I60" s="80"/>
      <c r="J60" s="80"/>
      <c r="K60" s="80"/>
      <c r="L60" s="81"/>
    </row>
    <row r="61" spans="2:21" ht="40.5" hidden="1" customHeight="1" x14ac:dyDescent="0.25">
      <c r="B61" s="75">
        <f t="shared" si="0"/>
        <v>0</v>
      </c>
      <c r="C61" s="76">
        <f t="shared" si="0"/>
        <v>0</v>
      </c>
      <c r="D61" s="77">
        <f t="shared" si="0"/>
        <v>0</v>
      </c>
      <c r="E61" s="78">
        <f>R7</f>
        <v>0</v>
      </c>
      <c r="F61" s="78">
        <f t="shared" ref="F61:F120" si="1">U7</f>
        <v>0</v>
      </c>
      <c r="G61" s="79"/>
      <c r="H61" s="80"/>
      <c r="I61" s="80"/>
      <c r="J61" s="80"/>
      <c r="K61" s="80"/>
      <c r="L61" s="81"/>
    </row>
    <row r="62" spans="2:21" ht="40.5" hidden="1" customHeight="1" x14ac:dyDescent="0.25">
      <c r="B62" s="75">
        <f t="shared" si="0"/>
        <v>0</v>
      </c>
      <c r="C62" s="76">
        <f t="shared" si="0"/>
        <v>0</v>
      </c>
      <c r="D62" s="77">
        <f t="shared" si="0"/>
        <v>0</v>
      </c>
      <c r="E62" s="78">
        <f t="shared" si="0"/>
        <v>0</v>
      </c>
      <c r="F62" s="78">
        <f t="shared" si="1"/>
        <v>0</v>
      </c>
      <c r="G62" s="79"/>
      <c r="H62" s="80"/>
      <c r="I62" s="80"/>
      <c r="J62" s="80"/>
      <c r="K62" s="80"/>
      <c r="L62" s="81"/>
    </row>
    <row r="63" spans="2:21" ht="40.5" hidden="1" customHeight="1" x14ac:dyDescent="0.25">
      <c r="B63" s="75">
        <f t="shared" si="0"/>
        <v>0</v>
      </c>
      <c r="C63" s="76">
        <f t="shared" si="0"/>
        <v>0</v>
      </c>
      <c r="D63" s="77">
        <f t="shared" si="0"/>
        <v>0</v>
      </c>
      <c r="E63" s="78">
        <f t="shared" si="0"/>
        <v>0</v>
      </c>
      <c r="F63" s="78">
        <f t="shared" si="1"/>
        <v>0</v>
      </c>
      <c r="G63" s="79"/>
      <c r="H63" s="80"/>
      <c r="I63" s="80"/>
      <c r="J63" s="80"/>
      <c r="K63" s="80"/>
      <c r="L63" s="81"/>
    </row>
    <row r="64" spans="2:21" ht="40.5" hidden="1" customHeight="1" x14ac:dyDescent="0.25">
      <c r="B64" s="75">
        <f t="shared" si="0"/>
        <v>0</v>
      </c>
      <c r="C64" s="76">
        <f t="shared" si="0"/>
        <v>0</v>
      </c>
      <c r="D64" s="77">
        <f t="shared" si="0"/>
        <v>0</v>
      </c>
      <c r="E64" s="78">
        <f t="shared" si="0"/>
        <v>0</v>
      </c>
      <c r="F64" s="78">
        <f t="shared" si="1"/>
        <v>0</v>
      </c>
      <c r="G64" s="79"/>
      <c r="H64" s="80"/>
      <c r="I64" s="80"/>
      <c r="J64" s="80"/>
      <c r="K64" s="80"/>
      <c r="L64" s="81"/>
    </row>
    <row r="65" spans="2:12" ht="40.5" hidden="1" customHeight="1" x14ac:dyDescent="0.25">
      <c r="B65" s="75">
        <f t="shared" si="0"/>
        <v>0</v>
      </c>
      <c r="C65" s="76">
        <f t="shared" si="0"/>
        <v>0</v>
      </c>
      <c r="D65" s="77">
        <f t="shared" si="0"/>
        <v>0</v>
      </c>
      <c r="E65" s="78">
        <f t="shared" si="0"/>
        <v>0</v>
      </c>
      <c r="F65" s="78">
        <f t="shared" si="1"/>
        <v>0</v>
      </c>
      <c r="G65" s="79"/>
      <c r="H65" s="80"/>
      <c r="I65" s="80"/>
      <c r="J65" s="80"/>
      <c r="K65" s="80"/>
      <c r="L65" s="81"/>
    </row>
    <row r="66" spans="2:12" ht="40.5" hidden="1" customHeight="1" x14ac:dyDescent="0.25">
      <c r="B66" s="75">
        <f t="shared" si="0"/>
        <v>0</v>
      </c>
      <c r="C66" s="76">
        <f t="shared" si="0"/>
        <v>0</v>
      </c>
      <c r="D66" s="77">
        <f t="shared" si="0"/>
        <v>0</v>
      </c>
      <c r="E66" s="78">
        <f t="shared" si="0"/>
        <v>0</v>
      </c>
      <c r="F66" s="78">
        <f t="shared" si="1"/>
        <v>0</v>
      </c>
      <c r="G66" s="79"/>
      <c r="H66" s="80"/>
      <c r="I66" s="80"/>
      <c r="J66" s="80"/>
      <c r="K66" s="80"/>
      <c r="L66" s="81"/>
    </row>
    <row r="67" spans="2:12" ht="40.5" hidden="1" customHeight="1" x14ac:dyDescent="0.25">
      <c r="B67" s="75">
        <f t="shared" si="0"/>
        <v>0</v>
      </c>
      <c r="C67" s="76">
        <f t="shared" si="0"/>
        <v>0</v>
      </c>
      <c r="D67" s="77">
        <f t="shared" si="0"/>
        <v>0</v>
      </c>
      <c r="E67" s="78">
        <f t="shared" si="0"/>
        <v>0</v>
      </c>
      <c r="F67" s="78">
        <f t="shared" si="1"/>
        <v>0</v>
      </c>
      <c r="G67" s="79"/>
      <c r="H67" s="80"/>
      <c r="I67" s="80"/>
      <c r="J67" s="80"/>
      <c r="K67" s="80"/>
      <c r="L67" s="81"/>
    </row>
    <row r="68" spans="2:12" ht="40.5" hidden="1" customHeight="1" x14ac:dyDescent="0.25">
      <c r="B68" s="75">
        <f t="shared" si="0"/>
        <v>0</v>
      </c>
      <c r="C68" s="76">
        <f t="shared" si="0"/>
        <v>0</v>
      </c>
      <c r="D68" s="77">
        <f t="shared" si="0"/>
        <v>0</v>
      </c>
      <c r="E68" s="78">
        <f t="shared" si="0"/>
        <v>0</v>
      </c>
      <c r="F68" s="78">
        <f t="shared" si="1"/>
        <v>0</v>
      </c>
      <c r="G68" s="79"/>
      <c r="H68" s="80"/>
      <c r="I68" s="80"/>
      <c r="J68" s="80"/>
      <c r="K68" s="80"/>
      <c r="L68" s="81"/>
    </row>
    <row r="69" spans="2:12" ht="40.5" hidden="1" customHeight="1" x14ac:dyDescent="0.25">
      <c r="B69" s="75">
        <f t="shared" si="0"/>
        <v>0</v>
      </c>
      <c r="C69" s="76">
        <f t="shared" si="0"/>
        <v>0</v>
      </c>
      <c r="D69" s="77">
        <f t="shared" si="0"/>
        <v>0</v>
      </c>
      <c r="E69" s="78">
        <f t="shared" si="0"/>
        <v>0</v>
      </c>
      <c r="F69" s="78">
        <f t="shared" si="1"/>
        <v>0</v>
      </c>
      <c r="G69" s="79"/>
      <c r="H69" s="80"/>
      <c r="I69" s="80"/>
      <c r="J69" s="80"/>
      <c r="K69" s="80"/>
      <c r="L69" s="81"/>
    </row>
    <row r="70" spans="2:12" ht="40.5" hidden="1" customHeight="1" x14ac:dyDescent="0.25">
      <c r="B70" s="75">
        <f t="shared" si="0"/>
        <v>0</v>
      </c>
      <c r="C70" s="76">
        <f t="shared" si="0"/>
        <v>0</v>
      </c>
      <c r="D70" s="77">
        <f t="shared" si="0"/>
        <v>0</v>
      </c>
      <c r="E70" s="78">
        <f t="shared" si="0"/>
        <v>0</v>
      </c>
      <c r="F70" s="78">
        <f t="shared" si="1"/>
        <v>0</v>
      </c>
      <c r="G70" s="79"/>
      <c r="H70" s="80"/>
      <c r="I70" s="80"/>
      <c r="J70" s="80"/>
      <c r="K70" s="80"/>
      <c r="L70" s="81"/>
    </row>
    <row r="71" spans="2:12" ht="40.5" hidden="1" customHeight="1" x14ac:dyDescent="0.25">
      <c r="B71" s="75">
        <f t="shared" si="0"/>
        <v>0</v>
      </c>
      <c r="C71" s="76">
        <f t="shared" si="0"/>
        <v>0</v>
      </c>
      <c r="D71" s="77">
        <f t="shared" si="0"/>
        <v>0</v>
      </c>
      <c r="E71" s="78">
        <f t="shared" si="0"/>
        <v>0</v>
      </c>
      <c r="F71" s="78">
        <f t="shared" si="1"/>
        <v>0</v>
      </c>
      <c r="G71" s="79"/>
      <c r="H71" s="80"/>
      <c r="I71" s="80"/>
      <c r="J71" s="80"/>
      <c r="K71" s="80"/>
      <c r="L71" s="81"/>
    </row>
    <row r="72" spans="2:12" ht="40.5" hidden="1" customHeight="1" x14ac:dyDescent="0.25">
      <c r="B72" s="75">
        <f t="shared" si="0"/>
        <v>0</v>
      </c>
      <c r="C72" s="76">
        <f t="shared" si="0"/>
        <v>0</v>
      </c>
      <c r="D72" s="77">
        <f t="shared" si="0"/>
        <v>0</v>
      </c>
      <c r="E72" s="78">
        <f t="shared" si="0"/>
        <v>0</v>
      </c>
      <c r="F72" s="78">
        <f t="shared" si="1"/>
        <v>0</v>
      </c>
      <c r="G72" s="79"/>
      <c r="H72" s="80"/>
      <c r="I72" s="80"/>
      <c r="J72" s="80"/>
      <c r="K72" s="80"/>
      <c r="L72" s="81"/>
    </row>
    <row r="73" spans="2:12" ht="40.5" hidden="1" customHeight="1" x14ac:dyDescent="0.25">
      <c r="B73" s="75">
        <f t="shared" si="0"/>
        <v>0</v>
      </c>
      <c r="C73" s="76">
        <f t="shared" si="0"/>
        <v>0</v>
      </c>
      <c r="D73" s="77">
        <f t="shared" si="0"/>
        <v>0</v>
      </c>
      <c r="E73" s="78">
        <f t="shared" si="0"/>
        <v>0</v>
      </c>
      <c r="F73" s="78">
        <f t="shared" si="1"/>
        <v>0</v>
      </c>
      <c r="G73" s="79"/>
      <c r="H73" s="80"/>
      <c r="I73" s="80"/>
      <c r="J73" s="80"/>
      <c r="K73" s="80"/>
      <c r="L73" s="81"/>
    </row>
    <row r="74" spans="2:12" ht="40.5" hidden="1" customHeight="1" x14ac:dyDescent="0.25">
      <c r="B74" s="75">
        <f t="shared" si="0"/>
        <v>0</v>
      </c>
      <c r="C74" s="76">
        <f t="shared" si="0"/>
        <v>0</v>
      </c>
      <c r="D74" s="77">
        <f t="shared" si="0"/>
        <v>0</v>
      </c>
      <c r="E74" s="78">
        <f t="shared" si="0"/>
        <v>0</v>
      </c>
      <c r="F74" s="78">
        <f t="shared" si="1"/>
        <v>0</v>
      </c>
      <c r="G74" s="79"/>
      <c r="H74" s="80"/>
      <c r="I74" s="80"/>
      <c r="J74" s="80"/>
      <c r="K74" s="80"/>
      <c r="L74" s="81"/>
    </row>
    <row r="75" spans="2:12" ht="40.5" hidden="1" customHeight="1" x14ac:dyDescent="0.25">
      <c r="B75" s="75">
        <f t="shared" si="0"/>
        <v>0</v>
      </c>
      <c r="C75" s="76">
        <f t="shared" si="0"/>
        <v>0</v>
      </c>
      <c r="D75" s="77">
        <f t="shared" si="0"/>
        <v>0</v>
      </c>
      <c r="E75" s="78">
        <f t="shared" si="0"/>
        <v>0</v>
      </c>
      <c r="F75" s="78">
        <f t="shared" si="1"/>
        <v>0</v>
      </c>
      <c r="G75" s="79"/>
      <c r="H75" s="80"/>
      <c r="I75" s="80"/>
      <c r="J75" s="80"/>
      <c r="K75" s="80"/>
      <c r="L75" s="81"/>
    </row>
    <row r="76" spans="2:12" ht="40.5" hidden="1" customHeight="1" x14ac:dyDescent="0.25">
      <c r="B76" s="75">
        <f t="shared" si="0"/>
        <v>0</v>
      </c>
      <c r="C76" s="76">
        <f t="shared" si="0"/>
        <v>0</v>
      </c>
      <c r="D76" s="77">
        <f t="shared" si="0"/>
        <v>0</v>
      </c>
      <c r="E76" s="78">
        <f t="shared" si="0"/>
        <v>0</v>
      </c>
      <c r="F76" s="78">
        <f t="shared" si="1"/>
        <v>0</v>
      </c>
      <c r="G76" s="79"/>
      <c r="H76" s="80"/>
      <c r="I76" s="80"/>
      <c r="J76" s="80"/>
      <c r="K76" s="80"/>
      <c r="L76" s="81"/>
    </row>
    <row r="77" spans="2:12" ht="40.5" hidden="1" customHeight="1" x14ac:dyDescent="0.25">
      <c r="B77" s="75">
        <f t="shared" si="0"/>
        <v>0</v>
      </c>
      <c r="C77" s="76">
        <f t="shared" si="0"/>
        <v>0</v>
      </c>
      <c r="D77" s="77">
        <f t="shared" si="0"/>
        <v>0</v>
      </c>
      <c r="E77" s="78">
        <f t="shared" si="0"/>
        <v>0</v>
      </c>
      <c r="F77" s="78">
        <f t="shared" si="1"/>
        <v>0</v>
      </c>
      <c r="G77" s="79"/>
      <c r="H77" s="80"/>
      <c r="I77" s="80"/>
      <c r="J77" s="80"/>
      <c r="K77" s="80"/>
      <c r="L77" s="81"/>
    </row>
    <row r="78" spans="2:12" ht="40.5" hidden="1" customHeight="1" x14ac:dyDescent="0.25">
      <c r="B78" s="75">
        <f t="shared" si="0"/>
        <v>0</v>
      </c>
      <c r="C78" s="76">
        <f t="shared" si="0"/>
        <v>0</v>
      </c>
      <c r="D78" s="77">
        <f t="shared" si="0"/>
        <v>0</v>
      </c>
      <c r="E78" s="78">
        <f t="shared" si="0"/>
        <v>0</v>
      </c>
      <c r="F78" s="78">
        <f t="shared" si="1"/>
        <v>0</v>
      </c>
      <c r="G78" s="79"/>
      <c r="H78" s="80"/>
      <c r="I78" s="80"/>
      <c r="J78" s="80"/>
      <c r="K78" s="80"/>
      <c r="L78" s="81"/>
    </row>
    <row r="79" spans="2:12" ht="40.5" hidden="1" customHeight="1" x14ac:dyDescent="0.25">
      <c r="B79" s="75">
        <f t="shared" si="0"/>
        <v>0</v>
      </c>
      <c r="C79" s="76">
        <f t="shared" si="0"/>
        <v>0</v>
      </c>
      <c r="D79" s="77">
        <f t="shared" si="0"/>
        <v>0</v>
      </c>
      <c r="E79" s="78">
        <f t="shared" si="0"/>
        <v>0</v>
      </c>
      <c r="F79" s="78">
        <f t="shared" si="1"/>
        <v>0</v>
      </c>
      <c r="G79" s="79"/>
      <c r="H79" s="80"/>
      <c r="I79" s="80"/>
      <c r="J79" s="80"/>
      <c r="K79" s="80"/>
      <c r="L79" s="81"/>
    </row>
    <row r="80" spans="2:12" ht="40.5" hidden="1" customHeight="1" x14ac:dyDescent="0.25">
      <c r="B80" s="75">
        <f t="shared" si="0"/>
        <v>0</v>
      </c>
      <c r="C80" s="76">
        <f t="shared" si="0"/>
        <v>0</v>
      </c>
      <c r="D80" s="77">
        <f t="shared" si="0"/>
        <v>0</v>
      </c>
      <c r="E80" s="78">
        <f t="shared" si="0"/>
        <v>0</v>
      </c>
      <c r="F80" s="78">
        <f t="shared" si="1"/>
        <v>0</v>
      </c>
      <c r="G80" s="79"/>
      <c r="H80" s="80"/>
      <c r="I80" s="80"/>
      <c r="J80" s="80"/>
      <c r="K80" s="80"/>
      <c r="L80" s="81"/>
    </row>
    <row r="81" spans="2:12" ht="40.5" hidden="1" customHeight="1" x14ac:dyDescent="0.25">
      <c r="B81" s="75">
        <f t="shared" si="0"/>
        <v>0</v>
      </c>
      <c r="C81" s="76">
        <f t="shared" si="0"/>
        <v>0</v>
      </c>
      <c r="D81" s="77">
        <f t="shared" si="0"/>
        <v>0</v>
      </c>
      <c r="E81" s="78">
        <f t="shared" si="0"/>
        <v>0</v>
      </c>
      <c r="F81" s="78">
        <f t="shared" si="1"/>
        <v>0</v>
      </c>
      <c r="G81" s="79"/>
      <c r="H81" s="80"/>
      <c r="I81" s="80"/>
      <c r="J81" s="80"/>
      <c r="K81" s="80"/>
      <c r="L81" s="81"/>
    </row>
    <row r="82" spans="2:12" ht="40.5" hidden="1" customHeight="1" x14ac:dyDescent="0.25">
      <c r="B82" s="75">
        <f t="shared" si="0"/>
        <v>0</v>
      </c>
      <c r="C82" s="76">
        <f t="shared" si="0"/>
        <v>0</v>
      </c>
      <c r="D82" s="77">
        <f t="shared" si="0"/>
        <v>0</v>
      </c>
      <c r="E82" s="78">
        <f t="shared" si="0"/>
        <v>0</v>
      </c>
      <c r="F82" s="78">
        <f t="shared" si="1"/>
        <v>0</v>
      </c>
      <c r="G82" s="79"/>
      <c r="H82" s="80"/>
      <c r="I82" s="80"/>
      <c r="J82" s="80"/>
      <c r="K82" s="80"/>
      <c r="L82" s="81"/>
    </row>
    <row r="83" spans="2:12" ht="40.5" hidden="1" customHeight="1" x14ac:dyDescent="0.25">
      <c r="B83" s="75">
        <f t="shared" si="0"/>
        <v>0</v>
      </c>
      <c r="C83" s="76">
        <f t="shared" si="0"/>
        <v>0</v>
      </c>
      <c r="D83" s="77">
        <f t="shared" si="0"/>
        <v>0</v>
      </c>
      <c r="E83" s="78">
        <f t="shared" si="0"/>
        <v>0</v>
      </c>
      <c r="F83" s="78">
        <f t="shared" si="1"/>
        <v>0</v>
      </c>
      <c r="G83" s="79"/>
      <c r="H83" s="80"/>
      <c r="I83" s="80"/>
      <c r="J83" s="80"/>
      <c r="K83" s="80"/>
      <c r="L83" s="81"/>
    </row>
    <row r="84" spans="2:12" ht="40.5" hidden="1" customHeight="1" x14ac:dyDescent="0.25">
      <c r="B84" s="75">
        <f t="shared" si="0"/>
        <v>0</v>
      </c>
      <c r="C84" s="76">
        <f t="shared" si="0"/>
        <v>0</v>
      </c>
      <c r="D84" s="77">
        <f t="shared" si="0"/>
        <v>0</v>
      </c>
      <c r="E84" s="78">
        <f t="shared" si="0"/>
        <v>0</v>
      </c>
      <c r="F84" s="78">
        <f t="shared" si="1"/>
        <v>0</v>
      </c>
      <c r="G84" s="79"/>
      <c r="H84" s="80"/>
      <c r="I84" s="80"/>
      <c r="J84" s="80"/>
      <c r="K84" s="80"/>
      <c r="L84" s="81"/>
    </row>
    <row r="85" spans="2:12" ht="40.5" hidden="1" customHeight="1" x14ac:dyDescent="0.25">
      <c r="B85" s="75">
        <f t="shared" si="0"/>
        <v>0</v>
      </c>
      <c r="C85" s="76">
        <f t="shared" si="0"/>
        <v>0</v>
      </c>
      <c r="D85" s="77">
        <f t="shared" si="0"/>
        <v>0</v>
      </c>
      <c r="E85" s="78">
        <f t="shared" si="0"/>
        <v>0</v>
      </c>
      <c r="F85" s="78">
        <f t="shared" si="1"/>
        <v>0</v>
      </c>
      <c r="G85" s="79"/>
      <c r="H85" s="80"/>
      <c r="I85" s="80"/>
      <c r="J85" s="80"/>
      <c r="K85" s="80"/>
      <c r="L85" s="81"/>
    </row>
    <row r="86" spans="2:12" ht="40.5" hidden="1" customHeight="1" x14ac:dyDescent="0.25">
      <c r="B86" s="75">
        <f t="shared" si="0"/>
        <v>0</v>
      </c>
      <c r="C86" s="76">
        <f t="shared" si="0"/>
        <v>0</v>
      </c>
      <c r="D86" s="77">
        <f t="shared" si="0"/>
        <v>0</v>
      </c>
      <c r="E86" s="78">
        <f t="shared" si="0"/>
        <v>0</v>
      </c>
      <c r="F86" s="78">
        <f t="shared" si="1"/>
        <v>0</v>
      </c>
      <c r="G86" s="79"/>
      <c r="H86" s="80"/>
      <c r="I86" s="80"/>
      <c r="J86" s="80"/>
      <c r="K86" s="80"/>
      <c r="L86" s="81"/>
    </row>
    <row r="87" spans="2:12" ht="40.5" hidden="1" customHeight="1" x14ac:dyDescent="0.25">
      <c r="B87" s="75">
        <f t="shared" si="0"/>
        <v>0</v>
      </c>
      <c r="C87" s="76">
        <f t="shared" si="0"/>
        <v>0</v>
      </c>
      <c r="D87" s="77">
        <f t="shared" si="0"/>
        <v>0</v>
      </c>
      <c r="E87" s="78">
        <f t="shared" si="0"/>
        <v>0</v>
      </c>
      <c r="F87" s="78">
        <f t="shared" si="1"/>
        <v>0</v>
      </c>
      <c r="G87" s="79"/>
      <c r="H87" s="80"/>
      <c r="I87" s="80"/>
      <c r="J87" s="80"/>
      <c r="K87" s="80"/>
      <c r="L87" s="81"/>
    </row>
    <row r="88" spans="2:12" ht="40.5" hidden="1" customHeight="1" x14ac:dyDescent="0.25">
      <c r="B88" s="75">
        <f t="shared" si="0"/>
        <v>0</v>
      </c>
      <c r="C88" s="76">
        <f t="shared" si="0"/>
        <v>0</v>
      </c>
      <c r="D88" s="77">
        <f t="shared" si="0"/>
        <v>0</v>
      </c>
      <c r="E88" s="78">
        <f t="shared" si="0"/>
        <v>0</v>
      </c>
      <c r="F88" s="78">
        <f t="shared" si="1"/>
        <v>0</v>
      </c>
      <c r="G88" s="79"/>
      <c r="H88" s="80"/>
      <c r="I88" s="80"/>
      <c r="J88" s="80"/>
      <c r="K88" s="80"/>
      <c r="L88" s="81"/>
    </row>
    <row r="89" spans="2:12" ht="40.5" hidden="1" customHeight="1" x14ac:dyDescent="0.25">
      <c r="B89" s="75">
        <f t="shared" si="0"/>
        <v>0</v>
      </c>
      <c r="C89" s="76">
        <f t="shared" si="0"/>
        <v>0</v>
      </c>
      <c r="D89" s="77">
        <f t="shared" si="0"/>
        <v>0</v>
      </c>
      <c r="E89" s="78">
        <f t="shared" si="0"/>
        <v>0</v>
      </c>
      <c r="F89" s="78">
        <f t="shared" si="1"/>
        <v>0</v>
      </c>
      <c r="G89" s="79"/>
      <c r="H89" s="80"/>
      <c r="I89" s="80"/>
      <c r="J89" s="80"/>
      <c r="K89" s="80"/>
      <c r="L89" s="81"/>
    </row>
    <row r="90" spans="2:12" ht="40.5" hidden="1" customHeight="1" x14ac:dyDescent="0.25">
      <c r="B90" s="75">
        <f t="shared" si="0"/>
        <v>0</v>
      </c>
      <c r="C90" s="76">
        <f t="shared" si="0"/>
        <v>0</v>
      </c>
      <c r="D90" s="77">
        <f t="shared" si="0"/>
        <v>0</v>
      </c>
      <c r="E90" s="78">
        <f t="shared" si="0"/>
        <v>0</v>
      </c>
      <c r="F90" s="78">
        <f t="shared" si="1"/>
        <v>0</v>
      </c>
      <c r="G90" s="79"/>
      <c r="H90" s="80"/>
      <c r="I90" s="80"/>
      <c r="J90" s="80"/>
      <c r="K90" s="80"/>
      <c r="L90" s="81"/>
    </row>
    <row r="91" spans="2:12" ht="40.5" hidden="1" customHeight="1" x14ac:dyDescent="0.25">
      <c r="B91" s="75">
        <f t="shared" si="0"/>
        <v>0</v>
      </c>
      <c r="C91" s="76">
        <f t="shared" si="0"/>
        <v>0</v>
      </c>
      <c r="D91" s="77">
        <f t="shared" si="0"/>
        <v>0</v>
      </c>
      <c r="E91" s="78">
        <f t="shared" si="0"/>
        <v>0</v>
      </c>
      <c r="F91" s="78">
        <f t="shared" si="1"/>
        <v>0</v>
      </c>
      <c r="G91" s="79"/>
      <c r="H91" s="80"/>
      <c r="I91" s="80"/>
      <c r="J91" s="80"/>
      <c r="K91" s="80"/>
      <c r="L91" s="81"/>
    </row>
    <row r="92" spans="2:12" ht="40.5" hidden="1" customHeight="1" x14ac:dyDescent="0.25">
      <c r="B92" s="75">
        <f t="shared" si="0"/>
        <v>0</v>
      </c>
      <c r="C92" s="76">
        <f t="shared" si="0"/>
        <v>0</v>
      </c>
      <c r="D92" s="77">
        <f t="shared" si="0"/>
        <v>0</v>
      </c>
      <c r="E92" s="78">
        <f t="shared" si="0"/>
        <v>0</v>
      </c>
      <c r="F92" s="78">
        <f t="shared" si="1"/>
        <v>0</v>
      </c>
      <c r="G92" s="79"/>
      <c r="H92" s="80"/>
      <c r="I92" s="80"/>
      <c r="J92" s="80"/>
      <c r="K92" s="80"/>
      <c r="L92" s="81"/>
    </row>
    <row r="93" spans="2:12" ht="40.5" hidden="1" customHeight="1" x14ac:dyDescent="0.25">
      <c r="B93" s="75">
        <f t="shared" si="0"/>
        <v>0</v>
      </c>
      <c r="C93" s="76">
        <f t="shared" si="0"/>
        <v>0</v>
      </c>
      <c r="D93" s="77">
        <f t="shared" si="0"/>
        <v>0</v>
      </c>
      <c r="E93" s="78">
        <f t="shared" si="0"/>
        <v>0</v>
      </c>
      <c r="F93" s="78">
        <f t="shared" si="1"/>
        <v>0</v>
      </c>
      <c r="G93" s="79"/>
      <c r="H93" s="80"/>
      <c r="I93" s="80"/>
      <c r="J93" s="80"/>
      <c r="K93" s="80"/>
      <c r="L93" s="81"/>
    </row>
    <row r="94" spans="2:12" ht="40.5" hidden="1" customHeight="1" x14ac:dyDescent="0.25">
      <c r="B94" s="75">
        <f t="shared" si="0"/>
        <v>0</v>
      </c>
      <c r="C94" s="76">
        <f t="shared" si="0"/>
        <v>0</v>
      </c>
      <c r="D94" s="77">
        <f t="shared" si="0"/>
        <v>0</v>
      </c>
      <c r="E94" s="78">
        <f t="shared" si="0"/>
        <v>0</v>
      </c>
      <c r="F94" s="78">
        <f t="shared" si="1"/>
        <v>0</v>
      </c>
      <c r="G94" s="79"/>
      <c r="H94" s="80"/>
      <c r="I94" s="80"/>
      <c r="J94" s="80"/>
      <c r="K94" s="80"/>
      <c r="L94" s="81"/>
    </row>
    <row r="95" spans="2:12" ht="40.5" hidden="1" customHeight="1" x14ac:dyDescent="0.25">
      <c r="B95" s="75">
        <f t="shared" si="0"/>
        <v>0</v>
      </c>
      <c r="C95" s="76">
        <f t="shared" si="0"/>
        <v>0</v>
      </c>
      <c r="D95" s="77">
        <f t="shared" si="0"/>
        <v>0</v>
      </c>
      <c r="E95" s="78">
        <f t="shared" si="0"/>
        <v>0</v>
      </c>
      <c r="F95" s="78">
        <f t="shared" si="1"/>
        <v>0</v>
      </c>
      <c r="G95" s="79"/>
      <c r="H95" s="80"/>
      <c r="I95" s="80"/>
      <c r="J95" s="80"/>
      <c r="K95" s="80"/>
      <c r="L95" s="81"/>
    </row>
    <row r="96" spans="2:12" ht="40.5" hidden="1" customHeight="1" x14ac:dyDescent="0.25">
      <c r="B96" s="75">
        <f t="shared" si="0"/>
        <v>0</v>
      </c>
      <c r="C96" s="76">
        <f t="shared" si="0"/>
        <v>0</v>
      </c>
      <c r="D96" s="77">
        <f t="shared" si="0"/>
        <v>0</v>
      </c>
      <c r="E96" s="78">
        <f t="shared" si="0"/>
        <v>0</v>
      </c>
      <c r="F96" s="78">
        <f t="shared" si="1"/>
        <v>0</v>
      </c>
      <c r="G96" s="79"/>
      <c r="H96" s="80"/>
      <c r="I96" s="80"/>
      <c r="J96" s="80"/>
      <c r="K96" s="80"/>
      <c r="L96" s="81"/>
    </row>
    <row r="97" spans="2:12" ht="40.5" hidden="1" customHeight="1" x14ac:dyDescent="0.25">
      <c r="B97" s="75">
        <f t="shared" si="0"/>
        <v>0</v>
      </c>
      <c r="C97" s="76">
        <f t="shared" si="0"/>
        <v>0</v>
      </c>
      <c r="D97" s="77">
        <f t="shared" si="0"/>
        <v>0</v>
      </c>
      <c r="E97" s="78">
        <f t="shared" si="0"/>
        <v>0</v>
      </c>
      <c r="F97" s="78">
        <f t="shared" si="1"/>
        <v>0</v>
      </c>
      <c r="G97" s="79"/>
      <c r="H97" s="80"/>
      <c r="I97" s="80"/>
      <c r="J97" s="80"/>
      <c r="K97" s="80"/>
      <c r="L97" s="81"/>
    </row>
    <row r="98" spans="2:12" ht="40.5" hidden="1" customHeight="1" x14ac:dyDescent="0.25">
      <c r="B98" s="75">
        <f t="shared" si="0"/>
        <v>0</v>
      </c>
      <c r="C98" s="76">
        <f t="shared" si="0"/>
        <v>0</v>
      </c>
      <c r="D98" s="77">
        <f t="shared" si="0"/>
        <v>0</v>
      </c>
      <c r="E98" s="78">
        <f t="shared" si="0"/>
        <v>0</v>
      </c>
      <c r="F98" s="78">
        <f t="shared" si="1"/>
        <v>0</v>
      </c>
      <c r="G98" s="79"/>
      <c r="H98" s="80"/>
      <c r="I98" s="80"/>
      <c r="J98" s="80"/>
      <c r="K98" s="80"/>
      <c r="L98" s="81"/>
    </row>
    <row r="99" spans="2:12" ht="40.5" hidden="1" customHeight="1" x14ac:dyDescent="0.25">
      <c r="B99" s="75">
        <f t="shared" si="0"/>
        <v>0</v>
      </c>
      <c r="C99" s="76">
        <f t="shared" si="0"/>
        <v>0</v>
      </c>
      <c r="D99" s="77">
        <f t="shared" si="0"/>
        <v>0</v>
      </c>
      <c r="E99" s="78">
        <f t="shared" si="0"/>
        <v>0</v>
      </c>
      <c r="F99" s="78">
        <f t="shared" si="1"/>
        <v>0</v>
      </c>
      <c r="G99" s="79"/>
      <c r="H99" s="80"/>
      <c r="I99" s="80"/>
      <c r="J99" s="80"/>
      <c r="K99" s="80"/>
      <c r="L99" s="81"/>
    </row>
    <row r="100" spans="2:12" ht="40.5" hidden="1" customHeight="1" x14ac:dyDescent="0.25">
      <c r="B100" s="75">
        <f t="shared" si="0"/>
        <v>0</v>
      </c>
      <c r="C100" s="76">
        <f t="shared" si="0"/>
        <v>0</v>
      </c>
      <c r="D100" s="77">
        <f t="shared" si="0"/>
        <v>0</v>
      </c>
      <c r="E100" s="78">
        <f t="shared" si="0"/>
        <v>0</v>
      </c>
      <c r="F100" s="78">
        <f t="shared" si="1"/>
        <v>0</v>
      </c>
      <c r="G100" s="79"/>
      <c r="H100" s="80"/>
      <c r="I100" s="80"/>
      <c r="J100" s="80"/>
      <c r="K100" s="80"/>
      <c r="L100" s="81"/>
    </row>
    <row r="101" spans="2:12" ht="40.5" hidden="1" customHeight="1" x14ac:dyDescent="0.25">
      <c r="B101" s="75">
        <f t="shared" si="0"/>
        <v>0</v>
      </c>
      <c r="C101" s="76">
        <f t="shared" si="0"/>
        <v>0</v>
      </c>
      <c r="D101" s="77">
        <f t="shared" si="0"/>
        <v>0</v>
      </c>
      <c r="E101" s="78">
        <f t="shared" si="0"/>
        <v>0</v>
      </c>
      <c r="F101" s="78">
        <f t="shared" si="1"/>
        <v>0</v>
      </c>
      <c r="G101" s="79"/>
      <c r="H101" s="80"/>
      <c r="I101" s="80"/>
      <c r="J101" s="80"/>
      <c r="K101" s="80"/>
      <c r="L101" s="81"/>
    </row>
    <row r="102" spans="2:12" ht="40.5" hidden="1" customHeight="1" x14ac:dyDescent="0.25">
      <c r="B102" s="75">
        <f t="shared" si="0"/>
        <v>0</v>
      </c>
      <c r="C102" s="76">
        <f t="shared" si="0"/>
        <v>0</v>
      </c>
      <c r="D102" s="77">
        <f t="shared" si="0"/>
        <v>0</v>
      </c>
      <c r="E102" s="78">
        <f t="shared" si="0"/>
        <v>0</v>
      </c>
      <c r="F102" s="78">
        <f t="shared" si="1"/>
        <v>0</v>
      </c>
      <c r="G102" s="79"/>
      <c r="H102" s="80"/>
      <c r="I102" s="80"/>
      <c r="J102" s="80"/>
      <c r="K102" s="80"/>
      <c r="L102" s="81"/>
    </row>
    <row r="103" spans="2:12" ht="40.5" hidden="1" customHeight="1" x14ac:dyDescent="0.25">
      <c r="B103" s="75">
        <f t="shared" si="0"/>
        <v>0</v>
      </c>
      <c r="C103" s="76">
        <f t="shared" si="0"/>
        <v>0</v>
      </c>
      <c r="D103" s="77">
        <f t="shared" si="0"/>
        <v>0</v>
      </c>
      <c r="E103" s="78">
        <f t="shared" si="0"/>
        <v>0</v>
      </c>
      <c r="F103" s="78">
        <f t="shared" si="1"/>
        <v>0</v>
      </c>
      <c r="G103" s="79"/>
      <c r="H103" s="80"/>
      <c r="I103" s="80"/>
      <c r="J103" s="80"/>
      <c r="K103" s="80"/>
      <c r="L103" s="81"/>
    </row>
    <row r="104" spans="2:12" ht="40.5" hidden="1" customHeight="1" x14ac:dyDescent="0.25">
      <c r="B104" s="75">
        <f t="shared" si="0"/>
        <v>0</v>
      </c>
      <c r="C104" s="76">
        <f t="shared" si="0"/>
        <v>0</v>
      </c>
      <c r="D104" s="77">
        <f t="shared" si="0"/>
        <v>0</v>
      </c>
      <c r="E104" s="78">
        <f t="shared" si="0"/>
        <v>0</v>
      </c>
      <c r="F104" s="78">
        <f t="shared" si="1"/>
        <v>0</v>
      </c>
      <c r="G104" s="79"/>
      <c r="H104" s="80"/>
      <c r="I104" s="80"/>
      <c r="J104" s="80"/>
      <c r="K104" s="80"/>
      <c r="L104" s="81"/>
    </row>
    <row r="105" spans="2:12" ht="40.5" hidden="1" customHeight="1" x14ac:dyDescent="0.25">
      <c r="B105" s="75">
        <f t="shared" si="0"/>
        <v>0</v>
      </c>
      <c r="C105" s="76">
        <f t="shared" si="0"/>
        <v>0</v>
      </c>
      <c r="D105" s="77">
        <f t="shared" si="0"/>
        <v>0</v>
      </c>
      <c r="E105" s="78">
        <f t="shared" si="0"/>
        <v>0</v>
      </c>
      <c r="F105" s="78">
        <f t="shared" si="1"/>
        <v>0</v>
      </c>
      <c r="G105" s="79"/>
      <c r="H105" s="80"/>
      <c r="I105" s="80"/>
      <c r="J105" s="80"/>
      <c r="K105" s="80"/>
      <c r="L105" s="81"/>
    </row>
    <row r="106" spans="2:12" ht="40.5" hidden="1" customHeight="1" x14ac:dyDescent="0.25">
      <c r="B106" s="75">
        <f t="shared" si="0"/>
        <v>0</v>
      </c>
      <c r="C106" s="76">
        <f t="shared" si="0"/>
        <v>0</v>
      </c>
      <c r="D106" s="77">
        <f t="shared" si="0"/>
        <v>0</v>
      </c>
      <c r="E106" s="78">
        <f t="shared" si="0"/>
        <v>0</v>
      </c>
      <c r="F106" s="78">
        <f t="shared" si="1"/>
        <v>0</v>
      </c>
      <c r="G106" s="79"/>
      <c r="H106" s="80"/>
      <c r="I106" s="80"/>
      <c r="J106" s="80"/>
      <c r="K106" s="80"/>
      <c r="L106" s="81"/>
    </row>
    <row r="107" spans="2:12" ht="40.5" hidden="1" customHeight="1" x14ac:dyDescent="0.25">
      <c r="B107" s="75">
        <f t="shared" si="0"/>
        <v>0</v>
      </c>
      <c r="C107" s="76">
        <f t="shared" si="0"/>
        <v>0</v>
      </c>
      <c r="D107" s="77">
        <f t="shared" si="0"/>
        <v>0</v>
      </c>
      <c r="E107" s="78">
        <f t="shared" si="0"/>
        <v>0</v>
      </c>
      <c r="F107" s="78">
        <f t="shared" si="1"/>
        <v>0</v>
      </c>
      <c r="G107" s="79"/>
      <c r="H107" s="80"/>
      <c r="I107" s="80"/>
      <c r="J107" s="80"/>
      <c r="K107" s="80"/>
      <c r="L107" s="81"/>
    </row>
    <row r="108" spans="2:12" ht="40.5" hidden="1" customHeight="1" x14ac:dyDescent="0.25">
      <c r="B108" s="75">
        <f t="shared" si="0"/>
        <v>0</v>
      </c>
      <c r="C108" s="76">
        <f t="shared" si="0"/>
        <v>0</v>
      </c>
      <c r="D108" s="77">
        <f t="shared" si="0"/>
        <v>0</v>
      </c>
      <c r="E108" s="78">
        <f t="shared" si="0"/>
        <v>0</v>
      </c>
      <c r="F108" s="78">
        <f t="shared" si="1"/>
        <v>0</v>
      </c>
      <c r="G108" s="79"/>
      <c r="H108" s="80"/>
      <c r="I108" s="80"/>
      <c r="J108" s="80"/>
      <c r="K108" s="80"/>
      <c r="L108" s="81"/>
    </row>
    <row r="109" spans="2:12" ht="40.5" hidden="1" customHeight="1" x14ac:dyDescent="0.25">
      <c r="B109" s="75">
        <f t="shared" si="0"/>
        <v>0</v>
      </c>
      <c r="C109" s="76">
        <f t="shared" si="0"/>
        <v>0</v>
      </c>
      <c r="D109" s="77">
        <f t="shared" si="0"/>
        <v>0</v>
      </c>
      <c r="E109" s="78">
        <f t="shared" si="0"/>
        <v>0</v>
      </c>
      <c r="F109" s="78">
        <f t="shared" si="1"/>
        <v>0</v>
      </c>
      <c r="G109" s="79"/>
      <c r="H109" s="80"/>
      <c r="I109" s="80"/>
      <c r="J109" s="80"/>
      <c r="K109" s="80"/>
      <c r="L109" s="81"/>
    </row>
    <row r="110" spans="2:12" ht="40.5" hidden="1" customHeight="1" x14ac:dyDescent="0.25">
      <c r="B110" s="75">
        <f t="shared" si="0"/>
        <v>0</v>
      </c>
      <c r="C110" s="76">
        <f t="shared" si="0"/>
        <v>0</v>
      </c>
      <c r="D110" s="77">
        <f t="shared" si="0"/>
        <v>0</v>
      </c>
      <c r="E110" s="78">
        <f t="shared" si="0"/>
        <v>0</v>
      </c>
      <c r="F110" s="78">
        <f t="shared" si="1"/>
        <v>0</v>
      </c>
      <c r="G110" s="79"/>
      <c r="H110" s="80"/>
      <c r="I110" s="80"/>
      <c r="J110" s="80"/>
      <c r="K110" s="80"/>
      <c r="L110" s="81"/>
    </row>
    <row r="111" spans="2:12" ht="40.5" hidden="1" customHeight="1" x14ac:dyDescent="0.25">
      <c r="B111" s="75">
        <f t="shared" si="0"/>
        <v>0</v>
      </c>
      <c r="C111" s="76">
        <f t="shared" si="0"/>
        <v>0</v>
      </c>
      <c r="D111" s="77">
        <f t="shared" si="0"/>
        <v>0</v>
      </c>
      <c r="E111" s="78">
        <f t="shared" si="0"/>
        <v>0</v>
      </c>
      <c r="F111" s="78">
        <f t="shared" si="1"/>
        <v>0</v>
      </c>
      <c r="G111" s="79"/>
      <c r="H111" s="80"/>
      <c r="I111" s="80"/>
      <c r="J111" s="80"/>
      <c r="K111" s="80"/>
      <c r="L111" s="81"/>
    </row>
    <row r="112" spans="2:12" ht="40.5" hidden="1" customHeight="1" x14ac:dyDescent="0.25">
      <c r="B112" s="75">
        <f t="shared" si="0"/>
        <v>0</v>
      </c>
      <c r="C112" s="76">
        <f t="shared" si="0"/>
        <v>0</v>
      </c>
      <c r="D112" s="77">
        <f t="shared" si="0"/>
        <v>0</v>
      </c>
      <c r="E112" s="78">
        <f t="shared" si="0"/>
        <v>0</v>
      </c>
      <c r="F112" s="78">
        <f t="shared" si="1"/>
        <v>0</v>
      </c>
      <c r="G112" s="79"/>
      <c r="H112" s="80"/>
      <c r="I112" s="80"/>
      <c r="J112" s="80"/>
      <c r="K112" s="80"/>
      <c r="L112" s="81"/>
    </row>
    <row r="113" spans="2:12" ht="40.5" hidden="1" customHeight="1" x14ac:dyDescent="0.25">
      <c r="B113" s="75">
        <f t="shared" si="0"/>
        <v>0</v>
      </c>
      <c r="C113" s="76">
        <f t="shared" si="0"/>
        <v>0</v>
      </c>
      <c r="D113" s="77">
        <f t="shared" si="0"/>
        <v>0</v>
      </c>
      <c r="E113" s="78">
        <f t="shared" si="0"/>
        <v>0</v>
      </c>
      <c r="F113" s="78">
        <f t="shared" si="1"/>
        <v>0</v>
      </c>
      <c r="G113" s="79"/>
      <c r="H113" s="80"/>
      <c r="I113" s="80"/>
      <c r="J113" s="80"/>
      <c r="K113" s="80"/>
      <c r="L113" s="81"/>
    </row>
    <row r="114" spans="2:12" ht="40.5" hidden="1" customHeight="1" x14ac:dyDescent="0.25">
      <c r="B114" s="75">
        <f t="shared" si="0"/>
        <v>0</v>
      </c>
      <c r="C114" s="76">
        <f t="shared" si="0"/>
        <v>0</v>
      </c>
      <c r="D114" s="77">
        <f t="shared" si="0"/>
        <v>0</v>
      </c>
      <c r="E114" s="78">
        <f t="shared" si="0"/>
        <v>0</v>
      </c>
      <c r="F114" s="78">
        <f t="shared" si="1"/>
        <v>0</v>
      </c>
      <c r="G114" s="79"/>
      <c r="H114" s="80"/>
      <c r="I114" s="80"/>
      <c r="J114" s="80"/>
      <c r="K114" s="80"/>
      <c r="L114" s="81"/>
    </row>
    <row r="115" spans="2:12" ht="40.5" hidden="1" customHeight="1" x14ac:dyDescent="0.25">
      <c r="B115" s="75">
        <f t="shared" si="0"/>
        <v>0</v>
      </c>
      <c r="C115" s="76">
        <f t="shared" si="0"/>
        <v>0</v>
      </c>
      <c r="D115" s="77">
        <f t="shared" si="0"/>
        <v>0</v>
      </c>
      <c r="E115" s="78">
        <f t="shared" si="0"/>
        <v>0</v>
      </c>
      <c r="F115" s="78">
        <f t="shared" si="1"/>
        <v>0</v>
      </c>
      <c r="G115" s="79"/>
      <c r="H115" s="80"/>
      <c r="I115" s="80"/>
      <c r="J115" s="80"/>
      <c r="K115" s="80"/>
      <c r="L115" s="81"/>
    </row>
    <row r="116" spans="2:12" ht="40.5" hidden="1" customHeight="1" x14ac:dyDescent="0.25">
      <c r="B116" s="75">
        <f t="shared" si="0"/>
        <v>0</v>
      </c>
      <c r="C116" s="76">
        <f t="shared" si="0"/>
        <v>0</v>
      </c>
      <c r="D116" s="77">
        <f t="shared" si="0"/>
        <v>0</v>
      </c>
      <c r="E116" s="78">
        <f t="shared" si="0"/>
        <v>0</v>
      </c>
      <c r="F116" s="78">
        <f t="shared" si="1"/>
        <v>0</v>
      </c>
      <c r="G116" s="79"/>
      <c r="H116" s="80"/>
      <c r="I116" s="80"/>
      <c r="J116" s="80"/>
      <c r="K116" s="80"/>
      <c r="L116" s="81"/>
    </row>
    <row r="117" spans="2:12" ht="40.5" hidden="1" customHeight="1" x14ac:dyDescent="0.25">
      <c r="B117" s="75">
        <f t="shared" si="0"/>
        <v>0</v>
      </c>
      <c r="C117" s="76">
        <f t="shared" si="0"/>
        <v>0</v>
      </c>
      <c r="D117" s="77">
        <f t="shared" si="0"/>
        <v>0</v>
      </c>
      <c r="E117" s="78">
        <f t="shared" si="0"/>
        <v>0</v>
      </c>
      <c r="F117" s="78">
        <f t="shared" si="1"/>
        <v>0</v>
      </c>
      <c r="G117" s="79"/>
      <c r="H117" s="80"/>
      <c r="I117" s="80"/>
      <c r="J117" s="80"/>
      <c r="K117" s="80"/>
      <c r="L117" s="81"/>
    </row>
    <row r="118" spans="2:12" ht="40.5" hidden="1" customHeight="1" x14ac:dyDescent="0.25">
      <c r="B118" s="75">
        <f t="shared" si="0"/>
        <v>0</v>
      </c>
      <c r="C118" s="76">
        <f t="shared" si="0"/>
        <v>0</v>
      </c>
      <c r="D118" s="77">
        <f t="shared" si="0"/>
        <v>0</v>
      </c>
      <c r="E118" s="78">
        <f t="shared" si="0"/>
        <v>0</v>
      </c>
      <c r="F118" s="78">
        <f t="shared" si="1"/>
        <v>0</v>
      </c>
      <c r="G118" s="79"/>
      <c r="H118" s="80"/>
      <c r="I118" s="80"/>
      <c r="J118" s="80"/>
      <c r="K118" s="80"/>
      <c r="L118" s="81"/>
    </row>
    <row r="119" spans="2:12" ht="40.5" hidden="1" customHeight="1" x14ac:dyDescent="0.25">
      <c r="B119" s="75">
        <f t="shared" si="0"/>
        <v>0</v>
      </c>
      <c r="C119" s="76">
        <f t="shared" si="0"/>
        <v>0</v>
      </c>
      <c r="D119" s="77">
        <f t="shared" si="0"/>
        <v>0</v>
      </c>
      <c r="E119" s="78">
        <f t="shared" si="0"/>
        <v>0</v>
      </c>
      <c r="F119" s="78">
        <f t="shared" si="1"/>
        <v>0</v>
      </c>
      <c r="G119" s="79"/>
      <c r="H119" s="80"/>
      <c r="I119" s="80"/>
      <c r="J119" s="80"/>
      <c r="K119" s="80"/>
      <c r="L119" s="81"/>
    </row>
    <row r="120" spans="2:12" ht="40.5" hidden="1" customHeight="1" x14ac:dyDescent="0.25">
      <c r="B120" s="75">
        <f t="shared" si="0"/>
        <v>0</v>
      </c>
      <c r="C120" s="76">
        <f t="shared" si="0"/>
        <v>0</v>
      </c>
      <c r="D120" s="77">
        <f t="shared" si="0"/>
        <v>0</v>
      </c>
      <c r="E120" s="78">
        <f t="shared" si="0"/>
        <v>0</v>
      </c>
      <c r="F120" s="78">
        <f t="shared" si="1"/>
        <v>0</v>
      </c>
      <c r="G120" s="79"/>
      <c r="H120" s="80"/>
      <c r="I120" s="80"/>
      <c r="J120" s="80"/>
      <c r="K120" s="80"/>
      <c r="L120" s="81"/>
    </row>
    <row r="121" spans="2:12" ht="40.5" hidden="1" customHeight="1" x14ac:dyDescent="0.25">
      <c r="B121" s="75">
        <f t="shared" ref="B121:E135" si="2">O66</f>
        <v>0</v>
      </c>
      <c r="C121" s="82">
        <f t="shared" si="2"/>
        <v>0</v>
      </c>
      <c r="D121" s="77">
        <f t="shared" si="2"/>
        <v>0</v>
      </c>
      <c r="E121" s="78">
        <f t="shared" si="2"/>
        <v>0</v>
      </c>
      <c r="F121" s="78"/>
      <c r="G121" s="79"/>
      <c r="H121" s="80"/>
      <c r="I121" s="80"/>
      <c r="J121" s="80"/>
      <c r="K121" s="80"/>
      <c r="L121" s="81"/>
    </row>
    <row r="122" spans="2:12" ht="40.5" hidden="1" customHeight="1" x14ac:dyDescent="0.25">
      <c r="B122" s="75">
        <f t="shared" si="2"/>
        <v>0</v>
      </c>
      <c r="C122" s="82">
        <f t="shared" si="2"/>
        <v>0</v>
      </c>
      <c r="D122" s="77">
        <f t="shared" si="2"/>
        <v>0</v>
      </c>
      <c r="E122" s="78">
        <f t="shared" si="2"/>
        <v>0</v>
      </c>
      <c r="F122" s="78">
        <f t="shared" ref="F122:F135" si="3">U67</f>
        <v>0</v>
      </c>
      <c r="G122" s="79"/>
      <c r="H122" s="80"/>
      <c r="I122" s="80"/>
      <c r="J122" s="80"/>
      <c r="K122" s="80"/>
      <c r="L122" s="81"/>
    </row>
    <row r="123" spans="2:12" ht="40.5" hidden="1" customHeight="1" x14ac:dyDescent="0.25">
      <c r="B123" s="75">
        <f t="shared" si="2"/>
        <v>0</v>
      </c>
      <c r="C123" s="82">
        <f t="shared" si="2"/>
        <v>0</v>
      </c>
      <c r="D123" s="77">
        <f t="shared" si="2"/>
        <v>0</v>
      </c>
      <c r="E123" s="78">
        <f t="shared" si="2"/>
        <v>0</v>
      </c>
      <c r="F123" s="78">
        <f t="shared" si="3"/>
        <v>0</v>
      </c>
      <c r="G123" s="79"/>
      <c r="H123" s="80"/>
      <c r="I123" s="80"/>
      <c r="J123" s="80"/>
      <c r="K123" s="80"/>
      <c r="L123" s="81"/>
    </row>
    <row r="124" spans="2:12" ht="40.5" hidden="1" customHeight="1" x14ac:dyDescent="0.25">
      <c r="B124" s="75">
        <f t="shared" si="2"/>
        <v>0</v>
      </c>
      <c r="C124" s="82">
        <f t="shared" si="2"/>
        <v>0</v>
      </c>
      <c r="D124" s="77">
        <f t="shared" si="2"/>
        <v>0</v>
      </c>
      <c r="E124" s="78">
        <f t="shared" si="2"/>
        <v>0</v>
      </c>
      <c r="F124" s="78">
        <f t="shared" si="3"/>
        <v>0</v>
      </c>
      <c r="G124" s="79"/>
      <c r="H124" s="80"/>
      <c r="I124" s="80"/>
      <c r="J124" s="80"/>
      <c r="K124" s="80"/>
      <c r="L124" s="81"/>
    </row>
    <row r="125" spans="2:12" ht="40.5" hidden="1" customHeight="1" x14ac:dyDescent="0.25">
      <c r="B125" s="75">
        <f t="shared" si="2"/>
        <v>0</v>
      </c>
      <c r="C125" s="82">
        <f t="shared" si="2"/>
        <v>0</v>
      </c>
      <c r="D125" s="77">
        <f t="shared" si="2"/>
        <v>0</v>
      </c>
      <c r="E125" s="78">
        <f t="shared" si="2"/>
        <v>0</v>
      </c>
      <c r="F125" s="78">
        <f t="shared" si="3"/>
        <v>0</v>
      </c>
      <c r="G125" s="79"/>
      <c r="H125" s="80"/>
      <c r="I125" s="80"/>
      <c r="J125" s="80"/>
      <c r="K125" s="80"/>
      <c r="L125" s="81"/>
    </row>
    <row r="126" spans="2:12" ht="40.5" hidden="1" customHeight="1" x14ac:dyDescent="0.25">
      <c r="B126" s="75">
        <f t="shared" si="2"/>
        <v>0</v>
      </c>
      <c r="C126" s="82">
        <f t="shared" si="2"/>
        <v>0</v>
      </c>
      <c r="D126" s="77">
        <f t="shared" si="2"/>
        <v>0</v>
      </c>
      <c r="E126" s="78">
        <f t="shared" si="2"/>
        <v>0</v>
      </c>
      <c r="F126" s="78">
        <f t="shared" si="3"/>
        <v>0</v>
      </c>
      <c r="G126" s="79"/>
      <c r="H126" s="80"/>
      <c r="I126" s="80"/>
      <c r="J126" s="80"/>
      <c r="K126" s="80"/>
      <c r="L126" s="81"/>
    </row>
    <row r="127" spans="2:12" ht="40.5" hidden="1" customHeight="1" x14ac:dyDescent="0.25">
      <c r="B127" s="75">
        <f t="shared" si="2"/>
        <v>0</v>
      </c>
      <c r="C127" s="82">
        <f t="shared" si="2"/>
        <v>0</v>
      </c>
      <c r="D127" s="77">
        <f t="shared" si="2"/>
        <v>0</v>
      </c>
      <c r="E127" s="78">
        <f t="shared" si="2"/>
        <v>0</v>
      </c>
      <c r="F127" s="78">
        <f t="shared" si="3"/>
        <v>0</v>
      </c>
      <c r="G127" s="79"/>
      <c r="H127" s="80"/>
      <c r="I127" s="80"/>
      <c r="J127" s="80"/>
      <c r="K127" s="80"/>
      <c r="L127" s="81"/>
    </row>
    <row r="128" spans="2:12" ht="40.5" hidden="1" customHeight="1" x14ac:dyDescent="0.25">
      <c r="B128" s="75">
        <f t="shared" si="2"/>
        <v>0</v>
      </c>
      <c r="C128" s="82">
        <f t="shared" si="2"/>
        <v>0</v>
      </c>
      <c r="D128" s="77">
        <f t="shared" si="2"/>
        <v>0</v>
      </c>
      <c r="E128" s="78">
        <f t="shared" si="2"/>
        <v>0</v>
      </c>
      <c r="F128" s="78">
        <f t="shared" si="3"/>
        <v>0</v>
      </c>
      <c r="G128" s="79"/>
      <c r="H128" s="80"/>
      <c r="I128" s="80"/>
      <c r="J128" s="80"/>
      <c r="K128" s="80"/>
      <c r="L128" s="81"/>
    </row>
    <row r="129" spans="2:12" ht="40.5" hidden="1" customHeight="1" x14ac:dyDescent="0.25">
      <c r="B129" s="75">
        <f t="shared" si="2"/>
        <v>0</v>
      </c>
      <c r="C129" s="82">
        <f t="shared" si="2"/>
        <v>0</v>
      </c>
      <c r="D129" s="77">
        <f t="shared" si="2"/>
        <v>0</v>
      </c>
      <c r="E129" s="78">
        <f t="shared" si="2"/>
        <v>0</v>
      </c>
      <c r="F129" s="78">
        <f t="shared" si="3"/>
        <v>0</v>
      </c>
      <c r="G129" s="79"/>
      <c r="H129" s="80"/>
      <c r="I129" s="80"/>
      <c r="J129" s="80"/>
      <c r="K129" s="80"/>
      <c r="L129" s="81"/>
    </row>
    <row r="130" spans="2:12" ht="40.5" hidden="1" customHeight="1" x14ac:dyDescent="0.25">
      <c r="B130" s="75">
        <f t="shared" si="2"/>
        <v>0</v>
      </c>
      <c r="C130" s="82">
        <f t="shared" si="2"/>
        <v>0</v>
      </c>
      <c r="D130" s="77">
        <f t="shared" si="2"/>
        <v>0</v>
      </c>
      <c r="E130" s="78">
        <f t="shared" si="2"/>
        <v>0</v>
      </c>
      <c r="F130" s="78">
        <f t="shared" si="3"/>
        <v>0</v>
      </c>
      <c r="G130" s="79"/>
      <c r="H130" s="80"/>
      <c r="I130" s="80"/>
      <c r="J130" s="80"/>
      <c r="K130" s="80"/>
      <c r="L130" s="81"/>
    </row>
    <row r="131" spans="2:12" ht="40.5" hidden="1" customHeight="1" x14ac:dyDescent="0.25">
      <c r="B131" s="75">
        <f t="shared" si="2"/>
        <v>0</v>
      </c>
      <c r="C131" s="82">
        <f t="shared" si="2"/>
        <v>0</v>
      </c>
      <c r="D131" s="77">
        <f t="shared" si="2"/>
        <v>0</v>
      </c>
      <c r="E131" s="78">
        <f t="shared" si="2"/>
        <v>0</v>
      </c>
      <c r="F131" s="78">
        <f t="shared" si="3"/>
        <v>0</v>
      </c>
      <c r="G131" s="79"/>
      <c r="H131" s="80"/>
      <c r="I131" s="80"/>
      <c r="J131" s="80"/>
      <c r="K131" s="80"/>
      <c r="L131" s="81"/>
    </row>
    <row r="132" spans="2:12" ht="40.5" hidden="1" customHeight="1" x14ac:dyDescent="0.25">
      <c r="B132" s="75">
        <f t="shared" si="2"/>
        <v>0</v>
      </c>
      <c r="C132" s="82">
        <f t="shared" si="2"/>
        <v>0</v>
      </c>
      <c r="D132" s="77">
        <f t="shared" si="2"/>
        <v>0</v>
      </c>
      <c r="E132" s="78">
        <f t="shared" si="2"/>
        <v>0</v>
      </c>
      <c r="F132" s="78">
        <f t="shared" si="3"/>
        <v>0</v>
      </c>
      <c r="G132" s="79"/>
      <c r="H132" s="80"/>
      <c r="I132" s="80"/>
      <c r="J132" s="80"/>
      <c r="K132" s="80"/>
      <c r="L132" s="81"/>
    </row>
    <row r="133" spans="2:12" ht="40.5" hidden="1" customHeight="1" x14ac:dyDescent="0.25">
      <c r="B133" s="75">
        <f t="shared" si="2"/>
        <v>0</v>
      </c>
      <c r="C133" s="82">
        <f t="shared" si="2"/>
        <v>0</v>
      </c>
      <c r="D133" s="77">
        <f t="shared" si="2"/>
        <v>0</v>
      </c>
      <c r="E133" s="78">
        <f t="shared" si="2"/>
        <v>0</v>
      </c>
      <c r="F133" s="78">
        <f t="shared" si="3"/>
        <v>0</v>
      </c>
      <c r="G133" s="79"/>
      <c r="H133" s="80"/>
      <c r="I133" s="80"/>
      <c r="J133" s="80"/>
      <c r="K133" s="80"/>
      <c r="L133" s="81"/>
    </row>
    <row r="134" spans="2:12" ht="40.5" hidden="1" customHeight="1" x14ac:dyDescent="0.25">
      <c r="B134" s="75">
        <f t="shared" si="2"/>
        <v>0</v>
      </c>
      <c r="C134" s="82">
        <f t="shared" si="2"/>
        <v>0</v>
      </c>
      <c r="D134" s="77">
        <f t="shared" si="2"/>
        <v>0</v>
      </c>
      <c r="E134" s="78">
        <f t="shared" si="2"/>
        <v>0</v>
      </c>
      <c r="F134" s="78">
        <f t="shared" si="3"/>
        <v>0</v>
      </c>
      <c r="G134" s="79"/>
      <c r="H134" s="80"/>
      <c r="I134" s="80"/>
      <c r="J134" s="80"/>
      <c r="K134" s="80"/>
      <c r="L134" s="81"/>
    </row>
    <row r="135" spans="2:12" ht="40.5" hidden="1" customHeight="1" x14ac:dyDescent="0.25">
      <c r="B135" s="75">
        <f t="shared" si="2"/>
        <v>0</v>
      </c>
      <c r="C135" s="82">
        <f t="shared" si="2"/>
        <v>0</v>
      </c>
      <c r="D135" s="77">
        <f t="shared" si="2"/>
        <v>0</v>
      </c>
      <c r="E135" s="78">
        <f t="shared" si="2"/>
        <v>0</v>
      </c>
      <c r="F135" s="78">
        <f t="shared" si="3"/>
        <v>0</v>
      </c>
      <c r="G135" s="79"/>
      <c r="H135" s="80"/>
      <c r="I135" s="80"/>
      <c r="J135" s="80"/>
      <c r="K135" s="80"/>
      <c r="L135" s="81"/>
    </row>
    <row r="136" spans="2:12" x14ac:dyDescent="0.25">
      <c r="B136" s="131" t="s">
        <v>66</v>
      </c>
      <c r="C136" s="132"/>
      <c r="D136" s="132"/>
      <c r="E136" s="132"/>
      <c r="F136" s="132"/>
      <c r="G136" s="132"/>
      <c r="H136" s="132"/>
      <c r="I136" s="132"/>
      <c r="J136" s="132"/>
      <c r="K136" s="133"/>
      <c r="L136" s="81"/>
    </row>
    <row r="137" spans="2:12" ht="15.75" thickBot="1" x14ac:dyDescent="0.3">
      <c r="B137" s="134" t="s">
        <v>67</v>
      </c>
      <c r="C137" s="135"/>
      <c r="D137" s="135"/>
      <c r="E137" s="135"/>
      <c r="F137" s="135"/>
      <c r="G137" s="135"/>
      <c r="H137" s="135"/>
      <c r="I137" s="135"/>
      <c r="J137" s="135"/>
      <c r="K137" s="135"/>
      <c r="L137" s="136"/>
    </row>
    <row r="138" spans="2:12" ht="18.75" x14ac:dyDescent="0.3">
      <c r="B138" s="137" t="s">
        <v>68</v>
      </c>
      <c r="C138" s="138"/>
      <c r="D138" s="138"/>
      <c r="E138" s="138"/>
      <c r="F138" s="138"/>
      <c r="G138" s="138"/>
      <c r="H138" s="138"/>
      <c r="I138" s="138"/>
      <c r="J138" s="138"/>
      <c r="K138" s="138"/>
    </row>
    <row r="139" spans="2:12" ht="18.75" x14ac:dyDescent="0.25">
      <c r="B139" s="137" t="s">
        <v>69</v>
      </c>
      <c r="C139" s="137"/>
      <c r="D139" s="137"/>
      <c r="E139" s="137"/>
      <c r="F139" s="137"/>
      <c r="G139" s="137"/>
      <c r="H139" s="137"/>
      <c r="I139" s="137"/>
      <c r="J139" s="137"/>
      <c r="K139" s="137"/>
      <c r="L139" s="137"/>
    </row>
    <row r="140" spans="2:12" ht="21" x14ac:dyDescent="0.25">
      <c r="B140" s="139" t="s">
        <v>70</v>
      </c>
      <c r="C140" s="139"/>
      <c r="D140" s="139"/>
      <c r="E140" s="139"/>
      <c r="F140" s="83"/>
      <c r="G140" s="140"/>
      <c r="H140" s="141"/>
      <c r="I140" s="141"/>
      <c r="J140" s="141"/>
      <c r="K140" s="141"/>
      <c r="L140" s="141"/>
    </row>
    <row r="141" spans="2:12" ht="80.25" customHeight="1" x14ac:dyDescent="0.25">
      <c r="B141" s="113" t="s">
        <v>71</v>
      </c>
      <c r="C141" s="114"/>
      <c r="D141" s="114"/>
      <c r="E141" s="114"/>
      <c r="F141" s="114"/>
      <c r="G141" s="114"/>
      <c r="H141" s="114"/>
      <c r="I141" s="114"/>
      <c r="J141" s="114"/>
      <c r="K141" s="114"/>
      <c r="L141" s="115"/>
    </row>
    <row r="142" spans="2:12" ht="18.75" x14ac:dyDescent="0.25">
      <c r="B142" s="116" t="s">
        <v>72</v>
      </c>
      <c r="C142" s="117"/>
      <c r="D142" s="117"/>
      <c r="E142" s="117"/>
      <c r="F142" s="118"/>
      <c r="G142" s="119"/>
      <c r="H142" s="120"/>
      <c r="I142" s="120"/>
      <c r="J142" s="120"/>
      <c r="K142" s="120"/>
      <c r="L142" s="121"/>
    </row>
    <row r="143" spans="2:12" ht="18.75" x14ac:dyDescent="0.25">
      <c r="B143" s="122" t="s">
        <v>73</v>
      </c>
      <c r="C143" s="123"/>
      <c r="D143" s="123"/>
      <c r="E143" s="123"/>
      <c r="F143" s="124"/>
      <c r="G143" s="125" t="s">
        <v>74</v>
      </c>
      <c r="H143" s="126"/>
      <c r="I143" s="126"/>
      <c r="J143" s="126"/>
      <c r="K143" s="126"/>
      <c r="L143" s="127"/>
    </row>
    <row r="144" spans="2:12" ht="18.75" x14ac:dyDescent="0.25">
      <c r="B144" s="122" t="s">
        <v>75</v>
      </c>
      <c r="C144" s="123"/>
      <c r="D144" s="123"/>
      <c r="E144" s="123"/>
      <c r="F144" s="124"/>
      <c r="G144" s="128"/>
      <c r="H144" s="129"/>
      <c r="I144" s="129"/>
      <c r="J144" s="129"/>
      <c r="K144" s="129"/>
      <c r="L144" s="130"/>
    </row>
    <row r="145" spans="2:12" ht="24.75" customHeight="1" x14ac:dyDescent="0.25">
      <c r="B145" s="99" t="s">
        <v>76</v>
      </c>
      <c r="C145" s="100"/>
      <c r="D145" s="100"/>
      <c r="E145" s="100"/>
      <c r="F145" s="100"/>
      <c r="G145" s="100"/>
      <c r="H145" s="100"/>
      <c r="I145" s="100"/>
      <c r="J145" s="100"/>
      <c r="K145" s="100"/>
      <c r="L145" s="101"/>
    </row>
    <row r="146" spans="2:12" ht="19.5" thickBot="1" x14ac:dyDescent="0.3">
      <c r="B146" s="102" t="s">
        <v>77</v>
      </c>
      <c r="C146" s="103"/>
      <c r="D146" s="103"/>
      <c r="E146" s="103"/>
      <c r="F146" s="104"/>
      <c r="G146" s="105"/>
      <c r="H146" s="106"/>
      <c r="I146" s="106"/>
      <c r="J146" s="106"/>
      <c r="K146" s="106"/>
      <c r="L146" s="107"/>
    </row>
    <row r="147" spans="2:12" ht="21" x14ac:dyDescent="0.35">
      <c r="B147" s="84" t="s">
        <v>40</v>
      </c>
      <c r="C147" s="31"/>
      <c r="D147" s="31"/>
      <c r="E147" s="31"/>
      <c r="F147" s="85"/>
      <c r="G147" s="86"/>
      <c r="H147" s="86"/>
      <c r="I147" s="86"/>
      <c r="J147" s="86"/>
      <c r="K147" s="87"/>
      <c r="L147" s="88"/>
    </row>
    <row r="148" spans="2:12" ht="18.75" x14ac:dyDescent="0.3">
      <c r="B148" s="108" t="s">
        <v>78</v>
      </c>
      <c r="C148" s="109"/>
      <c r="D148" s="109"/>
      <c r="E148" s="109"/>
      <c r="F148" s="109"/>
      <c r="G148" s="109"/>
      <c r="H148" s="109"/>
      <c r="I148" s="109"/>
      <c r="J148" s="109"/>
      <c r="K148" s="109"/>
      <c r="L148" s="110"/>
    </row>
    <row r="149" spans="2:12" ht="18.75" x14ac:dyDescent="0.3">
      <c r="B149" s="108" t="s">
        <v>79</v>
      </c>
      <c r="C149" s="109"/>
      <c r="D149" s="109"/>
      <c r="E149" s="109"/>
      <c r="F149" s="109"/>
      <c r="G149" s="109"/>
      <c r="H149" s="109"/>
      <c r="I149" s="109"/>
      <c r="J149" s="109"/>
      <c r="K149" s="109"/>
      <c r="L149" s="110"/>
    </row>
    <row r="150" spans="2:12" ht="19.5" thickBot="1" x14ac:dyDescent="0.35">
      <c r="B150" s="89"/>
      <c r="C150" s="90"/>
      <c r="D150" s="90"/>
      <c r="E150" s="90"/>
      <c r="F150" s="91"/>
      <c r="G150" s="92"/>
      <c r="H150" s="92"/>
      <c r="I150" s="92"/>
      <c r="J150" s="92"/>
      <c r="K150" s="92"/>
      <c r="L150" s="93"/>
    </row>
    <row r="151" spans="2:12" ht="19.5" thickBot="1" x14ac:dyDescent="0.3">
      <c r="B151" s="111" t="s">
        <v>80</v>
      </c>
      <c r="C151" s="112"/>
      <c r="D151" s="112"/>
      <c r="E151" s="112"/>
      <c r="F151" s="112"/>
      <c r="G151" s="94"/>
      <c r="H151" s="94"/>
      <c r="I151" s="94"/>
      <c r="J151" s="94"/>
      <c r="K151" s="94"/>
      <c r="L151" s="95"/>
    </row>
    <row r="152" spans="2:12" x14ac:dyDescent="0.25">
      <c r="B152" s="96"/>
      <c r="C152" s="96"/>
      <c r="D152" s="96"/>
      <c r="E152" s="96"/>
      <c r="F152" s="96"/>
      <c r="G152" s="96"/>
      <c r="H152" s="96"/>
      <c r="I152" s="96"/>
      <c r="J152" s="96"/>
      <c r="K152" s="96"/>
      <c r="L152" s="96"/>
    </row>
    <row r="153" spans="2:12" ht="21" x14ac:dyDescent="0.35">
      <c r="B153" s="97" t="s">
        <v>81</v>
      </c>
      <c r="C153" s="96"/>
      <c r="D153" s="96"/>
      <c r="E153" s="96"/>
      <c r="F153" s="96"/>
      <c r="G153" s="96"/>
      <c r="H153" s="96"/>
      <c r="I153" s="96"/>
      <c r="J153" s="96"/>
      <c r="K153" s="96"/>
      <c r="L153" s="96"/>
    </row>
    <row r="154" spans="2:12" ht="45" customHeight="1" x14ac:dyDescent="0.25">
      <c r="B154" s="96"/>
      <c r="C154" s="96"/>
      <c r="D154" s="96"/>
      <c r="E154" s="96"/>
      <c r="F154" s="96"/>
      <c r="G154" s="96"/>
      <c r="H154" s="96"/>
      <c r="I154" s="96"/>
      <c r="J154" s="96"/>
      <c r="K154" s="96"/>
      <c r="L154" s="96"/>
    </row>
    <row r="155" spans="2:12" ht="68.25" customHeight="1" x14ac:dyDescent="0.35">
      <c r="B155" s="98" t="s">
        <v>82</v>
      </c>
      <c r="C155" s="98"/>
      <c r="D155" s="98"/>
      <c r="E155" s="98"/>
      <c r="F155" s="98"/>
      <c r="G155" s="98"/>
      <c r="H155" s="98"/>
      <c r="I155" s="98"/>
      <c r="J155" s="98"/>
      <c r="K155" s="98"/>
      <c r="L155" s="98"/>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EFF042CE-58F1-47F5-AB89-F59D473FA4A7}"/>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2023-09-08T13:45:43Z</cp:lastPrinted>
  <dcterms:created xsi:type="dcterms:W3CDTF">2023-09-08T13:44:06Z</dcterms:created>
  <dcterms:modified xsi:type="dcterms:W3CDTF">2023-09-08T14:31:31Z</dcterms:modified>
</cp:coreProperties>
</file>