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190.3  ADQUISICION DE REPUESTOS PARA CAMIONETA TOYOTA LAND CRUISER tercera convocatoria\"/>
    </mc:Choice>
  </mc:AlternateContent>
  <xr:revisionPtr revIDLastSave="0" documentId="8_{C2E2A598-84DD-4C2B-8C9A-D807835BFEBA}" xr6:coauthVersionLast="47" xr6:coauthVersionMax="47" xr10:uidLastSave="{00000000-0000-0000-0000-000000000000}"/>
  <bookViews>
    <workbookView xWindow="-120" yWindow="-120" windowWidth="29040" windowHeight="15990" xr2:uid="{55A48074-309A-458E-B957-B25D0B5FD8C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6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<sst xmlns="http://schemas.openxmlformats.org/spreadsheetml/2006/main" count="167" uniqueCount="102">
  <si>
    <t xml:space="preserve">Nº </t>
  </si>
  <si>
    <t>CD-190.3</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</si>
  <si>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</si>
  <si>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</si>
  <si>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</si>
  <si>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</si>
  <si>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</si>
  <si>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</si>
  <si>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</si>
  <si>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</si>
  <si>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</si>
  <si>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</si>
  <si>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</si>
  <si>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</si>
  <si>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</si>
  <si>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CLQ-23-CD-190/2023 ADQUISICION DE REPUESTOS PARA CAMIONETA TOYOTA LAND CRUISER DE LA EMPRESA MINERA COLQUIRI, TERCERA CONVOCATORIA (MODALIDAD DE CONTRATACION DIRECTA)</t>
  </si>
  <si>
    <t>PZA</t>
  </si>
  <si>
    <t>CONJUNTO ARRANCADOR (12V) N° PARTE 28100-17091</t>
  </si>
  <si>
    <t>CALIDAD PROPUESTA TECNICA Y COSTO (CALIDAD 35%, PROPUESTA TECNICA 35% Y COSTO 30%)</t>
  </si>
  <si>
    <t>Por Item</t>
  </si>
  <si>
    <t>CONDICIONES TECNICAS
CAMIONETA TOYOTA LAND CRUISER
Modelo: HZJ79L-DKMRS			
Motor: 1HZ			
Frame: JTEBB71J6F4003551	
CONDICIONES ADICIONALES		
•	Especificaciones técnicas: fichas técnicas que demuestren la genuinidad del repuesto. 
•	Lugar de entrega: Almacenes de la Empresa Minera Colquiri.
•	Garantía mínima de 1 año</t>
  </si>
  <si>
    <t>JGO</t>
  </si>
  <si>
    <t>JUEGO CRUCETAS, JUNTA UNIVERSAL ARBOL CARDAN TR N° PARTE 04371-36050</t>
  </si>
  <si>
    <t>(en blanco)</t>
  </si>
  <si>
    <t>DISCO FRONTAL DE FRENO N° PARTE 43512-60141</t>
  </si>
  <si>
    <t>CONJUNTO AMORTIGUADOR DIRECCION N° PARTE 45700-69175</t>
  </si>
  <si>
    <t>Fecha lÍmite de presentaccion de propuestas</t>
  </si>
  <si>
    <t>12 de Octubre de 2023, Horas: 14:30</t>
  </si>
  <si>
    <t>SUBCONJUNTO EXTREMO DERECHO, BARRA ACOPLAMIENTO N° PARTE 45047-69085</t>
  </si>
  <si>
    <t>SUBCONJUNTO EXTREMO IZQUIERDO, BARRA ACOPLAMIENTO N° PARTE 45046-69135</t>
  </si>
  <si>
    <t>Encargado de atender consultas</t>
  </si>
  <si>
    <t>Eddy Faz Pacheco</t>
  </si>
  <si>
    <t>e-mail:</t>
  </si>
  <si>
    <t>epacheco@colquiri.gob.bo</t>
  </si>
  <si>
    <t>SUBCONJUNTO CILINDRO PRINCIPAL FRENO N° PARTE 47201-60A00</t>
  </si>
  <si>
    <t>JUEGO PASTILLA, FRENO DISCO, FR. N° PARTE 04465-60340</t>
  </si>
  <si>
    <t xml:space="preserve">PRESENTACIÓN DE PROPUESTA </t>
  </si>
  <si>
    <t>CONJUNTO CILINDRO FRENO DISCO, DERECHO N° PARTE 47730-60120</t>
  </si>
  <si>
    <t>CONJUNTO CILINDRO FRENO DISCO, IZQUIERDO N° PARTE 47750-60120</t>
  </si>
  <si>
    <t>1.-IDENTIFICACION DEL PROPONENTE</t>
  </si>
  <si>
    <t>SUBCONJUNTO ARTICULACION, ESTABILIZADOR FRONTAL N° PARTE 48802-60120</t>
  </si>
  <si>
    <t>CONJUNTO BARRA, CONTROL LATERAL FRONTAL N° PARTE 48740-60140</t>
  </si>
  <si>
    <t xml:space="preserve">DATOS GENERALES DEL PROPONENTE </t>
  </si>
  <si>
    <t>CONJUNTO AMOTIGUADOR POSTERIOR IZQUIERDO, DERECHO N° PARTE 48531-69865</t>
  </si>
  <si>
    <t>JUEGO PASADOR RESORTE POSTERIOR N° PARTE 04484-60110</t>
  </si>
  <si>
    <t>NOMBRE DE LA EMPRESA:</t>
  </si>
  <si>
    <t>BUJE (GEMELO RESORTE POSTERIOR) N° PARTE 90385-18021</t>
  </si>
  <si>
    <t>SUBCONJUNTO ARTICULACION, ESTABILIZADOR N° PARTE 48802-60090</t>
  </si>
  <si>
    <t>RAZON SOCIAL:</t>
  </si>
  <si>
    <t>SUBCONJ.CABLE, ESPIRAL N° PARTE 84306-52100</t>
  </si>
  <si>
    <t>Total general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</si>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</sst>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3903824-E58E-4B4D-B718-28D2BD09483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A76C4F6-DC65-4B5B-B53D-6F59C416BC8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3077E5D-3553-4A67-8986-80C06366984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AA29D78-6320-40DB-B3B0-999C653A19A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042F962-F70A-41C3-A50A-EE58DAB897A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CF03081-2154-44AF-BC90-7B0F2653ACE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F6762ED-30BD-4BBC-A163-189AF6811E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0F1C521-1271-4669-B634-54318A1C312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DA7FC00-4285-409A-AF15-B721B35D71D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CB91A7B-2715-4F1C-AA0D-BA610BCB73D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CCFD9AC-65D9-413B-A669-EDD9C556D551}"/>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B5CC5F4-6EF9-4EE0-8BF3-20096EBC146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BB7F585-70E1-499B-A342-DBE97AB1577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74BEB876-4D46-4A61-8942-B71FEC7225A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18F65525-2338-4C9F-9E3C-D331EED0BE3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B9D0D1A-A9CA-47AB-B791-A9FF61A4948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815EC8A-C022-4509-A718-509EBE5D68FE}"/>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D5EF66D-3C64-43B0-B769-5BA2CAEE217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BDAEFBC-3920-4FA4-BA1B-F927045DE9E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F2A9B9D-A52E-4725-B109-0B70DD36857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92F00B4-BB25-4F82-8B8F-6D92A462627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0607474-99A3-4D06-8AB2-D5D1E590E2C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2C31216-C6BC-45D0-872E-F0AEF6847D7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DDB3C0F-B22E-4B2F-8E51-8BE44071D7D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D61E833-9606-4481-B8AF-2D353C303D3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26DA62B-2A00-412B-AF09-BB92C6848226}"/>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10F21D7-F8ED-4D08-88C7-8EF6D29B89E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9FCC69E9-34B9-4C5D-A413-0FE668777F3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3A0ADC4-C7C7-4F4D-949F-A5C511AFFFD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F6E5D7DF-020D-4F80-BD8C-51B736FF5FC7}"/>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20C8257B-B98B-4FC8-9F31-BF4CCC7535E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F9D2D0D-4D68-4844-8336-A07640D44CE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EFAE625-BAD1-4B8A-9E9C-4AB7990F5BB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C02DE9A-9085-4A3D-8BAA-3CB5F80370F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DC14AA1-2416-4D0A-BDA7-B8C54831B44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FCC6FD8-4EF2-4F7F-9342-152BE45BBB2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C321D785-8F40-4C2C-AC17-914A35FAEAA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110C740-16ED-4013-A588-430FD7815FE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ECB12DD-F429-42E5-8724-2C7101AF744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DE6126F-7222-45C0-B35E-4098D5FB0C5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69884648-E184-413A-8520-79C9B710B9F1}"/>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2614DB2-B366-40D2-B272-A86FA3FD316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298646F-6D4D-4557-9975-52A0BDE3F14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E14DBE5-16B5-43D9-A9DB-096634AFB96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9CCA181-5E83-4E8B-9D67-3A43ECF9999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7583597-3E70-4C08-871D-196CCCD0847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03.494353819442" createdVersion="8" refreshedVersion="8" minRefreshableVersion="3" recordCount="9427" xr:uid="{C7285205-9373-4EDE-9926-023AD7EF9878}">
  <cacheSource type="worksheet">
    <worksheetSource ref="A2:CR3288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3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s v="CD-190.3"/>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915"/>
    </cacheField>
    <cacheField name="SERV/BIEN/OBRA" numFmtId="0">
      <sharedItems containsBlank="1"/>
    </cacheField>
    <cacheField name="CONCEPTO" numFmtId="0">
      <sharedItems containsBlank="1" count="19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130/2023 ADQUISICION DE EQUIPO DE OXICORTE DE MANTENIMIENTO DE LA EMPRESA MINERA COLQUIRI, SEGUNDA CONVOCATORIA (MODALIDAD DE CONTRATACION DIRECTA)" u="1"/>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97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BALDE DE ACEITE 250" u="1"/>
        <s v="BALDE DE GRASA LITHIUM EP2" u="1"/>
        <s v="LLAVES COMBINADAS 6-32 MM" u="1"/>
        <s v="JUEGO DE 26 PZAS. FAMAX 8-34 MM" u="1"/>
        <s v="CALIBRE PIE DE REY" u="1"/>
        <s v="JUEGO DE DESTORNILLADORES 100 V" u="1"/>
        <s v="CAJA METALICA ROJA 19&quot; CON BANDEJA PARA HERRAMIENTAS" u="1"/>
        <s v="AMOLADORA DE 5&quot; 1300 W GSM13" u="1"/>
        <s v="TALADRO C/PERC 1/2&quot; 650 W" u="1"/>
        <s v="JUEGO DE LLAVES MIXTAS DE 1/4 A 1&quot;" u="1"/>
        <s v="JUEGO DE DADOS DESDE 6 MM A 32 MM" u="1"/>
        <s v="PAR DE LLAVES MIXTAS DE 1 1/8&quot;" u="1"/>
        <s v="MULTIMETRO" u="1"/>
        <s v="DESARMADORES DIELECTRICOS" u="1"/>
        <s v="ALICATE DE CORTE AISLADO" u="1"/>
        <s v="CUCHILLA DE CORTE" u="1"/>
        <s v="JUEGO DE ALICATES" u="1"/>
        <s v="JUEGO DE DESTORNILLADORES DE GOLPE" u="1"/>
        <s v="CINTA AISLANTE" u="1"/>
        <s v="CINTA VULCANIZANTE" u="1"/>
        <s v="CINTURON DE SEGURIDAD CON PORTALAMPARA" u="1"/>
        <s v="TAFILETE PARA CASCO DE FIBRA MINA" u="1"/>
        <s v="TAPONES AUDITIVOS DE INSERCION " u="1"/>
        <s v="CAMISA CON CINTA REFLECTICVA. (TELA JEANS)" u="1"/>
        <s v="PANTALON CON CINTA REFLECTIVA. (TELA JEANS)" u="1"/>
        <s v="ESMERIL DE BANCO_x000a_- Voltaje 220 V_x000a_- Capacidad de piedra 6&quot; _x000a_- Frecuencia 50 hz" u="1"/>
        <s v="EQUIPO OXICORTE COMPLETO V. JOURNEYMAN_x000a_- CAPACIDAD DE CORTE HASTA 8&quot;_x000a_- CAPACIDAD DE SOLDADURA HASTA 3&quot;_x000a_- MANGO DE SOLDAR Y CORTAR CON VALVULAS ANTIRETORNO DE LLAMA INCORPORADA_x000a_- ADITAMENTO DE CORTE" u="1"/>
        <s v="TECLE DE 1 TON. cod.16824" u="1"/>
        <s v="ARCO DE SOLDAR MULTIPROCESO APTO PARA SOLDAR ELECTRODO 7018 Y ALAMBRE FLUX SIN GAS_x000a_DEBE INCLUIR TODOS SUS CABLES Y MASCARA_x000a_250 AMPERIOS  O SUPERIOR_x000a_DE USO PROFESIONAL, FACIL DE TRANSPORTAR (PEQUEÑO)" u="1"/>
        <s v="LIJADORA A BATERIA BOCH o similar" u="1"/>
        <s v="AMOLADORA A BATERIA BOCH o similar" u="1"/>
        <s v="TRASPALETA 3TON TRUPER 15083 o similar" u="1"/>
        <s v="SLINGA DE 2TON X4MTR CON GANCHO " u="1"/>
        <s v="GRILLETES 3/8 o similar" u="1"/>
        <s v="GRILLETES ½ o similar" u="1"/>
        <s v="GRILLETES 5/8 o similar" u="1"/>
        <s v="GRILLETES ¾ o similar" u="1"/>
        <s v="CARRITOS 2 POSICIONES 42710 PRETUL o similar" u="1"/>
        <s v="CARRITO DE CARGA 49907 PRETUL o similar" u="1"/>
        <s v="LLANTA IMPONCHABLE 19658 TRUPER o similar" u="1"/>
        <s v="CINTA AISLANTE 3M" u="1"/>
        <s v="CINTA DOBLE IMPACTO" u="1"/>
        <s v="ARRANCADOR DE BATERIA CON COMPRESOR PORTATIL" u="1"/>
        <s v="ENGRASADORA TRUPER 16866 5KG o similar" u="1"/>
        <s v="RACK DE PISO PARA 19 MODELOS DE LIJA 51578 TRUPER o similar" u="1"/>
        <s v="LLAVE EN CRUZ TRUPER 18024 o similar" u="1"/>
        <s v="LLAVE EN CRUZ TRUPER 15480 o similar" u="1"/>
        <s v="PINZA PONCHADORA MODULOS INTERCAMBIABLES TRUPER 18343 o similar" u="1"/>
        <s v="PRENSA DE BANCO 5 1/2 TRUPER 18593 o similar" u="1"/>
        <s v="ESCALERA TIPO TIJERA TRUPER 10435 o similar" u="1"/>
        <s v="GATA HIDRAULICA TIPO CAIMAN TRUPER 14802 o similar" u="1"/>
        <s v="GATA HIDRAULICA TIPO CAIMAN TRUPER 14947 o similar" u="1"/>
        <s v="GENERADOR PORTATIL TRUPER 14359 O OTRA MARCA o similar" u="1"/>
        <s v="BASCULA ELECTRONICA COLGANTE 300KG TRUPER 100788 o similar" u="1"/>
        <s v="BOTELLON DE CO2" u="1"/>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CORREA DE TRANSMISION CUMMINS 3290142/5580 0219 90"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3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u="1"/>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03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8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5628.76"/>
    <n v="55628.76"/>
    <m/>
    <m/>
    <n v="1"/>
    <n v="55628.76"/>
    <n v="7992.6379310344828"/>
    <n v="7992.6379310344828"/>
    <n v="6953.5950000000003"/>
    <n v="0"/>
    <d v="2023-07-27T00:00:00"/>
    <s v="SEPTIEMBRE"/>
    <s v="29/09/2023"/>
    <n v="0"/>
    <n v="23"/>
    <n v="560"/>
    <d v="2023-09-29T00:00:00"/>
    <n v="64"/>
    <n v="17801.2032"/>
    <n v="3894.0132000000003"/>
    <n v="33933.54360000000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SEPTIEMBRE"/>
    <d v="2023-09-28T00:00:00"/>
    <s v="C-3-EDDY FAZ PACHECO"/>
    <n v="43700"/>
    <s v="OTRAS MAQUINARIAS Y EQUIPO"/>
    <s v="MANTENIMIENTO Y SERVICIOS"/>
    <s v="PERCY BORIS ROJAS BILBAO"/>
    <s v="ADQ.MANTTO Y SERV. 087/2023"/>
    <d v="2023-10-03T00:00:00"/>
    <m/>
    <n v="266"/>
    <s v="BIEN"/>
    <x v="59"/>
    <n v="49896"/>
    <x v="0"/>
    <x v="281"/>
    <x v="8"/>
    <x v="10"/>
    <x v="35"/>
    <x v="8"/>
    <x v="0"/>
    <s v="12/10/2023"/>
    <s v="12/10/2023"/>
    <s v="14:30"/>
    <s v="15:00"/>
    <s v="CLOVIS VELASCO HINOJOZA "/>
    <s v="PAMELA OLIVIA CAYO MAMANI"/>
    <s v="CLOVIS VELASCO HINOJOZA"/>
    <m/>
    <m/>
    <m/>
    <m/>
    <m/>
    <m/>
    <m/>
    <n v="0"/>
    <m/>
    <m/>
    <m/>
    <n v="30"/>
    <m/>
    <m/>
    <m/>
    <m/>
    <s v="COLQUIRI"/>
    <m/>
    <m/>
    <s v="CLQ-23-CD-130/2023 ADQUISICION DE EQUIPO DE OXICORTE DE MANTENIMIENTO DE LA EMPRESA MINERA COLQUIRI, TERCER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81283.77"/>
    <n v="81283.77"/>
    <m/>
    <m/>
    <n v="1"/>
    <n v="81283.77"/>
    <n v="11678.702586206897"/>
    <n v="11678.702586206897"/>
    <n v="10160.471250000001"/>
    <n v="0"/>
    <d v="2023-09-25T00:00:00"/>
    <s v="SEPTIEMBRE"/>
    <s v="29/09/2023"/>
    <m/>
    <n v="25"/>
    <n v="559"/>
    <d v="2023-09-29T00:00:00"/>
    <n v="4"/>
    <n v="1625.6754000000001"/>
    <n v="5689.8639000000012"/>
    <n v="73968.23070000001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28401.82"/>
    <n v="28401.82"/>
    <m/>
    <m/>
    <n v="1"/>
    <n v="28401.82"/>
    <n v="4080.7212643678163"/>
    <n v="4080.7212643678163"/>
    <n v="3550.2275"/>
    <n v="0"/>
    <d v="2023-09-13T00:00:00"/>
    <s v="SEPTIEMBRE"/>
    <s v="29/09/2023"/>
    <n v="0"/>
    <n v="9"/>
    <n v="588"/>
    <d v="2023-09-29T00:00:00"/>
    <n v="16"/>
    <n v="2272.1455999999998"/>
    <n v="1988.1274000000001"/>
    <n v="24141.54699999999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49388.97"/>
    <n v="49388.97"/>
    <m/>
    <m/>
    <n v="1"/>
    <n v="49388.97"/>
    <n v="7096.1163793103451"/>
    <n v="7096.1163793103451"/>
    <n v="6173.6212500000001"/>
    <n v="0"/>
    <d v="2023-10-04T00:00:00"/>
    <s v="SEPTIEMBRE"/>
    <s v="29/09/2023"/>
    <n v="0"/>
    <n v="3"/>
    <n v="561"/>
    <d v="2023-09-29T00:00:00"/>
    <n v="-5"/>
    <n v="-1234.72425"/>
    <n v="3457.2279000000003"/>
    <n v="47166.466350000002"/>
    <m/>
    <m/>
    <m/>
    <m/>
    <m/>
    <m/>
    <m/>
    <m/>
    <s v="L"/>
    <s v="NORMAL"/>
    <s v="CONTRATO"/>
    <m/>
    <s v="15-0517-00-569496-0-E"/>
    <m/>
    <n v="1776218"/>
    <m/>
    <m/>
  </r>
  <r>
    <x v="0"/>
    <x v="86"/>
    <m/>
    <s v="CONTABILIDAD"/>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33763.550000000003"/>
    <n v="33763.550000000003"/>
    <m/>
    <m/>
    <n v="1"/>
    <n v="33763.550000000003"/>
    <n v="4851.0847701149432"/>
    <n v="4851.0847701149432"/>
    <n v="4220.4437500000004"/>
    <n v="0"/>
    <d v="2023-10-29T00:00:00"/>
    <s v="SEPTIEMBRE"/>
    <s v="29/09/2023"/>
    <n v="0"/>
    <n v="1"/>
    <n v="562"/>
    <d v="2023-09-29T00:00:00"/>
    <n v="-30"/>
    <n v="-5064.5325000000003"/>
    <n v="2363.4485000000004"/>
    <n v="36464.634000000005"/>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SEPTIEMBRE"/>
    <d v="2023-09-21T00:00:00"/>
    <s v="C-3-EDDY FAZ PACHECO"/>
    <n v="43700"/>
    <s v="OTRAS MAQUINARIAS Y EQUIPO"/>
    <s v="INGENIERIA Y PLANIFICACION"/>
    <s v="WILBER CHUCA OJEDA "/>
    <s v="CMB/EMC/ING-PLA/0136/2023"/>
    <d v="2023-09-22T00:00:00"/>
    <m/>
    <n v="555"/>
    <s v="BIEN"/>
    <x v="107"/>
    <n v="45010"/>
    <x v="0"/>
    <x v="623"/>
    <x v="7"/>
    <x v="56"/>
    <x v="37"/>
    <x v="3"/>
    <x v="1"/>
    <s v="29/09/2023"/>
    <s v="29/09/2023"/>
    <s v="14:30"/>
    <s v="15:00"/>
    <s v="GLADYS ESCOBAR TORREZ"/>
    <s v="OSCAR ZABALA SOLIZ"/>
    <s v="GLADYS ESCOBAR TORREZ"/>
    <m/>
    <m/>
    <m/>
    <m/>
    <m/>
    <m/>
    <m/>
    <n v="0"/>
    <m/>
    <m/>
    <m/>
    <n v="30"/>
    <m/>
    <m/>
    <m/>
    <m/>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2023-11-03T00:00:00"/>
    <s v="FEBRERO"/>
    <s v="09/05/2476"/>
    <n v="125"/>
    <n v="2555"/>
    <n v="110"/>
    <d v="2024-08-26T00:00:00"/>
    <n v="165278"/>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0"/>
    <n v="0"/>
    <n v="172.75226116449971"/>
    <n v="0"/>
    <n v="0"/>
    <n v="0"/>
    <d v="2023-11-03T00:00:00"/>
    <s v="FEBRERO"/>
    <s v="09/05/2476"/>
    <n v="125"/>
    <n v="2555"/>
    <n v="110"/>
    <d v="2024-08-26T00:00:00"/>
    <n v="16527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2555"/>
    <n v="110"/>
    <d v="2024-08-26T00:00:00"/>
    <n v="-13"/>
    <n v="-1975.48"/>
    <n v="2127.44"/>
    <n v="30240.04"/>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2555"/>
    <n v="110"/>
    <d v="2024-08-26T00:00:00"/>
    <n v="-13"/>
    <n v="-982.80000000000007"/>
    <n v="1058.4000000000001"/>
    <n v="15044.4"/>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1900-02-03T00:00:00"/>
    <s v="FEBRERO"/>
    <s v="09/05/2476"/>
    <n v="125"/>
    <n v="2555"/>
    <n v="110"/>
    <d v="2024-08-26T00:00:00"/>
    <n v="210476"/>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8"/>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19"/>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4"/>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5"/>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6"/>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7"/>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8"/>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0"/>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2024-01-10T00:00:00"/>
    <s v="FEBRERO"/>
    <s v="09/05/2476"/>
    <n v="125"/>
    <n v="2555"/>
    <n v="110"/>
    <d v="2024-08-26T00:00:00"/>
    <n v="165210"/>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1"/>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4"/>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5"/>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6"/>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7"/>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8"/>
    <x v="10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39"/>
    <x v="23"/>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0"/>
    <x v="97"/>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1"/>
    <x v="28"/>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2"/>
    <x v="2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3"/>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4"/>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5"/>
    <x v="7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6"/>
    <x v="2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7"/>
    <x v="9"/>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1900-01-13T00:00:00"/>
    <s v="FEBRERO"/>
    <s v="09/05/2476"/>
    <n v="125"/>
    <n v="2555"/>
    <n v="110"/>
    <d v="2024-08-26T00:00:00"/>
    <n v="210497"/>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8"/>
    <x v="23"/>
    <x v="5"/>
    <x v="73"/>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ELECTRODO INOX 680 DE 4.00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4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5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5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68"/>
    <x v="109"/>
    <x v="66"/>
    <x v="74"/>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69"/>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0"/>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1"/>
    <x v="7"/>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2"/>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3"/>
    <x v="110"/>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4"/>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5"/>
    <x v="111"/>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2023-10-06T00:00:00"/>
    <s v="FEBRERO"/>
    <s v="09/05/2476"/>
    <n v="125"/>
    <n v="2555"/>
    <n v="110"/>
    <d v="2024-08-26T00:00:00"/>
    <n v="16530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6"/>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7"/>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78"/>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79"/>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0"/>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1"/>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2"/>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3"/>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4"/>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5"/>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7"/>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88"/>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89"/>
    <x v="8"/>
    <x v="56"/>
    <x v="75"/>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79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79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1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1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0"/>
    <x v="45"/>
    <x v="56"/>
    <x v="76"/>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0"/>
    <n v="0"/>
    <n v="2632.9022988505749"/>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1"/>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0"/>
    <n v="0"/>
    <n v="1537.3563218390805"/>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2"/>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0"/>
    <n v="0"/>
    <n v="1149.4252873563219"/>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3"/>
    <x v="29"/>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0"/>
    <n v="0"/>
    <n v="919.54022988505744"/>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4"/>
    <x v="3"/>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0"/>
    <n v="0"/>
    <n v="729.88505747126442"/>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825"/>
    <x v="35"/>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0"/>
    <n v="0"/>
    <n v="635.7758620689654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6"/>
    <x v="4"/>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827"/>
    <x v="29"/>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0"/>
    <n v="0"/>
    <n v="97.340517241379317"/>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d v="2023-08-28T00:00:00"/>
    <s v="I.T. ADQ. MANTTO Y SERV. 92/2023"/>
    <d v="2023-09-26T00:00:00"/>
    <s v="CD-334"/>
    <s v="CD-334-D"/>
    <s v="CD-334"/>
    <n v="23760"/>
    <s v="CD-334-D"/>
    <m/>
    <s v="OXHANS S.R.L."/>
    <m/>
    <n v="30"/>
    <n v="20"/>
    <m/>
    <d v="2023-08-11T00:00:00"/>
    <m/>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0"/>
    <n v="0"/>
    <n v="142.24137931034483"/>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0"/>
    <n v="0"/>
    <n v="194.67959770114942"/>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0"/>
    <n v="0"/>
    <n v="427.04022988505744"/>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0"/>
    <n v="0"/>
    <n v="667.25000000000011"/>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0"/>
    <n v="0"/>
    <n v="848.74137931034477"/>
    <n v="0"/>
    <n v="0"/>
    <n v="0"/>
    <d v="1900-02-13T00:00:00"/>
    <s v="FEBRERO"/>
    <s v="09/05/2476"/>
    <n v="125"/>
    <n v="2555"/>
    <n v="110"/>
    <d v="2024-08-26T00:00:00"/>
    <n v="210466"/>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7"/>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8"/>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0"/>
    <x v="8"/>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m/>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0"/>
    <n v="0"/>
    <n v="43.103448275862071"/>
    <n v="0"/>
    <n v="0"/>
    <n v="0"/>
    <d v="1900-01-13T00:00:00"/>
    <s v="FEBRERO"/>
    <s v="09/05/2476"/>
    <n v="125"/>
    <n v="2555"/>
    <n v="110"/>
    <d v="2024-08-26T00:00:00"/>
    <n v="210497"/>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79"/>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1"/>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SEPTIEMBRE"/>
    <s v="29/09/2023"/>
    <m/>
    <n v="0"/>
    <n v="571"/>
    <d v="2023-09-29T00:00:00"/>
    <n v="123"/>
    <n v="1722"/>
    <n v="196.00000000000003"/>
    <n v="882"/>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0"/>
    <n v="0"/>
    <n v="258.62068965517244"/>
    <n v="0"/>
    <n v="0"/>
    <n v="0"/>
    <d v="1900-01-04T00:00:00"/>
    <s v="FEBRERO"/>
    <s v="09/05/2476"/>
    <n v="125"/>
    <n v="2555"/>
    <n v="110"/>
    <d v="2024-08-26T00:00:00"/>
    <n v="210506"/>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0"/>
    <n v="0"/>
    <n v="502.87356321839081"/>
    <n v="0"/>
    <n v="0"/>
    <n v="0"/>
    <d v="1900-01-04T00:00:00"/>
    <s v="FEBRERO"/>
    <s v="09/05/2476"/>
    <n v="125"/>
    <n v="2555"/>
    <n v="110"/>
    <d v="2024-08-26T00:00:00"/>
    <n v="210506"/>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1"/>
    <s v="Perno con cabeza hexagonal de ½¨ x 16¨ NC G5, más tuerca hexagonal _x000a_IMDICO/2023/PERU "/>
    <s v="Piezas"/>
    <n v="1500"/>
    <n v="45"/>
    <n v="67500"/>
    <m/>
    <m/>
    <n v="0"/>
    <n v="0"/>
    <n v="6.4655172413793105"/>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2"/>
    <s v="Perno con cabeza hexagonal de ½¨ x 6¨ NC G5, más tuerca _x000a_PERTEC/CHINA "/>
    <s v="Piezas"/>
    <n v="1500"/>
    <n v="5.8"/>
    <n v="8700"/>
    <m/>
    <m/>
    <n v="0"/>
    <n v="0"/>
    <n v="0.83333333333333326"/>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3"/>
    <s v="Perno con cabeza hexagonal de ½¨ x 4¨ NC G5, más tuerca _x000a_PERTEC/CHINA "/>
    <s v="Piezas"/>
    <n v="1500"/>
    <n v="1.1000000000000001"/>
    <n v="1650.0000000000002"/>
    <m/>
    <m/>
    <n v="0"/>
    <n v="0"/>
    <n v="0.15804597701149425"/>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10"/>
    <m/>
    <d v="2023-08-31T00:00:00"/>
    <m/>
    <s v="COLQUIRI"/>
    <m/>
    <m/>
    <s v="CLQ-23-CD-360/2023 ADQUISICION DE PERNOS DE DIFERENTES MEDIDAS "/>
    <s v="ADQ/MINA-057/2023"/>
    <n v="34600"/>
    <n v="4"/>
    <s v="Volandas Planas orificio ½¨, espesor = 2.5 mm, ancho 35 mm_x000a_PERTEC/NACIONAL "/>
    <s v="Piezas"/>
    <n v="1500"/>
    <n v="0.3"/>
    <n v="450"/>
    <m/>
    <m/>
    <n v="0"/>
    <n v="0"/>
    <n v="4.3103448275862065E-2"/>
    <n v="0"/>
    <n v="0"/>
    <n v="0"/>
    <d v="1900-01-09T00:00:00"/>
    <s v="FEBRERO"/>
    <s v="09/05/2476"/>
    <n v="125"/>
    <n v="2555"/>
    <n v="110"/>
    <d v="2024-08-26T00:00:00"/>
    <n v="21050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5"/>
    <s v="Pernos de Expansión de 1,2 mts. Para sostenimiento, completo_x000a_IMDICO/2023/PERU "/>
    <s v="Piezas"/>
    <n v="300"/>
    <n v="452"/>
    <n v="135600"/>
    <m/>
    <m/>
    <n v="0"/>
    <n v="0"/>
    <n v="64.94252873563218"/>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6"/>
    <s v="Perno rielero 5/8&quot; * 2,1/2”_x000a_Para línea cauville de 30 LB._x000a_Tuerca exagonal de 5/8_x000a_MODEPSA/IND.PERUANA "/>
    <s v="Piezas"/>
    <n v="1000"/>
    <n v="7.2"/>
    <n v="7200"/>
    <m/>
    <m/>
    <n v="0"/>
    <n v="0"/>
    <n v="1.0344827586206897"/>
    <n v="0"/>
    <n v="0"/>
    <n v="0"/>
    <d v="1900-02-08T00:00:00"/>
    <s v="FEBRERO"/>
    <s v="09/05/2476"/>
    <n v="125"/>
    <n v="2555"/>
    <n v="110"/>
    <d v="2024-08-26T00:00:00"/>
    <n v="21047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7"/>
    <s v="Perno rielero 3/4&quot; * 3” _x000a_Para línea cauville de  60 LB/YD_x000a_Tuerca exagonal de ¾_x000a_MODEPSA/IND.PERUANA "/>
    <s v="Piezas"/>
    <n v="1800"/>
    <n v="11.5"/>
    <n v="20700"/>
    <m/>
    <m/>
    <n v="0"/>
    <n v="0"/>
    <n v="1.6522988505747127"/>
    <n v="0"/>
    <n v="0"/>
    <n v="0"/>
    <d v="1900-02-08T00:00:00"/>
    <s v="FEBRERO"/>
    <s v="09/05/2476"/>
    <n v="125"/>
    <n v="2555"/>
    <n v="110"/>
    <d v="2024-08-26T00:00:00"/>
    <n v="21047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
    <s v="GRASERA NEUMATICA DE 13 KG "/>
    <s v="PZA"/>
    <n v="1"/>
    <n v="1392"/>
    <n v="1392"/>
    <m/>
    <m/>
    <n v="0"/>
    <n v="0"/>
    <n v="200"/>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
    <s v="BALDE DE ACEITE 250_x000a_VISTONY/EEUU "/>
    <s v="PZA"/>
    <n v="1"/>
    <n v="835"/>
    <n v="835"/>
    <m/>
    <m/>
    <n v="0"/>
    <n v="0"/>
    <n v="119.97126436781609"/>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3"/>
    <s v="BALDE DE GRASA LITHIUM EP2_x000a_LITHIUM/EEUU "/>
    <s v="PZA"/>
    <n v="1"/>
    <n v="933"/>
    <n v="933"/>
    <m/>
    <m/>
    <n v="0"/>
    <n v="0"/>
    <n v="134.05172413793105"/>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4"/>
    <s v="LLAVES COMBINADAS 6-32 MM_x000a_STANLEY/EEUU "/>
    <s v="JGO."/>
    <n v="1"/>
    <n v="404"/>
    <n v="404"/>
    <m/>
    <m/>
    <n v="0"/>
    <n v="0"/>
    <n v="58.045977011494251"/>
    <n v="0"/>
    <n v="0"/>
    <n v="0"/>
    <d v="1900-01-02T00:00:00"/>
    <s v="MARZO"/>
    <s v="09/05/2477"/>
    <n v="125"/>
    <n v="2555"/>
    <n v="110"/>
    <d v="2024-08-27T00:00:00"/>
    <n v="210873"/>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5"/>
    <s v="JUEGO DE 26 PZAS. FAMAX 8-34 MM_x000a_STANLEY/EEUU "/>
    <s v="JGO."/>
    <n v="1"/>
    <n v="1566"/>
    <n v="1566"/>
    <m/>
    <m/>
    <n v="0"/>
    <n v="0"/>
    <n v="225"/>
    <n v="0"/>
    <n v="0"/>
    <n v="0"/>
    <d v="1900-01-02T00:00:00"/>
    <s v="ABRIL"/>
    <s v="09/05/2478"/>
    <n v="125"/>
    <n v="2555"/>
    <n v="110"/>
    <d v="2024-08-28T00:00:00"/>
    <n v="211238"/>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6"/>
    <s v="CALIBRE PIE DE REY_x000a_STANLEY/BRA "/>
    <s v="PZA"/>
    <n v="1"/>
    <n v="335"/>
    <n v="335"/>
    <m/>
    <m/>
    <n v="0"/>
    <n v="0"/>
    <n v="48.132183908045974"/>
    <n v="0"/>
    <n v="0"/>
    <n v="0"/>
    <d v="1900-01-02T00:00:00"/>
    <s v="MAYO"/>
    <s v="09/05/2479"/>
    <n v="125"/>
    <n v="2555"/>
    <n v="110"/>
    <d v="2024-08-29T00:00:00"/>
    <n v="211603"/>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7"/>
    <s v="JUEGO DE DESTORNILLADORES 100 V_x000a_UYUSTTOOL/TAIWAN "/>
    <s v="JGO."/>
    <n v="1"/>
    <n v="353"/>
    <n v="353"/>
    <m/>
    <m/>
    <n v="0"/>
    <n v="0"/>
    <n v="50.718390804597703"/>
    <n v="0"/>
    <n v="0"/>
    <n v="0"/>
    <d v="1900-01-02T00:00:00"/>
    <s v="JUNIO"/>
    <s v="09/05/2480"/>
    <n v="125"/>
    <n v="2555"/>
    <n v="110"/>
    <d v="2024-08-30T00:00:00"/>
    <n v="211969"/>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8"/>
    <s v="CAJA METALICA ROJA 19&quot; CON BANDEJA PARA HERRAMIENTAS_x000a_UYUSTTOOL/TAIWAN "/>
    <s v="PZA"/>
    <n v="1"/>
    <n v="364"/>
    <n v="364"/>
    <m/>
    <m/>
    <n v="0"/>
    <n v="0"/>
    <n v="52.298850574712645"/>
    <n v="0"/>
    <n v="0"/>
    <n v="0"/>
    <d v="1900-01-02T00:00:00"/>
    <s v="JULIO"/>
    <s v="09/05/2481"/>
    <n v="125"/>
    <n v="2555"/>
    <n v="110"/>
    <d v="2024-08-31T00:00:00"/>
    <n v="212334"/>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9"/>
    <s v="AMOLADORA DE 5&quot; 1300 W GSM13_x000a_BOCH/BRA "/>
    <s v="PZA"/>
    <n v="1"/>
    <n v="2561"/>
    <n v="2561"/>
    <m/>
    <m/>
    <n v="0"/>
    <n v="0"/>
    <n v="367.95977011494256"/>
    <n v="0"/>
    <n v="0"/>
    <n v="0"/>
    <d v="1900-01-02T00:00:00"/>
    <s v="AGOSTO"/>
    <s v="09/05/2482"/>
    <n v="125"/>
    <n v="2555"/>
    <n v="110"/>
    <d v="2024-09-01T00:00:00"/>
    <n v="212699"/>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0"/>
    <s v="TALADRO C/PERC 1/2&quot; 650 W_x000a_BOCH/BRA "/>
    <s v="PZA"/>
    <n v="1"/>
    <n v="1300"/>
    <n v="1300"/>
    <m/>
    <m/>
    <n v="0"/>
    <n v="0"/>
    <n v="186.7816091954023"/>
    <n v="0"/>
    <n v="0"/>
    <n v="0"/>
    <d v="1900-01-02T00:00:00"/>
    <s v="SEPTIEMBRE"/>
    <s v="09/05/2483"/>
    <n v="125"/>
    <n v="2555"/>
    <n v="110"/>
    <d v="2024-09-02T00:00:00"/>
    <n v="213064"/>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1"/>
    <s v="JUEGO DE LLAVES MIXTAS DE 1/4 A 1&quot;_x000a_UYUSTTOOL/TAIWAN "/>
    <s v="JGO."/>
    <n v="1"/>
    <n v="554"/>
    <n v="554"/>
    <m/>
    <m/>
    <n v="0"/>
    <n v="0"/>
    <n v="79.597701149425291"/>
    <n v="0"/>
    <n v="0"/>
    <n v="0"/>
    <d v="1900-01-02T00:00:00"/>
    <s v="OCTUBRE"/>
    <s v="09/05/2484"/>
    <n v="125"/>
    <n v="2555"/>
    <n v="110"/>
    <d v="2024-09-03T00:00:00"/>
    <n v="213430"/>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2"/>
    <s v="JUEGO DE DADOS DESDE 6 MM A 32 MM_x000a_UYUSTTOOL/TAIWAN "/>
    <s v="JGO."/>
    <n v="1"/>
    <n v="2720"/>
    <n v="2720"/>
    <m/>
    <m/>
    <n v="0"/>
    <n v="0"/>
    <n v="390.80459770114942"/>
    <n v="0"/>
    <n v="0"/>
    <n v="0"/>
    <d v="1900-01-02T00:00:00"/>
    <s v="NOVIEMBRE"/>
    <s v="09/05/2485"/>
    <n v="125"/>
    <n v="2555"/>
    <n v="110"/>
    <d v="2024-09-04T00:00:00"/>
    <n v="213795"/>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3"/>
    <s v="PAR DE LLAVES MIXTAS DE 1 1/8&quot;_x000a_UYUSTTOOL/TAIWAN "/>
    <s v="PZA"/>
    <n v="1"/>
    <n v="247"/>
    <n v="247"/>
    <m/>
    <m/>
    <n v="0"/>
    <n v="0"/>
    <n v="35.488505747126439"/>
    <n v="0"/>
    <n v="0"/>
    <n v="0"/>
    <d v="1900-01-02T00:00:00"/>
    <s v="DICIEMBRE"/>
    <s v="09/05/2486"/>
    <n v="125"/>
    <n v="2555"/>
    <n v="110"/>
    <d v="2024-09-05T00:00:00"/>
    <n v="214160"/>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4"/>
    <s v="MULTIMETRO_x000a_UYUSTTOOL/TAIWAN "/>
    <s v="PZA"/>
    <n v="1"/>
    <n v="403"/>
    <n v="403"/>
    <m/>
    <m/>
    <n v="0"/>
    <n v="0"/>
    <n v="57.902298850574716"/>
    <n v="0"/>
    <n v="0"/>
    <n v="0"/>
    <d v="1900-01-02T00:00:00"/>
    <s v="ENERO"/>
    <s v="09/05/2487"/>
    <n v="125"/>
    <n v="2555"/>
    <n v="110"/>
    <d v="2024-09-06T00:00:00"/>
    <n v="214525"/>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5"/>
    <s v="DESARMADORES DIELECTRICOS_x000a_UYUSTTOOL/TAIWAN "/>
    <s v="JGO."/>
    <n v="1"/>
    <n v="487"/>
    <n v="487"/>
    <m/>
    <m/>
    <n v="0"/>
    <n v="0"/>
    <n v="69.97126436781609"/>
    <n v="0"/>
    <n v="0"/>
    <n v="0"/>
    <d v="1900-01-02T00:00:00"/>
    <s v="FEBRERO"/>
    <s v="09/05/2488"/>
    <n v="125"/>
    <n v="2555"/>
    <n v="110"/>
    <d v="2024-09-07T00:00:00"/>
    <n v="214891"/>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6"/>
    <s v="ALICATE DE CORTE AISLADO_x000a_UYUSTTOOL/TAIWAN "/>
    <s v="PZA"/>
    <n v="1"/>
    <n v="309"/>
    <n v="309"/>
    <m/>
    <m/>
    <n v="0"/>
    <n v="0"/>
    <n v="44.396551724137929"/>
    <n v="0"/>
    <n v="0"/>
    <n v="0"/>
    <d v="1900-01-02T00:00:00"/>
    <s v="MARZO"/>
    <s v="09/05/2489"/>
    <n v="125"/>
    <n v="2555"/>
    <n v="110"/>
    <d v="2024-09-08T00:00:00"/>
    <n v="215256"/>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7"/>
    <s v="CUCHILLA DE CORTE_x000a_UYUSTTOOL/TAIWAN "/>
    <s v="PZA"/>
    <n v="1"/>
    <n v="64"/>
    <n v="64"/>
    <m/>
    <m/>
    <n v="0"/>
    <n v="0"/>
    <n v="9.1954022988505741"/>
    <n v="0"/>
    <n v="0"/>
    <n v="0"/>
    <d v="1900-01-02T00:00:00"/>
    <s v="ABRIL"/>
    <s v="09/05/2490"/>
    <n v="125"/>
    <n v="2555"/>
    <n v="110"/>
    <d v="2024-09-09T00:00:00"/>
    <n v="215621"/>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8"/>
    <s v="JUEGO DE ALICATES_x000a_UYUSTTOOL/TAIWAN "/>
    <s v="PZA"/>
    <n v="3"/>
    <n v="88"/>
    <n v="264"/>
    <m/>
    <m/>
    <n v="0"/>
    <n v="0"/>
    <n v="12.64367816091954"/>
    <n v="0"/>
    <n v="0"/>
    <n v="0"/>
    <d v="1900-01-02T00:00:00"/>
    <s v="MAYO"/>
    <s v="09/05/2491"/>
    <n v="125"/>
    <n v="2555"/>
    <n v="110"/>
    <d v="2024-09-10T00:00:00"/>
    <n v="215986"/>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9"/>
    <s v="JUEGO DE DESTORNILLADORES DE GOLPE_x000a_UYUSTTOOL/TAIWAN "/>
    <s v="PZA"/>
    <n v="12"/>
    <n v="9"/>
    <n v="108"/>
    <m/>
    <m/>
    <n v="0"/>
    <n v="0"/>
    <n v="1.2931034482758621"/>
    <n v="0"/>
    <n v="0"/>
    <n v="0"/>
    <d v="1900-01-02T00:00:00"/>
    <s v="JUNIO"/>
    <s v="09/05/2492"/>
    <n v="125"/>
    <n v="2555"/>
    <n v="110"/>
    <d v="2024-09-11T00:00:00"/>
    <n v="216352"/>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0"/>
    <s v="CINTA AISLANTE_x000a_3M/EEUU "/>
    <s v="PZA"/>
    <n v="12"/>
    <n v="19"/>
    <n v="228"/>
    <m/>
    <m/>
    <n v="0"/>
    <n v="0"/>
    <n v="2.7298850574712645"/>
    <n v="0"/>
    <n v="0"/>
    <n v="0"/>
    <d v="1900-01-02T00:00:00"/>
    <s v="JULIO"/>
    <s v="09/05/2493"/>
    <n v="125"/>
    <n v="2555"/>
    <n v="110"/>
    <d v="2024-09-12T00:00:00"/>
    <n v="216717"/>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1"/>
    <s v="CINTA VULCANIZANTE_x000a_3M/EEUU "/>
    <s v="PZA"/>
    <n v="6"/>
    <n v="173"/>
    <n v="1038"/>
    <m/>
    <m/>
    <n v="0"/>
    <n v="0"/>
    <n v="24.856321839080461"/>
    <n v="0"/>
    <n v="0"/>
    <n v="0"/>
    <d v="1900-01-02T00:00:00"/>
    <s v="AGOSTO"/>
    <s v="09/05/2494"/>
    <n v="125"/>
    <n v="2555"/>
    <n v="110"/>
    <d v="2024-09-13T00:00:00"/>
    <n v="217082"/>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n v="0"/>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
    <s v="Acople de Inodoro para tubo de 4&quot;  _x000a_CALI/BRASIL "/>
    <s v="pza"/>
    <n v="25"/>
    <n v="22"/>
    <n v="550"/>
    <m/>
    <m/>
    <n v="0"/>
    <n v="0"/>
    <n v="3.1609195402298851"/>
    <n v="0"/>
    <n v="0"/>
    <n v="0"/>
    <d v="1900-01-29T00:00:00"/>
    <s v="OCTUBRE"/>
    <s v="09/05/2496"/>
    <n v="125"/>
    <n v="2555"/>
    <n v="110"/>
    <d v="2024-09-15T00:00:00"/>
    <n v="2177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
    <s v="Adaptador CPVC DN 3/4&quot;  _x000a_PAVCO/COLOMBIA "/>
    <s v="pza"/>
    <n v="10"/>
    <n v="4.8"/>
    <n v="48"/>
    <m/>
    <m/>
    <n v="0"/>
    <n v="0"/>
    <n v="0.68965517241379304"/>
    <n v="0"/>
    <n v="0"/>
    <n v="0"/>
    <d v="1900-01-13T00:00:00"/>
    <s v="NOVIEMBRE"/>
    <s v="09/05/2497"/>
    <n v="125"/>
    <n v="2555"/>
    <n v="110"/>
    <d v="2024-09-16T00:00:00"/>
    <n v="2181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
    <s v="Adaptador CPVC DN 3/4&quot; - 1/2&quot;  PAVCO "/>
    <s v="pza"/>
    <n v="20"/>
    <n v="18"/>
    <n v="360"/>
    <m/>
    <m/>
    <n v="0"/>
    <n v="0"/>
    <n v="2.5862068965517242"/>
    <n v="0"/>
    <n v="0"/>
    <n v="0"/>
    <d v="1900-01-29T00:00:00"/>
    <s v="DICIEMBRE"/>
    <s v="09/05/2498"/>
    <n v="125"/>
    <n v="2555"/>
    <n v="110"/>
    <d v="2024-09-17T00:00:00"/>
    <n v="2185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
    <s v="Adaptador PVC E-40M. DN 1/2&quot;  _x000a_PAVCO/COLOMBIA "/>
    <s v="pza"/>
    <n v="50"/>
    <n v="1.6"/>
    <n v="80"/>
    <m/>
    <m/>
    <n v="0"/>
    <n v="0"/>
    <n v="0.22988505747126439"/>
    <n v="0"/>
    <n v="0"/>
    <n v="0"/>
    <d v="1900-01-13T00:00:00"/>
    <s v="ENERO"/>
    <s v="09/05/2499"/>
    <n v="125"/>
    <n v="2555"/>
    <n v="110"/>
    <d v="2024-09-18T00:00:00"/>
    <n v="21889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
    <s v="Adaptador PVC E-40 M. DN 3/4&quot;  _x000a_PAVCO/COLOMBIA "/>
    <s v="pza"/>
    <n v="15"/>
    <n v="2.8"/>
    <n v="42"/>
    <m/>
    <m/>
    <n v="0"/>
    <n v="0"/>
    <n v="0.4022988505747126"/>
    <n v="0"/>
    <n v="0"/>
    <n v="0"/>
    <d v="1900-01-13T00:00:00"/>
    <s v="FEBRERO"/>
    <s v="09/05/2500"/>
    <n v="125"/>
    <n v="2555"/>
    <n v="110"/>
    <d v="2024-09-19T00:00:00"/>
    <n v="2192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
    <s v="Brida Rosc sin agujero 1/2&quot;  _x000a_TIGRE/NACIONAL "/>
    <s v="pza"/>
    <n v="25"/>
    <n v="17"/>
    <n v="425"/>
    <m/>
    <m/>
    <n v="0"/>
    <n v="0"/>
    <n v="2.4425287356321839"/>
    <n v="0"/>
    <n v="0"/>
    <n v="0"/>
    <d v="1900-01-29T00:00:00"/>
    <s v="MARZO"/>
    <s v="09/05/2501"/>
    <n v="125"/>
    <n v="2555"/>
    <n v="110"/>
    <d v="2024-09-20T00:00:00"/>
    <n v="2196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
    <s v="Brida Rosc sin agujero 3/4&quot;  _x000a_TIGRE/NACIONAL "/>
    <s v="pza"/>
    <n v="10"/>
    <n v="20.5"/>
    <n v="205"/>
    <m/>
    <m/>
    <n v="0"/>
    <n v="0"/>
    <n v="2.9454022988505746"/>
    <n v="0"/>
    <n v="0"/>
    <n v="0"/>
    <d v="1900-01-29T00:00:00"/>
    <s v="ABRIL"/>
    <s v="09/05/2502"/>
    <n v="125"/>
    <n v="2555"/>
    <n v="110"/>
    <d v="2024-09-21T00:00:00"/>
    <n v="2199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8"/>
    <s v="Caja sifonada CUAD ALUM 100 MM_x000a_KRONA/BRASIL   "/>
    <s v="pza"/>
    <n v="25"/>
    <n v="45.7"/>
    <n v="1142.5"/>
    <m/>
    <m/>
    <n v="0"/>
    <n v="0"/>
    <n v="6.5660919540229887"/>
    <n v="0"/>
    <n v="0"/>
    <n v="0"/>
    <d v="1900-01-13T00:00:00"/>
    <s v="MAYO"/>
    <s v="09/05/2503"/>
    <n v="125"/>
    <n v="2555"/>
    <n v="110"/>
    <d v="2024-09-22T00:00:00"/>
    <n v="22035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9"/>
    <s v="Caja sifonada CUAD ALUM 150MM  _x000a_KRONA/BRASIL   "/>
    <s v="pza"/>
    <n v="25"/>
    <n v="92.81"/>
    <n v="2320.25"/>
    <m/>
    <m/>
    <n v="0"/>
    <n v="0"/>
    <n v="13.334770114942529"/>
    <n v="0"/>
    <n v="0"/>
    <n v="0"/>
    <d v="1900-01-13T00:00:00"/>
    <s v="JUNIO"/>
    <s v="09/05/2504"/>
    <n v="125"/>
    <n v="2555"/>
    <n v="110"/>
    <d v="2024-09-23T00:00:00"/>
    <n v="2207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0"/>
    <s v="Caja sifonada sanitaria 4x10 METALICO_x000a_ASTRA/BRASIL "/>
    <s v="pza"/>
    <n v="25"/>
    <n v="34"/>
    <n v="850"/>
    <m/>
    <m/>
    <n v="0"/>
    <n v="0"/>
    <n v="4.8850574712643677"/>
    <n v="0"/>
    <n v="0"/>
    <n v="0"/>
    <d v="1900-01-29T00:00:00"/>
    <s v="JULIO"/>
    <s v="09/05/2505"/>
    <n v="125"/>
    <n v="2555"/>
    <n v="110"/>
    <d v="2024-09-24T00:00:00"/>
    <n v="2210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1"/>
    <s v="Caja sifonada sanitaria 6x10_x000a_ASTRA/BRASIL "/>
    <s v="pza"/>
    <n v="25"/>
    <n v="84"/>
    <n v="2100"/>
    <m/>
    <m/>
    <n v="0"/>
    <n v="0"/>
    <n v="12.068965517241379"/>
    <n v="0"/>
    <n v="0"/>
    <n v="0"/>
    <d v="1900-01-29T00:00:00"/>
    <s v="AGOSTO"/>
    <s v="09/05/2506"/>
    <n v="125"/>
    <n v="2555"/>
    <n v="110"/>
    <d v="2024-09-25T00:00:00"/>
    <n v="2214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2"/>
    <s v="Caja rectangular PVC_x000a_PERU "/>
    <s v="pza"/>
    <n v="200"/>
    <n v="1.5"/>
    <n v="300"/>
    <m/>
    <m/>
    <n v="0"/>
    <n v="0"/>
    <n v="0.21551724137931036"/>
    <n v="0"/>
    <n v="0"/>
    <n v="0"/>
    <d v="1900-01-29T00:00:00"/>
    <s v="SEPTIEMBRE"/>
    <s v="09/05/2507"/>
    <n v="125"/>
    <n v="2555"/>
    <n v="110"/>
    <d v="2024-09-26T00:00:00"/>
    <n v="2218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3"/>
    <s v="Caja eléctrica octogonal  PVC  _x000a_PERU "/>
    <s v="pza"/>
    <n v="50"/>
    <n v="1.5"/>
    <n v="75"/>
    <m/>
    <m/>
    <n v="0"/>
    <n v="0"/>
    <n v="0.21551724137931036"/>
    <n v="0"/>
    <n v="0"/>
    <n v="0"/>
    <d v="1900-01-29T00:00:00"/>
    <s v="OCTUBRE"/>
    <s v="09/05/2508"/>
    <n v="125"/>
    <n v="2555"/>
    <n v="110"/>
    <d v="2024-09-27T00:00:00"/>
    <n v="2221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1900-01-13T00:00:00"/>
    <s v="NOVIEMBRE"/>
    <s v="09/05/2509"/>
    <n v="125"/>
    <n v="2555"/>
    <n v="110"/>
    <d v="2024-09-28T00:00:00"/>
    <n v="22254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5"/>
    <s v="Chicotillo PVC DN 1/2&quot; x 40 cm  40 12831_x000a_KRONA/BRASIL   "/>
    <s v="pza"/>
    <n v="50"/>
    <n v="8.11"/>
    <n v="405.5"/>
    <m/>
    <m/>
    <n v="0"/>
    <n v="0"/>
    <n v="1.1652298850574712"/>
    <n v="0"/>
    <n v="0"/>
    <n v="0"/>
    <d v="1900-01-13T00:00:00"/>
    <s v="DICIEMBRE"/>
    <s v="09/05/2510"/>
    <n v="125"/>
    <n v="2555"/>
    <n v="110"/>
    <d v="2024-09-29T00:00:00"/>
    <n v="22291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11"/>
    <x v="68"/>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6"/>
    <s v="Cinta teflón  sella rosca de 3/4&quot; -10m_x000a_FV/ARGENTINA   "/>
    <s v="pza. (10 metros)"/>
    <n v="5000"/>
    <n v="2.1"/>
    <n v="10500"/>
    <m/>
    <m/>
    <n v="0"/>
    <n v="0"/>
    <n v="0.30172413793103448"/>
    <n v="0"/>
    <n v="0"/>
    <n v="0"/>
    <d v="1900-01-13T00:00:00"/>
    <s v="ENERO"/>
    <s v="09/05/2511"/>
    <n v="125"/>
    <n v="2555"/>
    <n v="110"/>
    <d v="2024-09-30T00:00:00"/>
    <n v="22327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7"/>
    <s v="Codo 45°   PVC  E-40 Soldable DN 2”_x000a_PAVCO/COLOMBIA "/>
    <s v="pza"/>
    <n v="25"/>
    <n v="22.95"/>
    <n v="573.75"/>
    <m/>
    <m/>
    <n v="0"/>
    <n v="0"/>
    <n v="3.2974137931034484"/>
    <n v="0"/>
    <n v="0"/>
    <n v="0"/>
    <d v="1900-01-13T00:00:00"/>
    <s v="FEBRERO"/>
    <s v="09/05/2512"/>
    <n v="125"/>
    <n v="2555"/>
    <n v="110"/>
    <d v="2024-10-01T00:00:00"/>
    <n v="2236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8"/>
    <s v="SEMICODO 1/2&quot; _x000a_NACIONAL "/>
    <s v="pza"/>
    <n v="100"/>
    <n v="4.4000000000000004"/>
    <n v="440.00000000000006"/>
    <m/>
    <m/>
    <n v="0"/>
    <n v="0"/>
    <n v="0.63218390804597702"/>
    <n v="0"/>
    <n v="0"/>
    <n v="0"/>
    <d v="1900-01-29T00:00:00"/>
    <s v="MARZO"/>
    <s v="09/05/2513"/>
    <n v="125"/>
    <n v="2555"/>
    <n v="110"/>
    <d v="2024-10-02T00:00:00"/>
    <n v="2239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9"/>
    <s v="SEMICODO  4&quot; PVC_x000a_NACIONAL "/>
    <s v="pza"/>
    <n v="25"/>
    <n v="10"/>
    <n v="250"/>
    <m/>
    <m/>
    <n v="0"/>
    <n v="0"/>
    <n v="1.4367816091954022"/>
    <n v="0"/>
    <n v="0"/>
    <n v="0"/>
    <d v="1900-01-29T00:00:00"/>
    <s v="ABRIL"/>
    <s v="09/05/2514"/>
    <n v="125"/>
    <n v="2555"/>
    <n v="110"/>
    <d v="2024-10-03T00:00:00"/>
    <n v="2243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0"/>
    <s v="SEMICODO DE   4&quot; PVC  PAVCO_x000a_NACIONAL "/>
    <s v="pza"/>
    <n v="25"/>
    <n v="10"/>
    <n v="250"/>
    <m/>
    <m/>
    <n v="0"/>
    <n v="0"/>
    <n v="1.4367816091954022"/>
    <n v="0"/>
    <n v="0"/>
    <n v="0"/>
    <d v="1900-01-29T00:00:00"/>
    <s v="MAYO"/>
    <s v="09/05/2515"/>
    <n v="125"/>
    <n v="2555"/>
    <n v="110"/>
    <d v="2024-10-04T00:00:00"/>
    <n v="2247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1"/>
    <s v="SEMICODO 1 1/2&quot; PVC  PAVCO_x000a_NACIONAL "/>
    <s v="pza"/>
    <n v="50"/>
    <n v="14.5"/>
    <n v="725"/>
    <m/>
    <m/>
    <n v="0"/>
    <n v="0"/>
    <n v="2.0833333333333335"/>
    <n v="0"/>
    <n v="0"/>
    <n v="0"/>
    <d v="1900-01-29T00:00:00"/>
    <s v="JUNIO"/>
    <s v="09/05/2516"/>
    <n v="125"/>
    <n v="2555"/>
    <n v="110"/>
    <d v="2024-10-05T00:00:00"/>
    <n v="2250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2"/>
    <s v="SEMICODO DE 3/4&quot; _x000a_NACIONAL "/>
    <s v="pza"/>
    <n v="25"/>
    <n v="5.5"/>
    <n v="137.5"/>
    <m/>
    <m/>
    <n v="0"/>
    <n v="0"/>
    <n v="0.79022988505747127"/>
    <n v="0"/>
    <n v="0"/>
    <n v="0"/>
    <d v="1900-01-29T00:00:00"/>
    <s v="JULIO"/>
    <s v="09/05/2517"/>
    <n v="125"/>
    <n v="2555"/>
    <n v="110"/>
    <d v="2024-10-06T00:00:00"/>
    <n v="2254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3"/>
    <s v="Codo 45° CPVC DN 3/4&quot;  _x000a_PAVCO/COLOMBIA "/>
    <s v="pza"/>
    <n v="25"/>
    <n v="5.2"/>
    <n v="130"/>
    <m/>
    <m/>
    <n v="0"/>
    <n v="0"/>
    <n v="0.74712643678160917"/>
    <n v="0"/>
    <n v="0"/>
    <n v="0"/>
    <d v="1900-01-13T00:00:00"/>
    <s v="AGOSTO"/>
    <s v="09/05/2518"/>
    <n v="125"/>
    <n v="2555"/>
    <n v="110"/>
    <d v="2024-10-07T00:00:00"/>
    <n v="22583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1900-01-13T00:00:00"/>
    <s v="SEPTIEMBRE"/>
    <s v="09/05/2519"/>
    <n v="125"/>
    <n v="2555"/>
    <n v="110"/>
    <d v="2024-10-08T00:00:00"/>
    <n v="22620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5"/>
    <s v="Codo DE 1 1/2&quot; PVC  PAVCO_x000a_PERU "/>
    <s v="pza"/>
    <n v="30"/>
    <n v="17.5"/>
    <n v="525"/>
    <m/>
    <m/>
    <n v="0"/>
    <n v="0"/>
    <n v="2.514367816091954"/>
    <n v="0"/>
    <n v="0"/>
    <n v="0"/>
    <d v="1900-01-29T00:00:00"/>
    <s v="OCTUBRE"/>
    <s v="09/05/2520"/>
    <n v="125"/>
    <n v="2555"/>
    <n v="110"/>
    <d v="2024-10-09T00:00:00"/>
    <n v="2265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6"/>
    <s v="Codo 90° PVC E-40 SOLDABLE DN 2&quot; _x000a_PAVCO/COLOMBIA "/>
    <s v="pza"/>
    <n v="25"/>
    <n v="20"/>
    <n v="500"/>
    <m/>
    <m/>
    <n v="0"/>
    <n v="0"/>
    <n v="2.8735632183908044"/>
    <n v="0"/>
    <n v="0"/>
    <n v="0"/>
    <d v="1900-01-13T00:00:00"/>
    <s v="NOVIEMBRE"/>
    <s v="09/05/2521"/>
    <n v="125"/>
    <n v="2555"/>
    <n v="110"/>
    <d v="2024-10-10T00:00:00"/>
    <n v="2269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7"/>
    <s v="Codo DE  4&quot; PAVCO_x000a_PERU "/>
    <s v="pza"/>
    <n v="25"/>
    <n v="168.5"/>
    <n v="4212.5"/>
    <m/>
    <m/>
    <n v="0"/>
    <n v="0"/>
    <n v="24.209770114942529"/>
    <n v="0"/>
    <n v="0"/>
    <n v="0"/>
    <d v="1900-01-29T00:00:00"/>
    <s v="DICIEMBRE"/>
    <s v="09/05/2522"/>
    <n v="125"/>
    <n v="2555"/>
    <n v="110"/>
    <d v="2024-10-11T00:00:00"/>
    <n v="2272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8"/>
    <s v="Codo 90° CPVC DN 3/4&quot;  _x000a_PAVCO/COLOMBIA "/>
    <s v="pza"/>
    <n v="30"/>
    <n v="6.8"/>
    <n v="204"/>
    <m/>
    <m/>
    <n v="0"/>
    <n v="0"/>
    <n v="0.97701149425287359"/>
    <n v="0"/>
    <n v="0"/>
    <n v="0"/>
    <d v="1900-01-13T00:00:00"/>
    <s v="ENERO"/>
    <s v="09/05/2523"/>
    <n v="125"/>
    <n v="2555"/>
    <n v="110"/>
    <d v="2024-10-12T00:00:00"/>
    <n v="2276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9"/>
    <s v="Codo 90° rosca DN 1/2&quot;_x000a_KRONA/BRASIL   "/>
    <s v="pza"/>
    <n v="200"/>
    <n v="2.5"/>
    <n v="500"/>
    <m/>
    <m/>
    <n v="0"/>
    <n v="0"/>
    <n v="0.35919540229885055"/>
    <n v="0"/>
    <n v="0"/>
    <n v="0"/>
    <d v="1900-01-13T00:00:00"/>
    <s v="FEBRERO"/>
    <s v="09/05/2524"/>
    <n v="125"/>
    <n v="2555"/>
    <n v="110"/>
    <d v="2024-10-13T00:00:00"/>
    <n v="2280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0"/>
    <s v="Codo 90° rosca DN 3/4&quot; PVC_x000a_KRONA/BRASIL   "/>
    <s v="pza"/>
    <n v="50"/>
    <n v="3.3"/>
    <n v="165"/>
    <m/>
    <m/>
    <n v="0"/>
    <n v="0"/>
    <n v="0.47413793103448276"/>
    <n v="0"/>
    <n v="0"/>
    <n v="0"/>
    <d v="1900-01-13T00:00:00"/>
    <s v="MARZO"/>
    <s v="09/05/2525"/>
    <n v="125"/>
    <n v="2555"/>
    <n v="110"/>
    <d v="2024-10-14T00:00:00"/>
    <n v="2283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1"/>
    <s v="Codo DE 2&quot; PVC _x000a_NACIONAL "/>
    <s v="pza"/>
    <n v="25"/>
    <n v="3.8"/>
    <n v="95"/>
    <m/>
    <m/>
    <n v="0"/>
    <n v="0"/>
    <n v="0.54597701149425282"/>
    <n v="0"/>
    <n v="0"/>
    <n v="0"/>
    <d v="1900-01-29T00:00:00"/>
    <s v="ABRIL"/>
    <s v="09/05/2526"/>
    <n v="125"/>
    <n v="2555"/>
    <n v="110"/>
    <d v="2024-10-15T00:00:00"/>
    <n v="2287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2"/>
    <s v="Codos 90° 4&quot; SANITARIO_x000a_TIGRE/BRASIL "/>
    <s v="pza"/>
    <n v="25"/>
    <n v="9.3000000000000007"/>
    <n v="232.50000000000003"/>
    <m/>
    <m/>
    <n v="0"/>
    <n v="0"/>
    <n v="1.3362068965517242"/>
    <n v="0"/>
    <n v="0"/>
    <n v="0"/>
    <d v="1900-01-13T00:00:00"/>
    <s v="MAYO"/>
    <s v="09/05/2527"/>
    <n v="125"/>
    <n v="2555"/>
    <n v="110"/>
    <d v="2024-10-16T00:00:00"/>
    <n v="2291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3"/>
    <s v="Copla CPVC DN 3/4&quot;  _x000a_PAVCO/COLOMBIA "/>
    <s v="pza"/>
    <n v="25"/>
    <n v="3.6"/>
    <n v="90"/>
    <m/>
    <m/>
    <n v="0"/>
    <n v="0"/>
    <n v="0.51724137931034486"/>
    <n v="0"/>
    <n v="0"/>
    <n v="0"/>
    <d v="1900-01-13T00:00:00"/>
    <s v="JUNIO"/>
    <s v="09/05/2528"/>
    <n v="125"/>
    <n v="2555"/>
    <n v="110"/>
    <d v="2024-10-17T00:00:00"/>
    <n v="2294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4"/>
    <s v="Copla PVC rosca DN 1/2&quot; _x000a_KRONA/BRASIL   "/>
    <s v="pza"/>
    <n v="100"/>
    <n v="1.8"/>
    <n v="180"/>
    <m/>
    <m/>
    <n v="0"/>
    <n v="0"/>
    <n v="0.25862068965517243"/>
    <n v="0"/>
    <n v="0"/>
    <n v="0"/>
    <d v="1900-01-13T00:00:00"/>
    <s v="JULIO"/>
    <s v="09/05/2529"/>
    <n v="125"/>
    <n v="2555"/>
    <n v="110"/>
    <d v="2024-10-18T00:00:00"/>
    <n v="2298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5"/>
    <s v="Copla rosca DN 3/4&quot; PVC  _x000a_KRONA/BRASIL   "/>
    <s v="pza"/>
    <n v="25"/>
    <n v="2.8"/>
    <n v="70"/>
    <m/>
    <m/>
    <n v="0"/>
    <n v="0"/>
    <n v="0.4022988505747126"/>
    <n v="0"/>
    <n v="0"/>
    <n v="0"/>
    <d v="1900-01-13T00:00:00"/>
    <s v="AGOSTO"/>
    <s v="09/05/2530"/>
    <n v="125"/>
    <n v="2555"/>
    <n v="110"/>
    <d v="2024-10-19T00:00:00"/>
    <n v="23021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6"/>
    <s v="Flotador DN 1/2&quot; _x000a_ESSETI/MEXICO "/>
    <s v="pza"/>
    <n v="25"/>
    <n v="104.5"/>
    <n v="2612.5"/>
    <m/>
    <m/>
    <n v="0"/>
    <n v="0"/>
    <n v="15.014367816091955"/>
    <n v="0"/>
    <n v="0"/>
    <n v="0"/>
    <d v="1900-01-13T00:00:00"/>
    <s v="SEPTIEMBRE"/>
    <s v="09/05/2531"/>
    <n v="125"/>
    <n v="2555"/>
    <n v="110"/>
    <d v="2024-10-20T00:00:00"/>
    <n v="23058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7"/>
    <s v="Flotador DN 3/4&quot;  _x000a_ESSETI/MEXICO "/>
    <s v="pza"/>
    <n v="25"/>
    <n v="114.01"/>
    <n v="2850.25"/>
    <m/>
    <m/>
    <n v="0"/>
    <n v="0"/>
    <n v="16.380747126436784"/>
    <n v="0"/>
    <n v="0"/>
    <n v="0"/>
    <d v="1900-01-13T00:00:00"/>
    <s v="OCTUBRE"/>
    <s v="09/05/2532"/>
    <n v="125"/>
    <n v="2555"/>
    <n v="110"/>
    <d v="2024-10-21T00:00:00"/>
    <n v="2309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8"/>
    <s v="Limpiador PVC 760GR.  PAVCO_x000a_PERU "/>
    <s v="pza"/>
    <n v="25"/>
    <n v="143"/>
    <n v="3575"/>
    <m/>
    <m/>
    <n v="0"/>
    <n v="0"/>
    <n v="20.545977011494251"/>
    <n v="0"/>
    <n v="0"/>
    <n v="0"/>
    <d v="1900-01-29T00:00:00"/>
    <s v="NOVIEMBRE"/>
    <s v="09/05/2533"/>
    <n v="125"/>
    <n v="2555"/>
    <n v="110"/>
    <d v="2024-10-22T00:00:00"/>
    <n v="2312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5"/>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0"/>
    <s v="Niple H.PVC DN 1/2&quot;_x000a_KRONA/BRASIL   "/>
    <s v="pza"/>
    <n v="150"/>
    <n v="1.2"/>
    <n v="180"/>
    <m/>
    <m/>
    <n v="0"/>
    <n v="0"/>
    <n v="0.17241379310344826"/>
    <n v="0"/>
    <n v="0"/>
    <n v="0"/>
    <d v="1900-01-13T00:00:00"/>
    <s v="ENERO"/>
    <s v="09/05/2535"/>
    <n v="125"/>
    <n v="2555"/>
    <n v="110"/>
    <d v="2024-10-24T00:00:00"/>
    <n v="2320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1"/>
    <s v="Niple H. PVC rosca DN 3/4&quot;_x000a_KRONA/BRASIL   "/>
    <s v="pza"/>
    <n v="50"/>
    <n v="1.65"/>
    <n v="82.5"/>
    <m/>
    <m/>
    <n v="0"/>
    <n v="0"/>
    <n v="0.23706896551724138"/>
    <n v="0"/>
    <n v="0"/>
    <n v="0"/>
    <d v="1900-01-13T00:00:00"/>
    <s v="FEBRERO"/>
    <s v="09/05/2536"/>
    <n v="125"/>
    <n v="2555"/>
    <n v="110"/>
    <d v="2024-10-25T00:00:00"/>
    <n v="2324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7"/>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2"/>
    <s v="Reducción BUJE PVC E-40 S. DN 2&quot; X 1 1/2&quot; _x000a_PAVCO/COLOMBIA "/>
    <s v="pza"/>
    <n v="50"/>
    <n v="7.2"/>
    <n v="360"/>
    <m/>
    <m/>
    <n v="0"/>
    <n v="0"/>
    <n v="1.0344827586206897"/>
    <n v="0"/>
    <n v="0"/>
    <n v="0"/>
    <d v="1900-01-13T00:00:00"/>
    <s v="MARZO"/>
    <s v="09/05/2537"/>
    <n v="125"/>
    <n v="2555"/>
    <n v="110"/>
    <d v="2024-10-26T00:00:00"/>
    <n v="2327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3"/>
    <s v="Reducción BUJE PVC E-40 S. DN 4&quot; X 2&quot; _x000a_PAVCO/COLOMBIA "/>
    <s v="pza"/>
    <n v="25"/>
    <n v="36.1"/>
    <n v="902.5"/>
    <m/>
    <m/>
    <n v="0"/>
    <n v="0"/>
    <n v="5.1867816091954024"/>
    <n v="0"/>
    <n v="0"/>
    <n v="0"/>
    <d v="1900-01-13T00:00:00"/>
    <s v="ABRIL"/>
    <s v="09/05/2538"/>
    <n v="125"/>
    <n v="2555"/>
    <n v="110"/>
    <d v="2024-10-27T00:00:00"/>
    <n v="2331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5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4"/>
    <s v="Reducción de 4&quot; a 2&quot; _x000a_TIGRE/BRASIL "/>
    <s v="pza"/>
    <n v="25"/>
    <n v="31.2"/>
    <n v="780"/>
    <m/>
    <m/>
    <n v="0"/>
    <n v="0"/>
    <n v="4.4827586206896548"/>
    <n v="0"/>
    <n v="0"/>
    <n v="0"/>
    <d v="1900-01-13T00:00:00"/>
    <s v="MAYO"/>
    <s v="09/05/2539"/>
    <n v="125"/>
    <n v="2555"/>
    <n v="110"/>
    <d v="2024-10-28T00:00:00"/>
    <n v="2335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5"/>
    <s v="Reducción BUJE PVC ROSCA DN 3/4&quot;X 1/2&quot; _x000a_KRONA/BRASIL   "/>
    <s v="pza"/>
    <n v="25"/>
    <n v="1.2"/>
    <n v="30"/>
    <m/>
    <m/>
    <n v="0"/>
    <n v="0"/>
    <n v="0.17241379310344826"/>
    <n v="0"/>
    <n v="0"/>
    <n v="0"/>
    <d v="1900-01-13T00:00:00"/>
    <s v="JUNIO"/>
    <s v="09/05/2540"/>
    <n v="125"/>
    <n v="2555"/>
    <n v="110"/>
    <d v="2024-10-29T00:00:00"/>
    <n v="2338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1"/>
    <x v="78"/>
    <x v="69"/>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6"/>
    <s v="SELLAROSCA H3 POMO 125cc   "/>
    <s v="pomo"/>
    <n v="25"/>
    <n v="43.6"/>
    <n v="1090"/>
    <m/>
    <m/>
    <n v="0"/>
    <n v="0"/>
    <n v="6.264367816091954"/>
    <n v="0"/>
    <n v="0"/>
    <n v="0"/>
    <d v="1900-01-13T00:00:00"/>
    <s v="JULIO"/>
    <s v="09/05/2541"/>
    <n v="125"/>
    <n v="2555"/>
    <n v="110"/>
    <d v="2024-10-30T00:00:00"/>
    <n v="2342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47"/>
    <s v="Tapa de Inodoro _x000a_ASTRA/PERU "/>
    <s v="pza"/>
    <n v="25"/>
    <n v="43"/>
    <n v="1075"/>
    <m/>
    <m/>
    <n v="0"/>
    <n v="0"/>
    <n v="6.1781609195402298"/>
    <n v="0"/>
    <n v="0"/>
    <n v="0"/>
    <d v="1900-01-29T00:00:00"/>
    <s v="AGOSTO"/>
    <s v="09/05/2542"/>
    <n v="125"/>
    <n v="2555"/>
    <n v="110"/>
    <d v="2024-10-31T00:00:00"/>
    <n v="2345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3"/>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8"/>
    <s v="Tapon rosca macho 1/2&quot; PVc  _x000a_KRONA/BRASIL   "/>
    <s v="pza"/>
    <n v="100"/>
    <n v="0.7"/>
    <n v="70"/>
    <m/>
    <m/>
    <n v="0"/>
    <n v="0"/>
    <n v="0.10057471264367815"/>
    <n v="0"/>
    <n v="0"/>
    <n v="0"/>
    <d v="1900-01-13T00:00:00"/>
    <s v="SEPTIEMBRE"/>
    <s v="09/05/2543"/>
    <n v="125"/>
    <n v="2555"/>
    <n v="110"/>
    <d v="2024-11-01T00:00:00"/>
    <n v="2349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9"/>
    <s v="Tapon rosca macho 3/4&quot; PVc  _x000a_KRONA/BRASIL   "/>
    <s v="pza"/>
    <n v="25"/>
    <n v="1.5"/>
    <n v="37.5"/>
    <m/>
    <m/>
    <n v="0"/>
    <n v="0"/>
    <n v="0.21551724137931036"/>
    <n v="0"/>
    <n v="0"/>
    <n v="0"/>
    <d v="1900-01-13T00:00:00"/>
    <s v="OCTUBRE"/>
    <s v="09/05/2544"/>
    <n v="125"/>
    <n v="2555"/>
    <n v="110"/>
    <d v="2024-11-02T00:00:00"/>
    <n v="2353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0"/>
    <s v="Tee 1 1/2&quot; PVC  _x000a_NACIONAL "/>
    <s v="pza"/>
    <n v="25"/>
    <n v="4"/>
    <n v="100"/>
    <m/>
    <m/>
    <n v="0"/>
    <n v="0"/>
    <n v="0.57471264367816088"/>
    <n v="0"/>
    <n v="0"/>
    <n v="0"/>
    <d v="1900-01-29T00:00:00"/>
    <s v="NOVIEMBRE"/>
    <s v="09/05/2545"/>
    <n v="125"/>
    <n v="2555"/>
    <n v="110"/>
    <d v="2024-11-03T00:00:00"/>
    <n v="23568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1"/>
    <s v="Tee 2&quot; PVC  _x000a_NACIONAL "/>
    <s v="pza"/>
    <n v="25"/>
    <n v="7.5"/>
    <n v="187.5"/>
    <m/>
    <m/>
    <n v="0"/>
    <n v="0"/>
    <n v="1.0775862068965518"/>
    <n v="0"/>
    <n v="0"/>
    <n v="0"/>
    <d v="1900-01-29T00:00:00"/>
    <s v="DICIEMBRE"/>
    <s v="09/05/2546"/>
    <n v="125"/>
    <n v="2555"/>
    <n v="110"/>
    <d v="2024-11-04T00:00:00"/>
    <n v="2360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7"/>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2"/>
    <s v="Tee 3/4&quot;  PAVCO_x000a_NACIONAL "/>
    <s v="pza"/>
    <n v="100"/>
    <n v="5.6"/>
    <n v="560"/>
    <m/>
    <m/>
    <n v="0"/>
    <n v="0"/>
    <n v="0.80459770114942519"/>
    <n v="0"/>
    <n v="0"/>
    <n v="0"/>
    <d v="1900-01-29T00:00:00"/>
    <s v="ENERO"/>
    <s v="09/05/2547"/>
    <n v="125"/>
    <n v="2555"/>
    <n v="110"/>
    <d v="2024-11-05T00:00:00"/>
    <n v="2364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8"/>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3"/>
    <s v="Tee rosca 1/2&quot;_x000a_TIGRE/BRASIL "/>
    <s v="pza"/>
    <n v="150"/>
    <n v="3.3"/>
    <n v="495"/>
    <m/>
    <m/>
    <n v="0"/>
    <n v="0"/>
    <n v="0.47413793103448276"/>
    <n v="0"/>
    <n v="0"/>
    <n v="0"/>
    <d v="1900-01-13T00:00:00"/>
    <s v="FEBRERO"/>
    <s v="09/05/2548"/>
    <n v="125"/>
    <n v="2555"/>
    <n v="110"/>
    <d v="2024-11-06T00:00:00"/>
    <n v="2367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6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4"/>
    <s v="Tee rosca 3/4&quot; _x000a_TIGRE/BRASIL "/>
    <s v="pza"/>
    <n v="50"/>
    <n v="4.5999999999999996"/>
    <n v="229.99999999999997"/>
    <m/>
    <m/>
    <n v="0"/>
    <n v="0"/>
    <n v="0.66091954022988497"/>
    <n v="0"/>
    <n v="0"/>
    <n v="0"/>
    <d v="1900-01-13T00:00:00"/>
    <s v="MARZO"/>
    <s v="09/05/2549"/>
    <n v="125"/>
    <n v="2555"/>
    <n v="110"/>
    <d v="2024-11-07T00:00:00"/>
    <n v="2371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0"/>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5"/>
    <s v="Tee Sanitario 4&quot; PVC  _x000a_NACIONAL "/>
    <s v="pza"/>
    <n v="30"/>
    <n v="15"/>
    <n v="450"/>
    <m/>
    <m/>
    <n v="0"/>
    <n v="0"/>
    <n v="2.1551724137931036"/>
    <n v="0"/>
    <n v="0"/>
    <n v="0"/>
    <d v="1900-01-29T00:00:00"/>
    <s v="ABRIL"/>
    <s v="09/05/2550"/>
    <n v="125"/>
    <n v="2555"/>
    <n v="110"/>
    <d v="2024-11-08T00:00:00"/>
    <n v="2375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1"/>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6"/>
    <s v="Tee Sanitario 4&quot; PVC  _x000a_PAVCO/COLOMBIA "/>
    <s v="pza"/>
    <n v="30"/>
    <n v="57.3"/>
    <n v="1719"/>
    <m/>
    <m/>
    <n v="0"/>
    <n v="0"/>
    <n v="8.2327586206896548"/>
    <n v="0"/>
    <n v="0"/>
    <n v="0"/>
    <d v="1900-01-13T00:00:00"/>
    <s v="MAYO"/>
    <s v="09/05/2551"/>
    <n v="125"/>
    <n v="2555"/>
    <n v="110"/>
    <d v="2024-11-09T00:00:00"/>
    <n v="2378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2"/>
    <x v="27"/>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7"/>
    <s v="Tuberia PVC CLASE -6 AG DN 6”X 6 m_x000a_DISMAT/NACIONAL "/>
    <s v="Barra"/>
    <n v="5"/>
    <n v="500.45"/>
    <n v="2502.25"/>
    <m/>
    <m/>
    <n v="0"/>
    <n v="0"/>
    <n v="71.90373563218391"/>
    <n v="0"/>
    <n v="0"/>
    <n v="0"/>
    <d v="1900-01-13T00:00:00"/>
    <s v="JUNIO"/>
    <s v="09/05/2552"/>
    <n v="125"/>
    <n v="2555"/>
    <n v="110"/>
    <d v="2024-11-10T00:00:00"/>
    <n v="2382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3"/>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8"/>
    <s v="Tuberia PVC SDR -26 AG DN 1 1/2&quot;  X 6_x000a_DISMAT/NACIONAL "/>
    <s v="Barra"/>
    <n v="20"/>
    <n v="63.9"/>
    <n v="1278"/>
    <m/>
    <m/>
    <n v="0"/>
    <n v="0"/>
    <n v="9.181034482758621"/>
    <n v="0"/>
    <n v="0"/>
    <n v="0"/>
    <d v="1900-01-13T00:00:00"/>
    <s v="JULIO"/>
    <s v="09/05/2553"/>
    <n v="125"/>
    <n v="2555"/>
    <n v="110"/>
    <d v="2024-11-11T00:00:00"/>
    <n v="2386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4"/>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1900-01-13T00:00:00"/>
    <s v="AGOSTO"/>
    <s v="09/05/2554"/>
    <n v="125"/>
    <n v="2555"/>
    <n v="110"/>
    <d v="2024-11-12T00:00:00"/>
    <n v="2389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5"/>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6"/>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1"/>
    <s v="Tuberia CPVC DN 1/2&quot; X 3 m_x000a_PAVCO/COLOMBIA "/>
    <s v="Barra"/>
    <n v="20"/>
    <n v="67.3"/>
    <n v="1346"/>
    <m/>
    <m/>
    <n v="0"/>
    <n v="0"/>
    <n v="9.669540229885056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7"/>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2"/>
    <s v="Tuberia CPVC DN 3/4&quot; x 3m  _x000a_PAVCO/COLOMBIA "/>
    <s v="Barra"/>
    <n v="20"/>
    <n v="104.6"/>
    <n v="2092"/>
    <m/>
    <m/>
    <n v="0"/>
    <n v="0"/>
    <n v="15.02873563218390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8"/>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3"/>
    <s v="Tubería PVC desagüe DN  2&quot; X 4 m_x000a_DISMAT/NACIONAL "/>
    <s v="Barra"/>
    <n v="20"/>
    <n v="33.700000000000003"/>
    <n v="674"/>
    <m/>
    <m/>
    <n v="0"/>
    <n v="0"/>
    <n v="4.841954022988506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79"/>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4"/>
    <s v="Tubería PVC DESAGUE DN 4&quot; X 4m_x000a_DISMAT/NACIONAL "/>
    <s v="Barra"/>
    <n v="20"/>
    <n v="88.5"/>
    <n v="1770"/>
    <m/>
    <m/>
    <n v="0"/>
    <n v="0"/>
    <n v="12.7155172413793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0"/>
    <x v="78"/>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5"/>
    <s v="Tubería PVC E-40 DN 1/2&quot; X 6MTS. EXTREMO LISO_x000a_DISMAT/NACIONAL "/>
    <s v="Barra"/>
    <n v="25"/>
    <n v="35.6"/>
    <n v="890"/>
    <m/>
    <m/>
    <n v="0"/>
    <n v="0"/>
    <n v="5.114942528735632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1"/>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6"/>
    <s v="Tubería PVC E-40 DN 3/4&quot; x 6MTS EXTREMO LISO_x000a_DISMAT/NACIONAL "/>
    <s v="Barra"/>
    <n v="20"/>
    <n v="47.4"/>
    <n v="948"/>
    <m/>
    <m/>
    <n v="0"/>
    <n v="0"/>
    <n v="6.810344827586206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2"/>
    <x v="59"/>
    <x v="64"/>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7"/>
    <s v="CAÑERIA PVC rosca 1/2&quot; E-40_x000a_NACIONAL "/>
    <s v="Barra"/>
    <n v="15"/>
    <n v="42"/>
    <n v="630"/>
    <m/>
    <m/>
    <n v="0"/>
    <n v="0"/>
    <n v="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3"/>
    <x v="5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8"/>
    <s v="Tuberia PVC AILC SDR-35 AG DN 4&quot;  x 6 m_x000a_DISMAT/NACIONAL "/>
    <s v="Barra"/>
    <n v="15"/>
    <n v="217.3"/>
    <n v="3259.5"/>
    <m/>
    <m/>
    <n v="0"/>
    <n v="0"/>
    <n v="31.22126436781609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4"/>
    <x v="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9"/>
    <s v="Tuberia SDR 35 6&quot;  _x000a_TIGRE/BRASIL "/>
    <s v="Barra"/>
    <n v="10"/>
    <n v="449"/>
    <n v="4490"/>
    <m/>
    <m/>
    <n v="0"/>
    <n v="0"/>
    <n v="64.51149425287356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5"/>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0"/>
    <s v="Tuberia Bergman  1/2&quot;_x000a_NACIONAL "/>
    <s v="Barra"/>
    <n v="100"/>
    <n v="2.7"/>
    <n v="270"/>
    <m/>
    <m/>
    <n v="0"/>
    <n v="0"/>
    <n v="0.387931034482758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6"/>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1"/>
    <s v="Tuberia Bergman  5/8&quot;_x000a_NACIONAL "/>
    <s v="Barra"/>
    <n v="100"/>
    <n v="3.2"/>
    <n v="320"/>
    <m/>
    <m/>
    <n v="0"/>
    <n v="0"/>
    <n v="0.4597701149425287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7"/>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2"/>
    <s v="Tuberia Bergman  3/4&quot;_x000a_NACIONAL "/>
    <s v="Barra"/>
    <n v="100"/>
    <n v="3.4"/>
    <n v="340"/>
    <m/>
    <m/>
    <n v="0"/>
    <n v="0"/>
    <n v="0.488505747126436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8"/>
    <x v="33"/>
    <x v="18"/>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3"/>
    <s v="Unión UNIVERSAL rosca DE 1/2&quot;  PVC  _x000a_TIGRE/NACIONAL "/>
    <s v="pza."/>
    <n v="150"/>
    <n v="4.2"/>
    <n v="630"/>
    <m/>
    <m/>
    <n v="0"/>
    <n v="0"/>
    <n v="0.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89"/>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4"/>
    <s v="Ye DE 1 1/2&quot; PVC  _x000a_NACIONAL "/>
    <s v="pza"/>
    <n v="25"/>
    <n v="4.3"/>
    <n v="107.5"/>
    <m/>
    <m/>
    <n v="0"/>
    <n v="0"/>
    <n v="0.61781609195402298"/>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5"/>
    <s v="Ye PVC sanitaria DN 2&quot; _x000a_PAVCO/COLOMBIA "/>
    <s v="pza"/>
    <n v="25"/>
    <n v="16"/>
    <n v="400"/>
    <m/>
    <m/>
    <n v="0"/>
    <n v="0"/>
    <n v="2.298850574712643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6"/>
    <s v="Ye PVC sanitaria DN 4&quot; _x000a_PAVCO/COLOMBIA "/>
    <s v="pza"/>
    <n v="25"/>
    <n v="64.3"/>
    <n v="1607.5"/>
    <m/>
    <m/>
    <n v="0"/>
    <n v="0"/>
    <n v="9.238505747126437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2"/>
    <x v="6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7"/>
    <s v="Ye reducción PVC sanitaria DN 4” x 2”_x000a_PAVCO/COLOMBIA "/>
    <s v="pza"/>
    <n v="26"/>
    <n v="33.4"/>
    <n v="868.4"/>
    <m/>
    <m/>
    <n v="0"/>
    <n v="0"/>
    <n v="4.7988505747126435"/>
    <n v="0"/>
    <n v="0"/>
    <n v="0"/>
    <d v="1900-01-13T00:00:00"/>
    <s v="SEPTIEMBRE"/>
    <s v="09/05/2555"/>
    <n v="125"/>
    <n v="2555"/>
    <n v="110"/>
    <d v="2024-11-13T00:00:00"/>
    <n v="239350"/>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3"/>
    <x v="8"/>
    <x v="5"/>
    <x v="82"/>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4"/>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5"/>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6"/>
    <x v="91"/>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m/>
    <m/>
    <n v="0"/>
    <n v="0"/>
    <n v="73.419540229885058"/>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7"/>
    <x v="23"/>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m/>
    <m/>
    <n v="0"/>
    <n v="0"/>
    <n v="12.931034482758621"/>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8"/>
    <x v="114"/>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m/>
    <m/>
    <n v="0"/>
    <n v="0"/>
    <n v="1.4367816091954022"/>
    <n v="0"/>
    <n v="0"/>
    <n v="0"/>
    <d v="1900-01-14T00:00:00"/>
    <s v="SEPTIEMBRE"/>
    <s v="09/05/2555"/>
    <n v="125"/>
    <n v="2555"/>
    <n v="110"/>
    <d v="2024-11-13T00:00:00"/>
    <n v="239349"/>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999"/>
    <x v="115"/>
    <x v="56"/>
    <x v="83"/>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m/>
    <m/>
    <n v="0"/>
    <n v="0"/>
    <n v="14.367816091954023"/>
    <n v="0"/>
    <n v="0"/>
    <n v="0"/>
    <d v="1900-01-28T00:00:00"/>
    <s v="SEPTIEMBRE"/>
    <s v="09/05/2555"/>
    <n v="125"/>
    <n v="2555"/>
    <n v="110"/>
    <d v="2024-11-13T00:00:00"/>
    <n v="239335"/>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0"/>
    <x v="115"/>
    <x v="56"/>
    <x v="0"/>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m/>
    <m/>
    <n v="0"/>
    <n v="0"/>
    <n v="14.367816091954023"/>
    <n v="0"/>
    <n v="0"/>
    <n v="0"/>
    <d v="1900-01-28T00:00:00"/>
    <s v="SEPTIEMBRE"/>
    <s v="09/05/2555"/>
    <n v="125"/>
    <n v="2555"/>
    <n v="110"/>
    <d v="2024-11-13T00:00:00"/>
    <n v="239335"/>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0"/>
    <x v="1001"/>
    <x v="29"/>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1"/>
    <s v="ESMERILADORA DE BANCO DE 6&quot; VELOCIDAD DE 3000 RPM._x000a_TRUPER/MEXICO "/>
    <s v="pza"/>
    <n v="4"/>
    <n v="1000"/>
    <n v="4000"/>
    <m/>
    <m/>
    <n v="0"/>
    <n v="0"/>
    <n v="143.67816091954023"/>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1"/>
    <x v="1002"/>
    <x v="7"/>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m/>
    <m/>
    <n v="0"/>
    <n v="0"/>
    <n v="775.86206896551721"/>
    <n v="0"/>
    <n v="0"/>
    <n v="0"/>
    <d v="1900-01-06T00:00:00"/>
    <s v="SEPTIEMBRE"/>
    <s v="09/05/2555"/>
    <n v="125"/>
    <n v="2555"/>
    <n v="110"/>
    <d v="2024-11-13T00:00:00"/>
    <n v="239357"/>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2"/>
    <x v="1003"/>
    <x v="45"/>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3"/>
    <s v="TECLE A CADENA DE 1 TON. LEVANTAMIENTO ESTANDAR 3 M. COD. 16824_x000a_TRUPER/MEXICO "/>
    <s v="pza"/>
    <n v="3"/>
    <n v="1110"/>
    <n v="3330"/>
    <m/>
    <m/>
    <n v="0"/>
    <n v="0"/>
    <n v="159.48275862068965"/>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3"/>
    <x v="1004"/>
    <x v="16"/>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m/>
    <m/>
    <n v="0"/>
    <n v="0"/>
    <n v="643.67816091954023"/>
    <n v="0"/>
    <n v="0"/>
    <n v="0"/>
    <d v="1900-01-06T00:00:00"/>
    <s v="SEPTIEMBRE"/>
    <s v="09/05/2555"/>
    <n v="125"/>
    <n v="2555"/>
    <n v="110"/>
    <d v="2024-11-13T00:00:00"/>
    <n v="239357"/>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5"/>
    <x v="16"/>
    <x v="5"/>
    <x v="84"/>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
    <s v="LIJADORA A BATERIA BOCH CON DOS BATERIAS_x000a_BOCHS/ASIA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n v="3943.2"/>
    <n v="3943.2"/>
    <m/>
    <m/>
    <n v="0"/>
    <n v="0"/>
    <n v="566.5517241379310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6"/>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2"/>
    <s v="AMOLADORA A BATERIA _x000a_DEWALT/ASIA RPCHINA "/>
    <s v="PZA"/>
    <n v="5"/>
    <n v="3800"/>
    <n v="19000"/>
    <m/>
    <m/>
    <n v="0"/>
    <n v="0"/>
    <n v="545.9770114942529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7"/>
    <x v="2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3"/>
    <s v="TRASPALETA 3TON TRUPER 15083 _x000a_TRUPER/MEXICO "/>
    <s v="PZA"/>
    <n v="4"/>
    <n v="4913"/>
    <n v="19652"/>
    <m/>
    <m/>
    <n v="0"/>
    <n v="0"/>
    <n v="705.8908045977011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8"/>
    <x v="2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4"/>
    <s v="SLINGA DE 2TON X4MTR CON GANCHO _x000a_TRUPER/MEXICO "/>
    <s v="PZA"/>
    <n v="4"/>
    <n v="150"/>
    <n v="600"/>
    <m/>
    <m/>
    <n v="0"/>
    <n v="0"/>
    <n v="21.5517241379310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09"/>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5"/>
    <s v="GRILLETES 3/8 _x000a_FIERO/MEXICO "/>
    <s v="PZA"/>
    <n v="10"/>
    <n v="25"/>
    <n v="250"/>
    <m/>
    <m/>
    <n v="0"/>
    <n v="0"/>
    <n v="3.591954022988505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0"/>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6"/>
    <s v="GRILLETES ½ _x000a_FIERO/MEXICO "/>
    <s v="PZA"/>
    <n v="10"/>
    <n v="35"/>
    <n v="350"/>
    <m/>
    <m/>
    <n v="0"/>
    <n v="0"/>
    <n v="5.028735632183908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1"/>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7"/>
    <s v="GRILLETES 5/8 _x000a_FIERO/MEXICO "/>
    <s v="PZA"/>
    <n v="10"/>
    <n v="59"/>
    <n v="590"/>
    <m/>
    <m/>
    <n v="0"/>
    <n v="0"/>
    <n v="8.477011494252874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2"/>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8"/>
    <s v="GRILLETES ¾ _x000a_FIERO/MEXICO "/>
    <s v="PZA"/>
    <n v="10"/>
    <n v="93"/>
    <n v="930"/>
    <m/>
    <m/>
    <n v="0"/>
    <n v="0"/>
    <n v="13.36206896551724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3"/>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9"/>
    <s v="CARRITOS 2 POSICIONES 42710 _x000a_PRETUL /MEXICO "/>
    <s v="PZA"/>
    <n v="5"/>
    <n v="778"/>
    <n v="3890"/>
    <m/>
    <m/>
    <n v="0"/>
    <n v="0"/>
    <n v="111.781609195402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4"/>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0"/>
    <s v="CARRITO DE CARGA 49907 _x000a_PRETUL /MEXICO "/>
    <s v="PZA"/>
    <n v="5"/>
    <n v="875"/>
    <n v="4375"/>
    <m/>
    <m/>
    <n v="0"/>
    <n v="0"/>
    <n v="125.718390804597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5"/>
    <x v="74"/>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1"/>
    <s v="LLANTA IMPONCHABLE CODIGO 19658 _x000a_TRUPER/MEXICO "/>
    <s v="PZA"/>
    <n v="18"/>
    <n v="329.7"/>
    <n v="5934.5999999999995"/>
    <m/>
    <m/>
    <n v="0"/>
    <n v="0"/>
    <n v="47.37068965517241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6"/>
    <x v="5"/>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2"/>
    <s v="CINTA AISLANTE 3M_x000a_3M/CHINA "/>
    <s v="PZA"/>
    <n v="100"/>
    <n v="9"/>
    <n v="900"/>
    <m/>
    <m/>
    <n v="0"/>
    <n v="0"/>
    <n v="1.293103448275862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7"/>
    <x v="5"/>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3"/>
    <s v="CINTA DOBLE IMPACTO_x000a_TRUPER/MEXICO "/>
    <s v="PZA"/>
    <n v="100"/>
    <n v="27"/>
    <n v="2700"/>
    <m/>
    <m/>
    <n v="0"/>
    <n v="0"/>
    <n v="3.879310344827586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8"/>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4"/>
    <s v="ARRANCADOR DE BATERIA CON COMPRESOR PORTATIL_x000a_BLACKANDDECKE/CHINA "/>
    <s v="PZA"/>
    <n v="5"/>
    <n v="1650"/>
    <n v="8250"/>
    <m/>
    <m/>
    <n v="0"/>
    <n v="0"/>
    <n v="237.0689655172413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19"/>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5"/>
    <s v="ENGRASADORA TRUPER CODIGO 16866 _x000a_TRUPER/MEXICO "/>
    <s v="PZA"/>
    <n v="2"/>
    <n v="1042.4000000000001"/>
    <n v="2084.8000000000002"/>
    <m/>
    <m/>
    <n v="0"/>
    <n v="0"/>
    <n v="149.7701149425287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0"/>
    <x v="16"/>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6"/>
    <s v="RACK DE PISO PARA 19 MODELOS DE LIJA 51578 _x000a_TRUPER/MEXICO "/>
    <s v="PZA"/>
    <n v="1"/>
    <n v="1600"/>
    <n v="1600"/>
    <m/>
    <m/>
    <n v="0"/>
    <n v="0"/>
    <n v="229.885057471264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1"/>
    <x v="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7"/>
    <s v="LLAVE EN CRUZ TRUPER 18024 _x000a_TRUPER/MEXICO "/>
    <s v="PZA"/>
    <n v="2"/>
    <n v="129"/>
    <n v="258"/>
    <m/>
    <m/>
    <n v="0"/>
    <n v="0"/>
    <n v="18.5344827586206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2"/>
    <x v="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8"/>
    <s v="LLAVE EN CRUZ TRUPER 15480 _x000a_TRUPER/MEXICO "/>
    <s v="PZA"/>
    <n v="2"/>
    <n v="118"/>
    <n v="236"/>
    <m/>
    <m/>
    <n v="0"/>
    <n v="0"/>
    <n v="16.95402298850574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3"/>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9"/>
    <s v="PINZA PONCHADORA MODULOS INTERCAMBIABLES TRUPER 18343 _x000a_TRUPER/MEXICO "/>
    <s v="PZA"/>
    <n v="5"/>
    <n v="342"/>
    <n v="1710"/>
    <m/>
    <m/>
    <n v="0"/>
    <n v="0"/>
    <n v="49.13793103448276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4"/>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0"/>
    <s v="PRENSA DE BANCO 5 1/2 TRUPER CODIGO 18593 _x000a_TRUPER/MEXICO "/>
    <s v="PZA"/>
    <n v="2"/>
    <n v="1045.2"/>
    <n v="2090.4"/>
    <m/>
    <m/>
    <n v="0"/>
    <n v="0"/>
    <n v="150.17241379310346"/>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5"/>
    <x v="9"/>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1"/>
    <s v="ESCALERA TIPO TIJERA TRUPER CODIGO 10435 _x000a_TRUPER/MEXICO "/>
    <s v="PZA"/>
    <n v="10"/>
    <n v="519.1"/>
    <n v="5191"/>
    <m/>
    <m/>
    <n v="0"/>
    <n v="0"/>
    <n v="74.58333333333334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6"/>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2"/>
    <s v="GATA HIDRAULICA TIPO CAIMAN TRUPER 14802 _x000a_TRUPER/MEXICO "/>
    <s v="PZA"/>
    <n v="1"/>
    <n v="2434.6999999999998"/>
    <n v="2434.6999999999998"/>
    <m/>
    <m/>
    <n v="0"/>
    <n v="0"/>
    <n v="349.8132183908045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7"/>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3"/>
    <s v="GATA HIDRAULICA TIPO CAIMAN TRUPER 14947 _x000a_TRUPER/MEXICO "/>
    <s v="PZA"/>
    <n v="1"/>
    <n v="1262.2"/>
    <n v="1262.2"/>
    <m/>
    <m/>
    <n v="0"/>
    <n v="0"/>
    <n v="181.3505747126436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8"/>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4"/>
    <s v="GENERADOR PORTATIL TRUPER 14344_x000a_TRUPER/MEXICO "/>
    <s v="PZA"/>
    <n v="1"/>
    <n v="9479.4"/>
    <n v="9479.4"/>
    <m/>
    <m/>
    <n v="0"/>
    <n v="0"/>
    <n v="1361.982758620689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29"/>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5"/>
    <s v="BASCULA ELECTRONICA COLGANTE 300KG TRUPER 100788 _x000a_TRUPER/MEXICO "/>
    <s v="PZA"/>
    <n v="2"/>
    <n v="611.20000000000005"/>
    <n v="1222.4000000000001"/>
    <m/>
    <m/>
    <n v="0"/>
    <n v="0"/>
    <n v="87.816091954022994"/>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0"/>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6"/>
    <s v="BOTELLON DE CO2 (GAS CARBONICO) CILINDRO DE 10 KILOS DE CAPACIDAD DE CARGA_x000a_SEFIC/ASIA "/>
    <s v="PZA"/>
    <n v="1"/>
    <n v="2350"/>
    <n v="2350"/>
    <m/>
    <m/>
    <n v="0"/>
    <n v="0"/>
    <n v="337.64367816091954"/>
    <n v="0"/>
    <n v="0"/>
    <n v="0"/>
    <d v="2023-09-29T00:00:00"/>
    <s v="SEPTIEMBRE"/>
    <s v="09/05/2555"/>
    <n v="125"/>
    <n v="2555"/>
    <n v="110"/>
    <d v="2024-11-13T00:00:00"/>
    <n v="194166"/>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1"/>
    <x v="16"/>
    <x v="70"/>
    <x v="44"/>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2"/>
    <x v="16"/>
    <x v="70"/>
    <x v="0"/>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3"/>
    <x v="72"/>
    <x v="5"/>
    <x v="85"/>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4"/>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2"/>
    <s v="FRESOLIN 4 FLANCOS DIN 844-A L-M-N HSS-E - 4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5"/>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3"/>
    <s v="FRESOLIN 4 FLANCOS DIN 844-A L-M-N HSS-E - 5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6"/>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4"/>
    <s v="FRESOLIN 4 FLANCOS DIN 844-A L-M-N HSS-E - 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7"/>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5"/>
    <s v="FRESOLIN 4 FLANCOS DIN 844-A L-M-N HSS-E - 8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8"/>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6"/>
    <s v="FRESOLIN 4 FLANCOS DIN 844-A L-M-N HSS-E - 10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39"/>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7"/>
    <s v="FRESOLIN 4 FLANCOS DIN 844-A L-M-N HSS-E - 12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0"/>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8"/>
    <s v="FRESOLIN 4 FLANCOS DIN 844-A L-M-N HSS-E - 14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1"/>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9"/>
    <s v="FRESOLIN 4 FLANCOS DIN 844-A L-M-N HSS-E - 1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2"/>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0"/>
    <s v="FRESOLIN 4 FLANCOS DIN 844-A L-M-N HSS-E - 18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3"/>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1"/>
    <s v="FRESOLIN 4 FLANCOS DIN 844-A L-M-N HSS-E - 20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4"/>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2"/>
    <s v="FRESOLIN 4 FLANCOS DIN 844-A L-M-N HSS-E - 22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5"/>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3"/>
    <s v="FRESOLIN 4 FLANCOS DIN 844-A L-M-N HSS-E - 25,5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6"/>
    <x v="2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4"/>
    <s v="FRESOLIN 4 FLANCOS DIN 844-A L-M-N HSS-E - 26MM "/>
    <s v="pza"/>
    <n v="4"/>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7"/>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5"/>
    <s v="INSERTO TRIANGULAR  1 1/1&quot;  "/>
    <s v="pza"/>
    <n v="6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8"/>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6"/>
    <s v="INSERTO CUADRADO 3/4&quot;X3/4&quot;X1/4&quot; "/>
    <s v="pza"/>
    <n v="60"/>
    <m/>
    <n v="0"/>
    <m/>
    <m/>
    <n v="552"/>
    <n v="0"/>
    <n v="0"/>
    <n v="0"/>
    <n v="0"/>
    <n v="0"/>
    <d v="1899-12-30T00:00:00"/>
    <s v="SEPTIEMBRE"/>
    <s v="09/05/2555"/>
    <n v="125"/>
    <n v="2555"/>
    <n v="110"/>
    <d v="2024-11-13T00:00:00"/>
    <n v="23936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49"/>
    <x v="26"/>
    <x v="61"/>
    <x v="86"/>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m/>
    <d v="2023-09-14T00:00:00"/>
    <m/>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1"/>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2"/>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0"/>
    <x v="7"/>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3"/>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0"/>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1900-02-13T00:00:00"/>
    <s v="SEPTIEMBRE"/>
    <s v="09/05/2555"/>
    <n v="125"/>
    <n v="2555"/>
    <n v="110"/>
    <d v="2024-11-13T00:00:00"/>
    <n v="239319"/>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4"/>
    <x v="16"/>
    <x v="18"/>
    <x v="87"/>
    <x v="0"/>
    <x v="1"/>
    <s v="21/09/2023"/>
    <s v="21/09/2023"/>
    <s v="14:30"/>
    <s v="15:00"/>
    <s v="EDMY LYDIA MAGNE GUTIERREZ"/>
    <s v="MARIA JAQUELINE DURAN COSSIO"/>
    <s v="EDMY LIDYA MAGNE GUTIERREZ"/>
    <m/>
    <m/>
    <m/>
    <m/>
    <m/>
    <m/>
    <m/>
    <n v="0"/>
    <m/>
    <m/>
    <m/>
    <m/>
    <m/>
    <m/>
    <m/>
    <m/>
    <s v="COLQUIRI"/>
    <m/>
    <m/>
    <s v="CLQ-23-CD-381/2023 ADQUISICION DE VIDRIO"/>
    <s v="CMB/EMC/O CIV-ADQ/037/2088"/>
    <n v="34500"/>
    <n v="1"/>
    <s v="GOMA EN PLANCHA SBR DE 3 PLY Ancho: 100 cm Esp: 5/16&quot; Shore 60/65 Temperatura: 30/+120°C Lugar de Entrega: Almacenes EMC (Incluye descarguío)_x000a_Tiempo de Entrega máx. 15 días calendario"/>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5"/>
    <x v="7"/>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2"/>
    <s v="FONDO METAL-GOMA DE JEBE PARA SKIP de=2” (63&quot;X30&quot;X2&quot; Y 18 PERFORACIONES) con plancha de ¼” shore 75/80 "/>
    <s v="Pza."/>
    <n v="2"/>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56"/>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3"/>
    <s v="LATERAL METAL-GOMA DE JEBE PARA SKIP de=1”(49&quot;X53&quot;X1&quot; Y 15 PERFORACIONES) con plancha de ¼”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57"/>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4"/>
    <s v="BARRA SOLIDA DE GOMA NEOPROPANO PARA CARRO GRANBY L=1200MM, Dext=70MM.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58"/>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5"/>
    <s v="Vidrio Templado color bronce 8mm 101.5 cm. x 138.5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59"/>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6"/>
    <s v="Vidrio Templado color bronce 8mm 93.2 cm. x 169.1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0"/>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7"/>
    <s v="Vidrio Plano Incoloro 3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1"/>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8"/>
    <s v="Vidrio Plano Incoloro 4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2"/>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9"/>
    <s v="Vidrio Plano Incoloro 3mm. 100 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3"/>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0"/>
    <s v="Vidrio Plano Incoloro 4mm. 120 cm. x 8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4"/>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1"/>
    <s v="Vidrio Catedral Incoloro 4 mm.(granizado) 100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5"/>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2"/>
    <s v="Vidrio Catedral Incoloro 4 mm.(granizado) 120cm x4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66"/>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3"/>
    <s v="Vidrio Catedral Incoloro 4 mm.(granizado) 60cm x6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67"/>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4"/>
    <s v="Espejo Incoloro 5mm. 0.90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68"/>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5"/>
    <s v="Espejo Incoloro 5mm. 0.80 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69"/>
    <x v="27"/>
    <x v="5"/>
    <x v="0"/>
    <x v="0"/>
    <x v="1"/>
    <s v="21/09/2023"/>
    <s v="21/09/2023"/>
    <s v="14:30"/>
    <s v="15:00"/>
    <s v="EDMY LYDIA MAGNE GUTIERREZ"/>
    <s v="MARIA JAQUELINE DURAN COSSIO"/>
    <s v="EDMY LIDYA MAGNE GUTIERREZ"/>
    <m/>
    <m/>
    <m/>
    <m/>
    <m/>
    <m/>
    <m/>
    <n v="0"/>
    <m/>
    <m/>
    <m/>
    <m/>
    <m/>
    <m/>
    <m/>
    <m/>
    <s v="COLQUIRI"/>
    <m/>
    <m/>
    <s v="CLQ-23-CD-381/2023 ADQUISICION DE VIDRIO"/>
    <s v="CMB/EMC/O CIV-ADQ/037/2088"/>
    <n v="34500"/>
    <n v="16"/>
    <s v="Espejo Incoloro 5mm. 1.50 m x 1.05 m "/>
    <s v="Pza"/>
    <n v="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0"/>
    <x v="10"/>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7"/>
    <s v="Soporte para Vidrio (uñetas) "/>
    <s v="Pza."/>
    <n v="500"/>
    <m/>
    <n v="0"/>
    <m/>
    <m/>
    <n v="552"/>
    <n v="0"/>
    <n v="0"/>
    <n v="0"/>
    <n v="0"/>
    <n v="0"/>
    <d v="1899-12-30T00:00:00"/>
    <s v="SEPTIEMBRE"/>
    <s v="09/05/2555"/>
    <n v="125"/>
    <n v="2555"/>
    <n v="110"/>
    <d v="2024-11-13T00:00:00"/>
    <n v="239364"/>
    <n v="0"/>
    <n v="0"/>
    <n v="0"/>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1"/>
    <x v="16"/>
    <x v="54"/>
    <x v="0"/>
    <x v="0"/>
    <x v="1"/>
    <s v="14/09/2023"/>
    <s v="14/09/2023"/>
    <s v="14:30"/>
    <s v="15:00"/>
    <s v="EDMY LYDIA MAGNE GUTIERREZ"/>
    <s v="MARIA JAQUELINE DURAN COSSIO"/>
    <s v="EDMY LIDYA MAGNE GUTIERREZ"/>
    <d v="2023-09-25T00:00:00"/>
    <s v="CMB/EMC/O.CIV-ADQ/INF-051/2023"/>
    <d v="2023-09-29T00:00:00"/>
    <s v="CD-397"/>
    <s v="CD-397"/>
    <s v="CD-397"/>
    <n v="303969.28000000003"/>
    <s v="CD-397"/>
    <m/>
    <s v="EMPRESA CONSTRUCTORA VAROSER S.R.L."/>
    <m/>
    <n v="30"/>
    <n v="90"/>
    <m/>
    <d v="2023-09-14T00:00:00"/>
    <m/>
    <s v="COLQUIRI"/>
    <m/>
    <m/>
    <s v="CLQ-23-CD-397/2023 CONSTRUCCION AREAS DE SERVICIO - Planta Concentradora (Solo Mano de obra)"/>
    <s v="CMB/EMC/O CIV-ADQ/051/2105"/>
    <n v="25900"/>
    <n v="1"/>
    <s v="CONSTRUCCION AREAS DE SERVICIO - Planta Concentradora (Solo Mano de obra) "/>
    <s v="Servicio"/>
    <n v="1"/>
    <n v="303969.28000000003"/>
    <n v="303969.28000000003"/>
    <m/>
    <m/>
    <n v="0"/>
    <n v="0"/>
    <n v="43673.747126436785"/>
    <n v="0"/>
    <n v="0"/>
    <n v="0"/>
    <d v="1900-03-30T00:00:00"/>
    <s v="SEPTIEMBRE"/>
    <s v="09/05/2555"/>
    <n v="125"/>
    <n v="2555"/>
    <n v="110"/>
    <d v="2024-11-13T00:00:00"/>
    <n v="239274"/>
    <n v="0"/>
    <n v="0"/>
    <n v="0"/>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2"/>
    <x v="16"/>
    <x v="54"/>
    <x v="0"/>
    <x v="0"/>
    <x v="1"/>
    <s v="14/09/2023"/>
    <s v="14/09/2023"/>
    <s v="14:30"/>
    <s v="15:00"/>
    <s v="EDMY LYDIA MAGNE GUTIERREZ"/>
    <s v="MARIA JAQUELINE DURAN COSSIO"/>
    <s v="EDMY LIDYA MAGNE GUTIERREZ"/>
    <d v="2023-09-25T00:00:00"/>
    <s v="CMB/EMC/O.CIV-ADQ/INF-052/2023"/>
    <d v="2023-09-29T00:00:00"/>
    <s v="CD-398"/>
    <s v="CD-398"/>
    <s v="CD-398"/>
    <n v="490602.04"/>
    <s v="CD-398"/>
    <m/>
    <s v="EMPRESA CONSTRUCTORA &quot;EMUSLA&quot; - ROBERT RUBEN LAZARTE POMA"/>
    <m/>
    <n v="30"/>
    <n v="90"/>
    <m/>
    <d v="2023-09-14T00:00:00"/>
    <m/>
    <s v="COLQUIRI"/>
    <m/>
    <m/>
    <s v="CLQ-23-CD-398/2023 MANTENIMIENTO GARAJES (Tinglado)"/>
    <s v="CMB/EMC/O CIV-ADQ/052/2106"/>
    <n v="24110"/>
    <n v="1"/>
    <s v="MANTENIMIENTO GARAJES (Tinglado) "/>
    <s v="Servicio"/>
    <n v="1"/>
    <n v="490602.04"/>
    <n v="490602.04"/>
    <m/>
    <m/>
    <n v="0"/>
    <n v="0"/>
    <n v="70488.798850574705"/>
    <n v="0"/>
    <n v="0"/>
    <n v="0"/>
    <d v="1900-03-30T00:00:00"/>
    <s v="SEPTIEMBRE"/>
    <s v="09/05/2555"/>
    <n v="125"/>
    <n v="2555"/>
    <n v="110"/>
    <d v="2024-11-13T00:00:00"/>
    <n v="239274"/>
    <n v="0"/>
    <n v="0"/>
    <n v="0"/>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3"/>
    <x v="116"/>
    <x v="8"/>
    <x v="0"/>
    <x v="0"/>
    <x v="0"/>
    <s v="15/09/2023"/>
    <s v="15/09/2023"/>
    <s v="14:30"/>
    <s v="15:00"/>
    <s v="DAVID BAGNER ZAMBRANA PINTO"/>
    <s v="MARTIN DAVID TALLACAGUA POLOMINO"/>
    <s v="DAVID BAGNER ZAMBRANA PINTO"/>
    <d v="2023-09-15T00:00:00"/>
    <s v="EMC-SIMA-IT-060/2023"/>
    <d v="2023-09-27T00:00:00"/>
    <s v="CD-74.3"/>
    <s v="CD-74.3"/>
    <s v="CD-74.3"/>
    <n v="20577"/>
    <s v="CD-74.3"/>
    <m/>
    <s v="FINI LAGER S.A."/>
    <m/>
    <n v="30"/>
    <n v="7"/>
    <m/>
    <d v="2023-09-15T00:00:00"/>
    <m/>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1900-01-06T00:00:00"/>
    <s v="SEPTIEMBRE"/>
    <s v="09/05/2555"/>
    <n v="125"/>
    <n v="2555"/>
    <n v="110"/>
    <d v="2024-11-13T00:00:00"/>
    <n v="239357"/>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4"/>
    <x v="9"/>
    <x v="5"/>
    <x v="44"/>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
    <s v="CINTA DE VIDRIO C/ADHESIVO 3/4&quot; X 36Y SE ADJUNTA CONDICIONES TECNICAS Y CONDICIONES ADICIONALES (PDF)"/>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5"/>
    <x v="9"/>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6"/>
    <s v="LIQUIDO SPRAY ELECTRONICO NO CONDUCTIVO 312 GR "/>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76"/>
    <x v="27"/>
    <x v="19"/>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FP-301 "/>
    <s v="JGO"/>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4"/>
    <x v="2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8"/>
    <s v="CINTA DE VIDRIO C/ADHESIVO 3/4&quot; X 36Y "/>
    <s v="PZA"/>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7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9"/>
    <s v="CONECTOR EN TUBO 22-16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7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0"/>
    <s v="CONECTOR EN TUBO 16-14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79"/>
    <x v="3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1"/>
    <s v=" CONECTOR EN TUBO 10-12 MM AISLADO  "/>
    <s v="PZA"/>
    <n v="1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2"/>
    <s v=" TERMINAL PUNTA HUECA 2.5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3"/>
    <s v="TERMINAL AISLADO OJAL No 18-22 AWG 5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4"/>
    <s v="TERMINAL AISLADO OJAL No 22-18 AWG 6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5"/>
    <s v="TERMINAL OJAL AMARILLO 4-6 MM2 DIAM 5.3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4"/>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6"/>
    <s v="TERMINAL OJAL AMARILLO 4-6 MM2 DIAM 6.5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5"/>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7"/>
    <s v="TERMINAL OJAL AMARILLO 4-6 MM2 DIAM 8.4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86"/>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8"/>
    <s v="TERMINAL ABIERTO AZUL 1.5-2.5 MM2 DIAM 4.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87"/>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9"/>
    <s v="TERMINAL ABIERTO AZUL 1.5-2.5 MM2 DIAM 5.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88"/>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0"/>
    <s v="TERMINAL AISLADO &quot;Y&quot; No 10-12 AWG 5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89"/>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1"/>
    <s v="TERMINAL AISLADO &quot;Y&quot; No 10-12 AWG 6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2"/>
    <s v="TERMINAL AISLADO MACHO No 14-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1"/>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3"/>
    <s v="TERMINAL AISLADO MACHO No 18-22 AWG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4"/>
    <s v="TERMINAL AISLADO MACHO No 10-12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5"/>
    <s v="TERMINAL AISLADO HEMBRA CON DERIVACION MF-1.25 22-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4"/>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6"/>
    <s v="TERMINAL AISLADO HEMBRA CON DERIVACION MF-5.5 12-10 AWG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5"/>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7"/>
    <s v=" TERMINAL OJAL DE CU/SN 10 MM2 DIAM 6.2MM SC(JGK)-1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096"/>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8"/>
    <s v=" TERMINAL OJAL DE CU/SN 16 MM2 DIAM 6.2MM SC(JGK)-16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097"/>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9"/>
    <s v=" TERMINAL OJAL DE CU/SN 25 MM2 DIAM 8.2MM SC(JGK)-2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098"/>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0"/>
    <s v=" TERMINAL OJAL DE CU/SN 35 MM2 DIAM 8.2MM SC(JGK)-3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099"/>
    <x v="24"/>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1"/>
    <s v=" TERMINAL OJAL DE CU/SN 50 MM2 DIAM 10.5MM SC(JGK)-50  "/>
    <s v="PZA"/>
    <n v="34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0"/>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2"/>
    <s v=" TERMINAL OJAL DE CU/SN 70 MM2 DIAM 12.5MM SC(JGK)-7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1"/>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3"/>
    <s v=" TERMINAL OJAL DE CU/SN 95 MM2 DIAM 12.5MM SC(JGK)-9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2"/>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4"/>
    <s v=" TERMINAL OJAL LCT C7 2,5/6 MM2 DIAM 12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5"/>
    <s v=" TERMINAL HEMBRA PLANO LCT 1-2.5MM2 FORRADO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6"/>
    <s v=" TERMINAL OJAL LCT C7 2,5/6 MM2 DIAM 12 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7"/>
    <s v=" TERMINAL PUNTA HUECA 6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8"/>
    <s v="TERMINAL ABIERTO 0.5-1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0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9"/>
    <s v="TERMINAL ABIERTO 1.5-2.5 MM2 DIAM 3.7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0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0"/>
    <s v="TERMINAL ABIERTO 1.5-2.5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0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1"/>
    <s v=" TERMINAL ABIERTO 4-6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0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2"/>
    <s v="TERMINAL ABIERTO 4-6 MM2 DIAM 5.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3"/>
    <s v="TERMINAL OJAL 0.5-1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4"/>
    <s v="TERMINAL OJAL 0.5-1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5"/>
    <s v="TERMINAL OJAL 1.5-2.5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6"/>
    <s v="TERMINAL OJAL 1.5-2.5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7"/>
    <s v="TERMINAL OJAL 4-6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8"/>
    <s v="CONECTOR TIPO RESORTE SP1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1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9"/>
    <s v="CONECTOR RESORTE DIAM 11.2 MM, P73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1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50"/>
    <s v="CONECTOR RESORTE SWY13 "/>
    <s v="PZA"/>
    <n v="300"/>
    <m/>
    <n v="0"/>
    <m/>
    <m/>
    <n v="552"/>
    <n v="0"/>
    <n v="0"/>
    <n v="0"/>
    <n v="0"/>
    <n v="0"/>
    <d v="1899-12-30T00:00:00"/>
    <s v="SEPTIEMBRE"/>
    <s v="09/05/2555"/>
    <n v="125"/>
    <n v="2555"/>
    <n v="110"/>
    <d v="2024-11-13T00:00:00"/>
    <n v="239364"/>
    <n v="0"/>
    <n v="0"/>
    <n v="0"/>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18"/>
    <x v="16"/>
    <x v="54"/>
    <x v="88"/>
    <x v="0"/>
    <x v="1"/>
    <s v="21/09/2023"/>
    <s v="21/09/2023"/>
    <s v="14:30"/>
    <s v="15:00"/>
    <s v="EDMY LYDIA MAGNE GUTIERREZ"/>
    <s v="MARIA JAQUELINE DURAN COSSIO"/>
    <s v="EDMY LIDYA MAGNE GUTIERREZ"/>
    <d v="2023-09-25T00:00:00"/>
    <s v="CMB/EMC/O.CIV-ADQ/INF-053/2023"/>
    <d v="2023-09-29T00:00:00"/>
    <s v="CD-423"/>
    <s v="CD-423"/>
    <s v="CD-423"/>
    <n v="399317.76000000001"/>
    <s v="CD-423"/>
    <m/>
    <s v="MONTLECONS - JORGE MONTAÑO LEDEZMA"/>
    <m/>
    <n v="30"/>
    <n v="40"/>
    <m/>
    <d v="2023-09-21T00:00:00"/>
    <m/>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m/>
    <m/>
    <n v="0"/>
    <n v="0"/>
    <n v="57373.241379310348"/>
    <n v="0"/>
    <n v="0"/>
    <n v="0"/>
    <d v="1900-02-08T00:00:00"/>
    <s v="SEPTIEMBRE"/>
    <s v="09/05/2555"/>
    <n v="125"/>
    <n v="2555"/>
    <n v="110"/>
    <d v="2024-11-13T00:00:00"/>
    <n v="239324"/>
    <n v="0"/>
    <n v="0"/>
    <n v="0"/>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19"/>
    <x v="16"/>
    <x v="5"/>
    <x v="89"/>
    <x v="8"/>
    <x v="0"/>
    <s v="27/09/2023"/>
    <s v="27/09/2023"/>
    <s v="14:30"/>
    <s v="15:00"/>
    <s v="CLOVIS VELASCO HINOJOZA "/>
    <s v="MARTIN DAVID TALLACAGUA POLOMINO"/>
    <s v="CLOVIS VELASCO HINOJOZA"/>
    <m/>
    <m/>
    <m/>
    <m/>
    <m/>
    <m/>
    <m/>
    <n v="0"/>
    <m/>
    <m/>
    <m/>
    <m/>
    <m/>
    <m/>
    <m/>
    <m/>
    <s v="COLQUIRI"/>
    <m/>
    <m/>
    <s v="CLQ-23-CD-392/2023 ADQUISICION DE TORRE DE ILUMINACION PARA LA SECCION DE MANTENIMIENTO Y SERVICIOS DE LA EMPRESA MINERA COLQUIRI (MODALIDAD DE CONTRATACION DIRECTA)"/>
    <s v="ADQ.MANTTO Y SERV. 155/2023"/>
    <n v="43700"/>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0"/>
    <x v="16"/>
    <x v="5"/>
    <x v="9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  SE ADJUNTA CONDICONES TECNICAS (PDF)"/>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1"/>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2"/>
    <s v="GATA TIPO CAIMAN 20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2"/>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3"/>
    <s v="GATA TIPO CAIMAN 15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3"/>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4"/>
    <s v="GATA TIPO CAIMAN 10 TN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4"/>
    <x v="29"/>
    <x v="5"/>
    <x v="33"/>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
    <s v="CORREA TRAPEZOIDAL Nº DE PARTE 84278183 SE ADJUNTA CONDICIONES TECNICAS (PDF)"/>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
    <s v="BOMBIN COMPLETO Nº DE PARTE 84468489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26"/>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3"/>
    <s v="SEAL KIT Nº DE PARTE 84155594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27"/>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4"/>
    <s v="SEAL KIT Nº DE PARTE 84154167 - 84222440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28"/>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5"/>
    <s v="SEAL KIT Nº DE PARTE 47568736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29"/>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6"/>
    <s v="SEAL KIT Nº DE PARTE 8744530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0"/>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7"/>
    <s v="SEAL KIT Nº DE PARTE 8420992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1"/>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8"/>
    <s v="BUSHING Nº DE PARTE 4760164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2"/>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9"/>
    <s v="BUSHING Nº DE PARTE 4767036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3"/>
    <x v="3"/>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0"/>
    <s v="BUSHING Nº DE PARTE 83910634 "/>
    <s v="PZA"/>
    <n v="1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1"/>
    <s v="TAPA DEPOSITO HIDRAULICO Nº DE PARTE 87403241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5"/>
    <x v="2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2"/>
    <s v="UÑAS Nº DE PARTE 87612492 "/>
    <s v="PZA"/>
    <n v="2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36"/>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3"/>
    <s v="PASADOR Nº DE PARTE 85801097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37"/>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4"/>
    <s v="SEGURO Nº DE PARTE 85801098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38"/>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5"/>
    <s v="FILTRO DE COMBUSTIBLE PRIMARIO  Nº DE PARTE 84412164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39"/>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6"/>
    <s v="FILTRO DE COMBUSTIBLE SECUDARIO Nº DE PARTE 84565926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0"/>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7"/>
    <s v="FILTRO DE ACEITE Nº DE PARTE 84228488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1"/>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8"/>
    <s v="FILTRO DE TRANSMISION  Nº DE PARTE 84343800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2"/>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9"/>
    <s v="FILTRO HIDRAULICO Nº DE PARTE 47833564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3"/>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0"/>
    <s v="FILTRO DE AIRE PRIMARIO  Nº DE PARTE 8421722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4"/>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1"/>
    <s v="FILTRO DE AIRE SECUNDARIO Nº DE PARTE 6768299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2"/>
    <s v="COOLING FAN Nº DE PARTE 0507 4454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46"/>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3"/>
    <s v="IMPELLER Nº DE PARTE 0420 2043 "/>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47"/>
    <x v="16"/>
    <x v="5"/>
    <x v="33"/>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48"/>
    <x v="25"/>
    <x v="5"/>
    <x v="0"/>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49"/>
    <x v="8"/>
    <x v="5"/>
    <x v="91"/>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0"/>
    <x v="8"/>
    <x v="5"/>
    <x v="0"/>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 "/>
    <s v="PZA"/>
    <n v="6"/>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1"/>
    <x v="66"/>
    <x v="5"/>
    <x v="92"/>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
    <s v="PERNO HEX M6-1.00X25mm C8.8 c/tuerca CONDICIONES TECNICAS_x000a_APLICACIONES_x000a_Uso en interior mina y superficie_x000a_Certificación: Ficha técnica  _x000a_Lugar de entrega: Almacenes de la Empresa Minera Colquiri._x000a_Garantía mínima de 1 año."/>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
    <s v="PERNO HEX M6-1.00X5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
    <s v="PERNO HEX M8-1.25X25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
    <s v="PERNO HEX M8-1X3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
    <s v="PERNO HEX M10-1.25X25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56"/>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6"/>
    <s v="PERNO HEX M10-1.50X50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57"/>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7"/>
    <s v="PERNO HEX M10-1.50X70mm C8.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5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8"/>
    <s v="PERNO HEX M12-1.75X25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5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9"/>
    <s v="PERNO HEX M12-1.75X40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0"/>
    <s v="PERNO HEX M16-2.00X90mm C10,9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1"/>
    <s v="PERNO HEX 1/4NC20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2"/>
    <s v="PERNO HEX 5/16NC18X 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3"/>
    <s v="PERNO HEX 5/16NC18X 1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4"/>
    <s v="PERNO HEX 3/8NF24X 1&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5"/>
    <s v="PERNO HEX 3/8NF24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6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6"/>
    <s v="PERNO HEX 5/16NC16X2 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6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7"/>
    <s v="PERNO HEX 1/2NC13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6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8"/>
    <s v="PERNO HEX 1/2NC13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69"/>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9"/>
    <s v="PERNO HEX 1/2NC13X2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0"/>
    <s v="PERNO HEX 1/2NC13X3&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1"/>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1"/>
    <s v="PERNO HEX 1/2NC13X4&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2"/>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2"/>
    <s v="PERNO HEX 1/2NC13X5&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3"/>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3"/>
    <s v="PERNO HEX 1/2NC13X6&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4"/>
    <s v="PERNO HEX 5/8NC11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5"/>
    <s v="PERNO HEX 5/8NC11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76"/>
    <x v="3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6"/>
    <s v="PERNO HEX 5/8NC11X2&quot; G8 c/tuerca "/>
    <s v="pza"/>
    <n v="7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77"/>
    <x v="14"/>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7"/>
    <s v="PERNO HEX 5/8NC11X2.1/2&quot; G8  c/tuerca                  "/>
    <s v="pza"/>
    <n v="8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7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8"/>
    <s v="PERNO HEX 5/8NC11X3&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7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9"/>
    <s v="PERNO HEX 5/8NC11X4”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0"/>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0"/>
    <s v="PERNO HEX 5/8NC11X6”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1"/>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1"/>
    <s v="PERNO HEX 3/4NF16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2"/>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2"/>
    <s v="PERNO HEX 3/4NC10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3"/>
    <s v="PERNO HEX 3/4NC10X2.1/2&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4"/>
    <s v="PERNO HEX 3/4NC10X3&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5"/>
    <s v="PERNO HEX 3/4NC10X3.1/2&quot; G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86"/>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6"/>
    <s v="PERNO HEX 3/4NC10X4 1/2&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87"/>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7"/>
    <s v="PERNO HEX 3/4NC10X5&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88"/>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8"/>
    <s v="PERNO HEX 7/8NC9X6&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89"/>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9"/>
    <s v="PERNO HEX 7/8NC9X5&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0"/>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0"/>
    <s v="PERNO HEX 1&quot;NC9X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1"/>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1"/>
    <s v="PERNO HEX 1&quot;NC9X2 1/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2"/>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2"/>
    <s v="PERNO HEX 1&quot;NC9X4&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3"/>
    <s v="ARANDELA DE PRESION ACE 1/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4"/>
    <s v="ARANDELA DE PRESION ACE 5/16&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5"/>
    <s v="ARANDELA DE PRESION ACE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196"/>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6"/>
    <s v="ARANDELA DE PRESION ACE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197"/>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7"/>
    <s v="ARANDELA DE PRESION ACE 3/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198"/>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8"/>
    <s v="ARANDELA DE PRESION ACE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19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9"/>
    <s v="ARANDELA DE PRESION ACE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0"/>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0"/>
    <s v="ARANDELA PLANA ACERO 5/16&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1"/>
    <s v="ARANDELA PLANA ACERO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2"/>
    <s v="ARANDELA PLANA ACERO 1/2&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3"/>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3"/>
    <s v="ARANDELA PLANA ACERO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4"/>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4"/>
    <s v="ARANDELA PLANA ACERO 3/4&quot; "/>
    <s v="pza"/>
    <n v="600"/>
    <m/>
    <n v="0"/>
    <m/>
    <m/>
    <n v="552"/>
    <n v="0"/>
    <n v="0"/>
    <n v="0"/>
    <n v="0"/>
    <n v="0"/>
    <d v="1899-12-30T00:00:00"/>
    <s v="SEPTIEMBRE"/>
    <s v="09/05/2555"/>
    <n v="125"/>
    <n v="2555"/>
    <n v="110"/>
    <d v="2024-11-13T00:00:00"/>
    <n v="239364"/>
    <n v="0"/>
    <n v="0"/>
    <n v="0"/>
    <m/>
    <m/>
    <m/>
    <m/>
    <m/>
    <m/>
    <m/>
    <m/>
    <m/>
    <m/>
    <m/>
    <m/>
    <m/>
    <m/>
    <m/>
    <m/>
    <m/>
  </r>
  <r>
    <x v="1"/>
    <x v="170"/>
    <m/>
    <m/>
    <m/>
    <m/>
    <m/>
    <m/>
    <m/>
    <m/>
    <m/>
    <m/>
    <m/>
    <m/>
    <m/>
    <m/>
    <x v="169"/>
    <m/>
    <x v="54"/>
    <x v="1205"/>
    <x v="23"/>
    <x v="5"/>
    <x v="0"/>
    <x v="13"/>
    <x v="5"/>
    <m/>
    <m/>
    <m/>
    <m/>
    <m/>
    <m/>
    <m/>
    <m/>
    <m/>
    <m/>
    <m/>
    <m/>
    <m/>
    <m/>
    <m/>
    <m/>
    <m/>
    <m/>
    <m/>
    <m/>
    <m/>
    <m/>
    <m/>
    <m/>
    <m/>
    <m/>
    <m/>
    <m/>
    <m/>
    <m/>
    <m/>
    <m/>
    <m/>
    <m/>
    <m/>
    <m/>
    <m/>
    <m/>
    <m/>
    <m/>
    <m/>
    <m/>
    <m/>
    <m/>
    <m/>
    <m/>
    <m/>
    <m/>
    <m/>
    <m/>
    <m/>
    <m/>
    <m/>
    <m/>
    <m/>
    <m/>
    <m/>
    <m/>
    <m/>
    <m/>
    <m/>
    <m/>
    <m/>
    <m/>
    <m/>
    <m/>
    <m/>
    <m/>
    <m/>
    <m/>
    <m/>
  </r>
  <r>
    <x v="1"/>
    <x v="170"/>
    <m/>
    <m/>
    <m/>
    <m/>
    <m/>
    <m/>
    <m/>
    <m/>
    <m/>
    <m/>
    <m/>
    <m/>
    <m/>
    <m/>
    <x v="169"/>
    <m/>
    <x v="55"/>
    <x v="1206"/>
    <x v="22"/>
    <x v="5"/>
    <x v="0"/>
    <x v="13"/>
    <x v="5"/>
    <m/>
    <m/>
    <m/>
    <m/>
    <m/>
    <m/>
    <m/>
    <m/>
    <m/>
    <m/>
    <m/>
    <m/>
    <m/>
    <m/>
    <m/>
    <m/>
    <m/>
    <m/>
    <m/>
    <m/>
    <m/>
    <m/>
    <m/>
    <m/>
    <m/>
    <m/>
    <m/>
    <m/>
    <m/>
    <m/>
    <m/>
    <m/>
    <m/>
    <m/>
    <m/>
    <m/>
    <m/>
    <m/>
    <m/>
    <m/>
    <m/>
    <m/>
    <m/>
    <m/>
    <m/>
    <m/>
    <m/>
    <m/>
    <m/>
    <m/>
    <m/>
    <m/>
    <m/>
    <m/>
    <m/>
    <m/>
    <m/>
    <m/>
    <m/>
    <m/>
    <m/>
    <m/>
    <m/>
    <m/>
    <m/>
    <m/>
    <m/>
    <m/>
    <m/>
    <m/>
    <m/>
  </r>
  <r>
    <x v="1"/>
    <x v="170"/>
    <m/>
    <m/>
    <m/>
    <m/>
    <m/>
    <m/>
    <m/>
    <m/>
    <m/>
    <m/>
    <m/>
    <m/>
    <m/>
    <m/>
    <x v="169"/>
    <m/>
    <x v="56"/>
    <x v="1207"/>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5"/>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5"/>
    <s v="ARANDELA PLANA ACERO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0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6"/>
    <s v="ARANDELA PLANA ACERO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07"/>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7"/>
    <s v="ARANDELA PLANA ACERO  1  1/2&quot; "/>
    <s v="pza"/>
    <n v="100"/>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08"/>
    <x v="16"/>
    <x v="5"/>
    <x v="93"/>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09"/>
    <x v="16"/>
    <x v="71"/>
    <x v="0"/>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2"/>
    <s v="DADOS DE PRENSAR (para el prensador hidraulico ofertado) "/>
    <s v="KIT"/>
    <n v="1"/>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10"/>
    <x v="7"/>
    <x v="5"/>
    <x v="94"/>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1"/>
    <x v="16"/>
    <x v="71"/>
    <x v="0"/>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2"/>
    <s v="ELEVADOR DOBLE TIPO TIJERA (CON RAMPLA) "/>
    <s v="KIT"/>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2"/>
    <x v="7"/>
    <x v="71"/>
    <x v="95"/>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3"/>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2"/>
    <s v="KIT DRAIN Nº DE PARTE 29010749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4"/>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3"/>
    <s v="SEPARATOR OIL - GA200-315 Nº DE PARTE 29060753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5"/>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4"/>
    <s v="(NS)SENSOR DE TEMPERATURA Nº DE PARTE 1089057470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16"/>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5"/>
    <s v="SENSOR Nº DE PARTE 1089962501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17"/>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6"/>
    <s v="SENSOR DE PRESION Nº DE PARTE 1089962513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18"/>
    <x v="7"/>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7"/>
    <s v="SENSOR PRESS Nº DE PARTE 1089962518 "/>
    <s v="PZA"/>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19"/>
    <x v="16"/>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8"/>
    <s v="SOLENOID VAL SOLENOID VAL  Nº DE PARTE 1089 0590 24 "/>
    <s v="PZA"/>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20"/>
    <x v="7"/>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9"/>
    <s v="Kit Trampa de Agua Nº DE PARTE 2901074900 "/>
    <s v="KIT"/>
    <n v="2"/>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1"/>
    <x v="16"/>
    <x v="54"/>
    <x v="96"/>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2"/>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3"/>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3"/>
    <s v="Instalacion y puesta en marcha de compresor INGERSOL RAND . "/>
    <s v="SERVICIO"/>
    <n v="1"/>
    <m/>
    <n v="0"/>
    <m/>
    <m/>
    <n v="552"/>
    <n v="0"/>
    <n v="0"/>
    <n v="0"/>
    <n v="0"/>
    <n v="0"/>
    <d v="1899-12-30T00:00:00"/>
    <s v="SEPTIEMBRE"/>
    <s v="09/05/2555"/>
    <n v="125"/>
    <n v="2555"/>
    <n v="110"/>
    <d v="2024-11-13T00:00:00"/>
    <n v="239364"/>
    <n v="0"/>
    <n v="0"/>
    <n v="0"/>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4"/>
    <x v="16"/>
    <x v="54"/>
    <x v="97"/>
    <x v="8"/>
    <x v="0"/>
    <s v="27/09/2023"/>
    <s v="27/09/2023"/>
    <s v="14:30"/>
    <s v="15:00"/>
    <s v="RUBEN SALAZAR VILLCA"/>
    <s v="MARTIN DAVID TALLACAGUA POLOMINO"/>
    <s v="RUBEN SALAZAR VILLCA"/>
    <m/>
    <m/>
    <m/>
    <m/>
    <m/>
    <m/>
    <m/>
    <n v="0"/>
    <m/>
    <m/>
    <m/>
    <m/>
    <m/>
    <m/>
    <m/>
    <m/>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0"/>
    <x v="122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
    <x v="1226"/>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
    <x v="1227"/>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3"/>
    <x v="1228"/>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4"/>
    <s v="Puerta Abatible una hoja . Medidas h=2.01m, a=0.87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4"/>
    <x v="1229"/>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5"/>
    <s v="Puerta Abatible una hoja . Medidas h=2.02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5"/>
    <x v="1230"/>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6"/>
    <s v="Puerta Abatible una hoja . Medidas h=2.02m, a=0.8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6"/>
    <x v="123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7"/>
    <s v="Puerta Abatible una hoja . Medidas h=1.99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7"/>
    <x v="1232"/>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8"/>
    <s v="Puerta Abatible una hoja . Medidas h=1.97m, a=0.86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8"/>
    <x v="1233"/>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9"/>
    <s v="Puerta Abatible una hoja .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9"/>
    <x v="123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0"/>
    <s v="Puerta Abatible una hoja. Medidas h=1.97m, a=0.86m.+ marco + quincalleri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0"/>
    <x v="123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1"/>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1"/>
    <x v="123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2"/>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2"/>
    <x v="123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3"/>
    <s v="Puerta Corrediza de Vidrio Templado Dimensiones 1,20x2,135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3"/>
    <x v="123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4"/>
    <s v="Puerta Corrediza de Vidrio Templado Dimensiones 1,175x2,07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4"/>
    <x v="1239"/>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5"/>
    <s v="Puerta Abatible una hoja. Medidas h=2.2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5"/>
    <x v="1240"/>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6"/>
    <s v="Puerta Abatible una hoja. Medidas h=2.16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6"/>
    <x v="1241"/>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7"/>
    <s v="Ventana de Aluminio, deslizante de 4 hojas. Dimensiones 2,22x 1,0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7"/>
    <x v="124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8"/>
    <s v="Ventana de Aluminio, deslizante de 2 hojas. Dimensiones 1,12x 1,17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8"/>
    <x v="124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9"/>
    <s v="Ventana de Aluminio, deslizante de 2 hojas. Dimensiones 1,25x 0,9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9"/>
    <x v="124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0"/>
    <s v="Ventana de aluminio, para baño. Dimensiones 1,46x 0,74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0"/>
    <x v="124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1"/>
    <s v="Ventana de Aluminio tipo Guillotina. Dimensiones 1,36m x 1,18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1"/>
    <x v="124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2"/>
    <x v="124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3"/>
    <s v="Tragaluz de Aluminio dimensiones 1,12mx0,42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3"/>
    <x v="124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4"/>
    <s v="Tragaluz de Aluminio dimensiones 0,85mx0,6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4"/>
    <x v="1249"/>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5"/>
    <s v="Canaletade Calamina Galvanizada No. 26 desarrrollo 50 "/>
    <s v="M"/>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5"/>
    <x v="1250"/>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6"/>
    <s v="Bajante de Calamina Galvanizada No. 26 d=42 "/>
    <s v="M"/>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0"/>
    <x v="1251"/>
    <x v="16"/>
    <x v="5"/>
    <x v="98"/>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1"/>
    <x v="1252"/>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2"/>
    <x v="1253"/>
    <x v="45"/>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3"/>
    <x v="1254"/>
    <x v="16"/>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 "/>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4"/>
    <x v="1255"/>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5"/>
    <x v="1256"/>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6"/>
    <x v="1257"/>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7"/>
    <s v="Tragaluces de acero, Vidrio entero Dimensiones l=1,35m, a=0,50m. + Marco, vidrio catedral. "/>
    <s v="pza"/>
    <n v="4"/>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0"/>
    <x v="1258"/>
    <x v="33"/>
    <x v="5"/>
    <x v="99"/>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1"/>
    <x v="1259"/>
    <x v="26"/>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2"/>
    <s v="COMBOS DE 16 LIBRAS CON MANGO DE MADERA Y PROTECTOR ANTIVIBRACION_x000a_CODIGO 16515 "/>
    <s v="pza"/>
    <n v="2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2"/>
    <x v="1260"/>
    <x v="23"/>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3"/>
    <s v="PALA PUNTA HUEVO Cod. 17160  "/>
    <s v="pza"/>
    <n v="200"/>
    <m/>
    <n v="0"/>
    <m/>
    <m/>
    <n v="552"/>
    <n v="0"/>
    <n v="0"/>
    <n v="0"/>
    <n v="0"/>
    <n v="0"/>
    <d v="1899-12-30T00:00:00"/>
    <s v="SEPTIEMBRE"/>
    <s v="09/05/2555"/>
    <n v="125"/>
    <n v="2555"/>
    <n v="110"/>
    <d v="2024-11-13T00:00:00"/>
    <n v="239364"/>
    <n v="0"/>
    <n v="0"/>
    <n v="0"/>
    <m/>
    <m/>
    <m/>
    <m/>
    <m/>
    <m/>
    <m/>
    <m/>
    <m/>
    <m/>
    <m/>
    <m/>
    <m/>
    <m/>
    <m/>
    <m/>
    <m/>
  </r>
  <r>
    <x v="0"/>
    <x v="179"/>
    <m/>
    <s v="COTIZACION"/>
    <s v="SEPTIEMBRE"/>
    <d v="2023-09-26T00:00:00"/>
    <s v="C-3-EDDY FAZ PACHECO"/>
    <n v="34500"/>
    <s v="PRODUCTOS NO METALICOS Y PLASTICOS"/>
    <s v="MINA"/>
    <s v="MARCELINO VASQUEZ GUZMAN"/>
    <s v="ADQ/MINA-060/2023"/>
    <d v="2023-09-27T00:00:00"/>
    <m/>
    <n v="912"/>
    <s v="BIEN"/>
    <x v="178"/>
    <n v="40500"/>
    <x v="0"/>
    <x v="1261"/>
    <x v="12"/>
    <x v="61"/>
    <x v="100"/>
    <x v="0"/>
    <x v="0"/>
    <s v="06/10/2023"/>
    <s v="06/10/2023"/>
    <s v="14:30"/>
    <s v="15:00"/>
    <s v="JOSE ALFREDO MIRANDA TICONA "/>
    <s v="MARIA JAQUELINE DURAN COSSIO"/>
    <s v="JOSE ALFREDO MIRANDA TICONA "/>
    <m/>
    <m/>
    <m/>
    <m/>
    <m/>
    <m/>
    <m/>
    <m/>
    <m/>
    <m/>
    <m/>
    <m/>
    <m/>
    <m/>
    <m/>
    <m/>
    <s v="COLQUIRI"/>
    <m/>
    <m/>
    <s v="CLQ-23-CD-435/2023 ADQUISICION DE CUERDA NYLON DE 3/4&quot;"/>
    <s v="ADQ/MINA-060/2023"/>
    <n v="34500"/>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0"/>
    <x v="1262"/>
    <x v="117"/>
    <x v="5"/>
    <x v="101"/>
    <x v="12"/>
    <x v="1"/>
    <s v="06/10/2023"/>
    <s v="06/10/2023"/>
    <s v="14:30"/>
    <s v="15:00"/>
    <s v="CESAR ROCHA ZANGA"/>
    <s v="MARIA JAQUELINE DURAN COSSIO"/>
    <s v="CESAR ROCHA ZANGA"/>
    <m/>
    <m/>
    <m/>
    <m/>
    <m/>
    <m/>
    <m/>
    <m/>
    <m/>
    <m/>
    <m/>
    <m/>
    <m/>
    <m/>
    <m/>
    <m/>
    <s v="COLQUIRI"/>
    <m/>
    <m/>
    <s v="CLQ-23-CD-439/2023 ADQUISICION DE ACCESORIOS Y REPUESTOS PARA MOLINO SAG"/>
    <s v="EMC-PCPL-129/2023"/>
    <n v="39800"/>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1"/>
    <x v="1263"/>
    <x v="117"/>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2"/>
    <s v="CLAMP BLOCK TYPE F ESPECIAL X 95MM N/PARTE ZX11148671 "/>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2"/>
    <x v="1264"/>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3"/>
    <s v="BOLT HEXAGONAL 1-1/4&quot;-7UNC2Ax6&quot;-ASME-B18.2.1-GR5-UNPLTD (REEMPLAZA A NO. 15-113) N/PARTE 25 8533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3"/>
    <x v="1265"/>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4"/>
    <s v="WASHER, PLAIN 60/35-3 N/PARTE 20008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4"/>
    <x v="1266"/>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5"/>
    <s v="RUBBER SEALLER 80-32-14 (REEMPLAZO A NO. DE PARTE ZX11140943) N/PARTE ML2480008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5"/>
    <x v="1267"/>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6"/>
    <s v="SELF-LOCKING HEXAGONAL NUT 1 1/4&quot;UNC NYLON N/PARTE 25019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6"/>
    <x v="1268"/>
    <x v="1"/>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7"/>
    <s v="ANTI SANDING SEALER 80x80-31.75-15 N/PARTE PA-0007 "/>
    <s v="pza"/>
    <n v="80"/>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0"/>
    <x v="1269"/>
    <x v="7"/>
    <x v="5"/>
    <x v="101"/>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1"/>
    <x v="1270"/>
    <x v="29"/>
    <x v="5"/>
    <x v="0"/>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2"/>
    <s v="RODAMIENTO ESFERICO (MM) 23134 CC/C3W33-SKF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
    <x v="1271"/>
    <x v="16"/>
    <x v="5"/>
    <x v="102"/>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14"/>
    <x v="1272"/>
    <x v="8"/>
    <x v="19"/>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5"/>
    <s v="JUEGO CRUCETAS, JUNTA UNIVERSAL ARBOL CARDAN TR N° PARTE 04371-36050 "/>
    <s v="JGO"/>
    <n v="6"/>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15"/>
    <x v="1273"/>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6"/>
    <s v="DISCO FRONTAL DE FRENO N° PARTE 43512-60141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2"/>
    <x v="1274"/>
    <x v="7"/>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3"/>
    <s v="CONJUNTO AMORTIGUADOR DIRECCION N° PARTE 45700-69175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5"/>
    <x v="1275"/>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6"/>
    <s v="SUBCONJUNTO EXTREMO DERECHO, BARRA ACOPLAMIENTO N° PARTE 45047-6908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6"/>
    <x v="1276"/>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7"/>
    <s v="SUBCONJUNTO EXTREMO IZQUIERDO, BARRA ACOPLAMIENTO N° PARTE 45046-6913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7"/>
    <x v="1277"/>
    <x v="7"/>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8"/>
    <s v="SUBCONJUNTO CILINDRO PRINCIPAL FRENO N° PARTE 47201-60A00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8"/>
    <x v="1278"/>
    <x v="9"/>
    <x v="19"/>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9"/>
    <x v="1279"/>
    <x v="16"/>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30"/>
    <x v="1280"/>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38"/>
    <x v="1281"/>
    <x v="2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39"/>
    <x v="1282"/>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1"/>
    <x v="1283"/>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2"/>
    <x v="1284"/>
    <x v="7"/>
    <x v="19"/>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3"/>
    <x v="1285"/>
    <x v="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5"/>
    <x v="1286"/>
    <x v="16"/>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7"/>
    <x v="1287"/>
    <x v="2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D8612E-8513-48E1-9C44-08C69162F63A}" name="Tabla dinámica1" cacheId="26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32">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02"/>
        <item x="100"/>
        <item m="1" x="210"/>
        <item m="1" x="213"/>
        <item m="1" x="216"/>
        <item m="1" x="218"/>
        <item m="1" x="219"/>
        <item m="1" x="191"/>
        <item m="1" x="193"/>
        <item m="1" x="196"/>
        <item x="101"/>
        <item m="1" x="203"/>
        <item m="1" x="205"/>
        <item m="1" x="207"/>
        <item x="104"/>
        <item x="105"/>
        <item m="1" x="230"/>
        <item m="1" x="186"/>
        <item m="1" x="189"/>
        <item m="1" x="190"/>
        <item m="1" x="192"/>
        <item m="1" x="194"/>
        <item m="1" x="197"/>
        <item m="1" x="199"/>
        <item m="1" x="201"/>
        <item m="1" x="204"/>
        <item x="106"/>
        <item x="110"/>
        <item m="1" x="226"/>
        <item m="1" x="228"/>
        <item m="1" x="184"/>
        <item m="1" x="187"/>
        <item x="107"/>
        <item x="108"/>
        <item x="109"/>
        <item m="1" x="195"/>
        <item m="1" x="220"/>
        <item m="1" x="221"/>
        <item m="1" x="222"/>
        <item x="111"/>
        <item x="112"/>
        <item m="1" x="224"/>
        <item m="1" x="227"/>
        <item m="1" x="229"/>
        <item m="1" x="185"/>
        <item m="1" x="188"/>
        <item m="1" x="211"/>
        <item m="1" x="214"/>
        <item m="1" x="217"/>
        <item x="113"/>
        <item x="114"/>
        <item x="115"/>
        <item m="1" x="223"/>
        <item x="120"/>
        <item x="116"/>
        <item m="1" x="225"/>
        <item x="121"/>
        <item m="1" x="206"/>
        <item m="1" x="208"/>
        <item m="1" x="209"/>
        <item m="1" x="212"/>
        <item m="1" x="215"/>
        <item x="69"/>
        <item x="46"/>
        <item m="1" x="200"/>
        <item m="1" x="198"/>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83"/>
        <item x="161"/>
        <item x="162"/>
        <item x="163"/>
        <item x="164"/>
        <item x="165"/>
        <item x="166"/>
        <item x="167"/>
        <item x="168"/>
        <item x="169"/>
        <item x="171"/>
        <item x="172"/>
        <item x="173"/>
        <item x="174"/>
        <item x="175"/>
        <item x="176"/>
        <item x="177"/>
        <item x="178"/>
        <item x="179"/>
        <item x="180"/>
        <item x="181"/>
        <item x="18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93">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88"/>
        <item x="54"/>
        <item x="55"/>
        <item x="56"/>
        <item x="57"/>
        <item x="58"/>
        <item m="1" x="187"/>
        <item x="60"/>
        <item x="61"/>
        <item x="62"/>
        <item x="63"/>
        <item x="64"/>
        <item m="1" x="184"/>
        <item x="66"/>
        <item x="69"/>
        <item x="70"/>
        <item x="71"/>
        <item x="72"/>
        <item x="73"/>
        <item m="1" x="186"/>
        <item x="75"/>
        <item x="76"/>
        <item x="77"/>
        <item x="78"/>
        <item m="1" x="190"/>
        <item x="80"/>
        <item x="81"/>
        <item x="82"/>
        <item x="83"/>
        <item m="1" x="185"/>
        <item x="85"/>
        <item x="67"/>
        <item x="86"/>
        <item x="87"/>
        <item x="88"/>
        <item x="89"/>
        <item x="90"/>
        <item x="91"/>
        <item x="92"/>
        <item x="93"/>
        <item x="94"/>
        <item x="95"/>
        <item x="96"/>
        <item x="97"/>
        <item sd="0" x="98"/>
        <item x="68"/>
        <item x="99"/>
        <item x="100"/>
        <item x="84"/>
        <item m="1" x="189"/>
        <item x="45"/>
        <item x="101"/>
        <item x="102"/>
        <item x="103"/>
        <item x="104"/>
        <item m="1" x="191"/>
        <item x="65"/>
        <item x="105"/>
        <item x="106"/>
        <item m="1" x="183"/>
        <item x="108"/>
        <item x="109"/>
        <item x="110"/>
        <item x="74"/>
        <item m="1" x="192"/>
        <item x="111"/>
        <item x="112"/>
        <item x="113"/>
        <item x="114"/>
        <item x="115"/>
        <item x="116"/>
        <item x="117"/>
        <item x="118"/>
        <item x="119"/>
        <item x="120"/>
        <item x="53"/>
        <item m="1" x="182"/>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07"/>
        <item x="175"/>
        <item x="176"/>
        <item x="177"/>
        <item x="178"/>
        <item x="179"/>
        <item x="180"/>
        <item x="59"/>
        <item x="181"/>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97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706"/>
        <item m="1" x="1774"/>
        <item m="1" x="1841"/>
        <item m="1" x="1680"/>
        <item m="1" x="1926"/>
        <item x="246"/>
        <item x="247"/>
        <item x="248"/>
        <item m="1" x="1845"/>
        <item x="250"/>
        <item x="251"/>
        <item x="252"/>
        <item x="258"/>
        <item x="259"/>
        <item x="260"/>
        <item x="261"/>
        <item x="262"/>
        <item x="263"/>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x="281"/>
        <item x="282"/>
        <item m="1" x="1722"/>
        <item m="1" x="1895"/>
        <item m="1" x="1948"/>
        <item x="293"/>
        <item m="1" x="1842"/>
        <item m="1" x="1723"/>
        <item m="1" x="1692"/>
        <item m="1" x="1801"/>
        <item m="1" x="1718"/>
        <item m="1" x="1806"/>
        <item m="1" x="1684"/>
        <item m="1" x="1625"/>
        <item m="1" x="1633"/>
        <item m="1" x="1670"/>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688"/>
        <item m="1" x="1853"/>
        <item m="1" x="1762"/>
        <item m="1" x="1775"/>
        <item m="1" x="1929"/>
        <item m="1" x="1693"/>
        <item m="1" x="1757"/>
        <item m="1" x="1725"/>
        <item m="1" x="1713"/>
        <item m="1" x="1910"/>
        <item m="1" x="1760"/>
        <item m="1" x="1850"/>
        <item m="1" x="1662"/>
        <item m="1" x="1656"/>
        <item m="1" x="1627"/>
        <item m="1" x="1671"/>
        <item m="1" x="1726"/>
        <item m="1" x="1698"/>
        <item m="1" x="1769"/>
        <item m="1" x="1768"/>
        <item m="1" x="1767"/>
        <item m="1" x="1765"/>
        <item m="1" x="1868"/>
        <item m="1" x="1681"/>
        <item m="1" x="1807"/>
        <item m="1" x="1865"/>
        <item m="1" x="1854"/>
        <item m="1" x="1945"/>
        <item m="1" x="1779"/>
        <item m="1" x="1772"/>
        <item m="1" x="1949"/>
        <item m="1" x="1675"/>
        <item m="1" x="1873"/>
        <item m="1" x="1931"/>
        <item m="1" x="1844"/>
        <item m="1" x="1754"/>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sd="0" m="1" x="1530"/>
        <item m="1" x="1531"/>
        <item m="1" x="1532"/>
        <item m="1" x="1533"/>
        <item m="1" x="1534"/>
        <item m="1" x="1535"/>
        <item m="1" x="1536"/>
        <item m="1" x="1537"/>
        <item m="1" x="1538"/>
        <item m="1" x="1539"/>
        <item m="1" x="1540"/>
        <item x="405"/>
        <item x="406"/>
        <item x="407"/>
        <item x="408"/>
        <item x="409"/>
        <item x="410"/>
        <item x="411"/>
        <item x="412"/>
        <item m="1" x="175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837"/>
        <item m="1" x="1939"/>
        <item m="1" x="1858"/>
        <item m="1" x="1831"/>
        <item m="1" x="1758"/>
        <item m="1" x="1802"/>
        <item m="1" x="1902"/>
        <item m="1" x="1901"/>
        <item m="1" x="1900"/>
        <item m="1" x="1707"/>
        <item x="241"/>
        <item x="242"/>
        <item x="243"/>
        <item x="244"/>
        <item x="245"/>
        <item x="376"/>
        <item x="377"/>
        <item x="378"/>
        <item x="379"/>
        <item x="380"/>
        <item m="1" x="1737"/>
        <item m="1" x="1889"/>
        <item m="1" x="1969"/>
        <item m="1" x="1720"/>
        <item m="1" x="1830"/>
        <item m="1" x="1788"/>
        <item x="430"/>
        <item m="1" x="1920"/>
        <item x="283"/>
        <item x="284"/>
        <item x="299"/>
        <item x="300"/>
        <item m="1" x="1712"/>
        <item m="1" x="1783"/>
        <item m="1" x="1711"/>
        <item m="1" x="1870"/>
        <item m="1" x="1882"/>
        <item m="1" x="1742"/>
        <item m="1" x="1906"/>
        <item m="1" x="1907"/>
        <item m="1" x="1743"/>
        <item m="1" x="1875"/>
        <item m="1" x="1871"/>
        <item m="1" x="1876"/>
        <item m="1" x="1874"/>
        <item x="882"/>
        <item x="883"/>
        <item m="1" x="1967"/>
        <item m="1" x="1866"/>
        <item m="1" x="1867"/>
        <item m="1" x="1761"/>
        <item m="1" x="1811"/>
        <item m="1" x="1904"/>
        <item m="1" x="1923"/>
        <item m="1" x="1966"/>
        <item m="1" x="1617"/>
        <item m="1" x="1832"/>
        <item m="1" x="1898"/>
        <item m="1" x="1833"/>
        <item m="1" x="1696"/>
        <item m="1" x="1800"/>
        <item m="1" x="1836"/>
        <item m="1" x="1829"/>
        <item m="1" x="1618"/>
        <item m="1" x="1905"/>
        <item m="1" x="1724"/>
        <item m="1" x="1860"/>
        <item m="1" x="1668"/>
        <item m="1" x="1862"/>
        <item m="1" x="1666"/>
        <item m="1" x="1714"/>
        <item m="1" x="1778"/>
        <item m="1" x="1626"/>
        <item m="1" x="1657"/>
        <item m="1" x="1791"/>
        <item m="1" x="1950"/>
        <item m="1" x="1679"/>
        <item m="1" x="1631"/>
        <item x="476"/>
        <item x="884"/>
        <item x="477"/>
        <item x="478"/>
        <item x="479"/>
        <item x="480"/>
        <item m="1" x="1893"/>
        <item m="1" x="1785"/>
        <item m="1" x="1816"/>
        <item x="485"/>
        <item x="486"/>
        <item x="487"/>
        <item x="488"/>
        <item x="489"/>
        <item x="490"/>
        <item m="1" x="1804"/>
        <item x="492"/>
        <item m="1" x="1703"/>
        <item x="494"/>
        <item x="495"/>
        <item x="496"/>
        <item x="497"/>
        <item x="498"/>
        <item x="499"/>
        <item x="223"/>
        <item x="224"/>
        <item m="1" x="1913"/>
        <item m="1" x="1914"/>
        <item m="1" x="1915"/>
        <item m="1" x="1916"/>
        <item m="1" x="1917"/>
        <item m="1" x="1682"/>
        <item m="1" x="1708"/>
        <item m="1" x="1683"/>
        <item m="1" x="1694"/>
        <item m="1" x="1943"/>
        <item m="1" x="1946"/>
        <item m="1" x="1958"/>
        <item m="1" x="1616"/>
        <item m="1" x="1624"/>
        <item m="1" x="1630"/>
        <item m="1" x="1645"/>
        <item m="1" x="1664"/>
        <item m="1" x="1899"/>
        <item m="1" x="1885"/>
        <item m="1" x="1872"/>
        <item m="1" x="1857"/>
        <item m="1" x="1851"/>
        <item m="1" x="1676"/>
        <item m="1" x="1843"/>
        <item m="1" x="1669"/>
        <item m="1" x="1838"/>
        <item m="1" x="1663"/>
        <item m="1" x="1659"/>
        <item m="1" x="1695"/>
        <item m="1" x="1697"/>
        <item m="1" x="1701"/>
        <item m="1" x="1840"/>
        <item x="1074"/>
        <item m="1" x="1883"/>
        <item m="1" x="1847"/>
        <item m="1" x="1749"/>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221"/>
        <item x="287"/>
        <item x="340"/>
        <item x="341"/>
        <item x="342"/>
        <item m="1" x="1878"/>
        <item m="1" x="1776"/>
        <item m="1" x="1869"/>
        <item m="1" x="1815"/>
        <item m="1" x="1863"/>
        <item m="1" x="1856"/>
        <item m="1" x="1890"/>
        <item m="1" x="1881"/>
        <item m="1" x="1817"/>
        <item m="1" x="1953"/>
        <item m="1" x="1796"/>
        <item m="1" x="1648"/>
        <item m="1" x="1649"/>
        <item m="1" x="1650"/>
        <item m="1" x="1651"/>
        <item m="1" x="1653"/>
        <item m="1" x="1740"/>
        <item m="1" x="1741"/>
        <item m="1" x="1744"/>
        <item m="1" x="1745"/>
        <item m="1" x="1746"/>
        <item m="1" x="1747"/>
        <item m="1" x="1748"/>
        <item m="1" x="1750"/>
        <item m="1" x="1751"/>
        <item m="1" x="1752"/>
        <item m="1" x="1818"/>
        <item m="1" x="1819"/>
        <item m="1" x="1820"/>
        <item m="1" x="1821"/>
        <item m="1" x="1822"/>
        <item m="1" x="1823"/>
        <item m="1" x="1824"/>
        <item m="1" x="1826"/>
        <item m="1" x="1827"/>
        <item m="1" x="1828"/>
        <item m="1" x="1908"/>
        <item m="1" x="1909"/>
        <item m="1" x="1911"/>
        <item m="1" x="1912"/>
        <item m="1" x="1918"/>
        <item m="1" x="1919"/>
        <item m="1" x="1921"/>
        <item m="1" x="1922"/>
        <item m="1" x="1924"/>
        <item m="1" x="1925"/>
        <item m="1" x="1634"/>
        <item m="1" x="1636"/>
        <item m="1" x="1637"/>
        <item m="1" x="1638"/>
        <item m="1" x="1639"/>
        <item m="1" x="1640"/>
        <item m="1" x="1641"/>
        <item m="1" x="1643"/>
        <item m="1" x="1644"/>
        <item m="1" x="1647"/>
        <item m="1" x="1727"/>
        <item m="1" x="1728"/>
        <item m="1" x="1729"/>
        <item m="1" x="1730"/>
        <item m="1" x="1731"/>
        <item m="1" x="1733"/>
        <item m="1" x="1734"/>
        <item m="1" x="1735"/>
        <item m="1" x="1736"/>
        <item m="1" x="1738"/>
        <item m="1" x="1808"/>
        <item m="1" x="1809"/>
        <item m="1" x="1810"/>
        <item m="1" x="1812"/>
        <item m="1" x="1813"/>
        <item m="1" x="1814"/>
        <item m="1" x="1933"/>
        <item m="1" x="1968"/>
        <item m="1" x="1719"/>
        <item m="1" x="1935"/>
        <item m="1" x="1691"/>
        <item m="1" x="1702"/>
        <item m="1" x="1930"/>
        <item m="1" x="1628"/>
        <item m="1" x="1877"/>
        <item m="1" x="1942"/>
        <item m="1" x="1622"/>
        <item m="1" x="1960"/>
        <item m="1" x="1700"/>
        <item m="1" x="1944"/>
        <item m="1" x="1786"/>
        <item m="1" x="1782"/>
        <item m="1" x="1825"/>
        <item m="1" x="1780"/>
        <item m="1" x="1941"/>
        <item m="1" x="1961"/>
        <item m="1" x="1927"/>
        <item m="1" x="1655"/>
        <item m="1" x="1963"/>
        <item m="1" x="1903"/>
        <item m="1" x="1894"/>
        <item m="1" x="1896"/>
        <item m="1" x="1678"/>
        <item m="1" x="1798"/>
        <item m="1" x="1661"/>
        <item m="1" x="1652"/>
        <item m="1" x="1699"/>
        <item m="1" x="1619"/>
        <item m="1" x="1766"/>
        <item m="1" x="1764"/>
        <item m="1" x="1623"/>
        <item m="1" x="1677"/>
        <item m="1" x="1835"/>
        <item m="1" x="1951"/>
        <item m="1" x="1884"/>
        <item x="226"/>
        <item m="1" x="1672"/>
        <item m="1" x="1880"/>
        <item m="1" x="1763"/>
        <item m="1" x="1660"/>
        <item m="1" x="1792"/>
        <item m="1" x="1932"/>
        <item m="1" x="1855"/>
        <item m="1" x="1635"/>
        <item m="1" x="1732"/>
        <item m="1" x="1686"/>
        <item m="1" x="1674"/>
        <item m="1" x="1790"/>
        <item m="1" x="1886"/>
        <item m="1" x="1687"/>
        <item m="1" x="1673"/>
        <item m="1" x="1654"/>
        <item m="1" x="1892"/>
        <item m="1" x="1658"/>
        <item m="1" x="1721"/>
        <item m="1" x="1667"/>
        <item m="1" x="1717"/>
        <item m="1" x="1834"/>
        <item m="1" x="1771"/>
        <item m="1" x="1955"/>
        <item m="1" x="1799"/>
        <item m="1" x="1797"/>
        <item m="1" x="1861"/>
        <item m="1" x="1632"/>
        <item m="1" x="1705"/>
        <item m="1" x="1846"/>
        <item m="1" x="1642"/>
        <item m="1" x="1777"/>
        <item m="1" x="1784"/>
        <item m="1" x="1787"/>
        <item m="1" x="1621"/>
        <item x="234"/>
        <item x="235"/>
        <item x="236"/>
        <item x="237"/>
        <item x="238"/>
        <item m="1" x="1849"/>
        <item m="1" x="1888"/>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710"/>
        <item m="1" x="1887"/>
        <item x="622"/>
        <item m="1" x="1936"/>
        <item m="1" x="1685"/>
        <item m="1" x="1805"/>
        <item m="1" x="1940"/>
        <item x="627"/>
        <item m="1" x="1773"/>
        <item m="1" x="1852"/>
        <item x="285"/>
        <item x="286"/>
        <item m="1" x="1781"/>
        <item x="413"/>
        <item x="531"/>
        <item x="532"/>
        <item x="533"/>
        <item x="534"/>
        <item x="535"/>
        <item x="536"/>
        <item x="537"/>
        <item x="538"/>
        <item x="539"/>
        <item x="540"/>
        <item x="541"/>
        <item x="542"/>
        <item x="543"/>
        <item x="544"/>
        <item x="545"/>
        <item m="1" x="1803"/>
        <item x="294"/>
        <item x="295"/>
        <item x="296"/>
        <item x="297"/>
        <item x="481"/>
        <item x="482"/>
        <item x="483"/>
        <item x="484"/>
        <item x="491"/>
        <item x="493"/>
        <item m="1" x="1432"/>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794"/>
        <item x="414"/>
        <item x="415"/>
        <item x="416"/>
        <item x="417"/>
        <item x="418"/>
        <item x="419"/>
        <item x="424"/>
        <item x="425"/>
        <item x="426"/>
        <item x="427"/>
        <item x="585"/>
        <item x="651"/>
        <item x="652"/>
        <item m="1" x="1665"/>
        <item m="1" x="1755"/>
        <item m="1" x="1954"/>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859"/>
        <item m="1" x="1739"/>
        <item m="1" x="1795"/>
        <item m="1" x="1952"/>
        <item m="1" x="1689"/>
        <item m="1" x="1864"/>
        <item m="1" x="1934"/>
        <item m="1" x="1839"/>
        <item m="1" x="1753"/>
        <item m="1" x="1646"/>
        <item m="1" x="1897"/>
        <item m="1" x="1965"/>
        <item m="1" x="1964"/>
        <item m="1" x="1957"/>
        <item m="1" x="1620"/>
        <item m="1" x="1938"/>
        <item m="1" x="1937"/>
        <item m="1" x="1709"/>
        <item m="1" x="1756"/>
        <item m="1" x="1629"/>
        <item m="1" x="1704"/>
        <item m="1" x="1690"/>
        <item m="1" x="1956"/>
        <item m="1" x="1793"/>
        <item m="1" x="1715"/>
        <item m="1" x="1947"/>
        <item m="1" x="1928"/>
        <item m="1" x="1716"/>
        <item m="1" x="1770"/>
        <item m="1" x="1848"/>
        <item m="1" x="1959"/>
        <item m="1" x="1879"/>
        <item m="1" x="1891"/>
        <item m="1" x="1789"/>
        <item m="1" x="1962"/>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m="1" x="1433"/>
        <item m="1" x="1434"/>
        <item m="1" x="1435"/>
        <item m="1" x="1436"/>
        <item m="1" x="1437"/>
        <item m="1" x="1438"/>
        <item m="1" x="1439"/>
        <item m="1" x="1440"/>
        <item m="1" x="1441"/>
        <item m="1" x="1442"/>
        <item x="718"/>
        <item x="719"/>
        <item x="720"/>
        <item x="721"/>
        <item x="722"/>
        <item x="723"/>
        <item x="239"/>
        <item x="240"/>
        <item x="288"/>
        <item x="586"/>
        <item x="587"/>
        <item x="615"/>
        <item x="616"/>
        <item x="617"/>
        <item x="618"/>
        <item x="619"/>
        <item x="620"/>
        <item x="621"/>
        <item x="624"/>
        <item x="625"/>
        <item x="626"/>
        <item x="628"/>
        <item x="629"/>
        <item x="685"/>
        <item x="686"/>
        <item x="724"/>
        <item m="1" x="1541"/>
        <item m="1" x="1542"/>
        <item m="1" x="1543"/>
        <item m="1" x="1544"/>
        <item m="1" x="1545"/>
        <item m="1" x="1546"/>
        <item x="731"/>
        <item x="732"/>
        <item x="733"/>
        <item x="734"/>
        <item x="735"/>
        <item m="1" x="1343"/>
        <item m="1" x="1344"/>
        <item m="1" x="1345"/>
        <item m="1" x="1346"/>
        <item m="1" x="1347"/>
        <item m="1" x="1348"/>
        <item m="1" x="1349"/>
        <item x="748"/>
        <item x="750"/>
        <item m="1" x="1350"/>
        <item m="1" x="1351"/>
        <item m="1" x="1352"/>
        <item m="1" x="1353"/>
        <item m="1" x="1354"/>
        <item m="1" x="1355"/>
        <item m="1" x="1356"/>
        <item x="751"/>
        <item x="752"/>
        <item x="753"/>
        <item x="754"/>
        <item x="755"/>
        <item x="756"/>
        <item x="757"/>
        <item x="758"/>
        <item x="759"/>
        <item x="760"/>
        <item x="761"/>
        <item x="762"/>
        <item x="763"/>
        <item x="764"/>
        <item x="765"/>
        <item x="766"/>
        <item x="767"/>
        <item m="1" x="1547"/>
        <item m="1" x="1548"/>
        <item m="1" x="1571"/>
        <item m="1" x="1572"/>
        <item m="1" x="1573"/>
        <item m="1" x="1574"/>
        <item m="1" x="1575"/>
        <item m="1" x="1576"/>
        <item m="1" x="1577"/>
        <item m="1" x="1578"/>
        <item m="1" x="1579"/>
        <item m="1" x="1580"/>
        <item m="1" x="1581"/>
        <item m="1" x="1582"/>
        <item m="1" x="1583"/>
        <item m="1" x="1584"/>
        <item m="1" x="1585"/>
        <item m="1" x="1586"/>
        <item m="1" x="1587"/>
        <item m="1" x="1588"/>
        <item m="1" x="1589"/>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m="1" x="1443"/>
        <item m="1" x="1444"/>
        <item m="1" x="1445"/>
        <item m="1" x="1446"/>
        <item m="1" x="1447"/>
        <item m="1" x="1448"/>
        <item m="1" x="1449"/>
        <item m="1" x="1450"/>
        <item m="1" x="1451"/>
        <item m="1" x="1452"/>
        <item m="1" x="1453"/>
        <item m="1" x="1454"/>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m="1" x="1455"/>
        <item x="876"/>
        <item x="877"/>
        <item x="878"/>
        <item x="879"/>
        <item x="880"/>
        <item x="881"/>
        <item x="249"/>
        <item x="650"/>
        <item x="653"/>
        <item x="654"/>
        <item x="682"/>
        <item x="683"/>
        <item x="684"/>
        <item x="687"/>
        <item x="688"/>
        <item x="885"/>
        <item m="1" x="1456"/>
        <item m="1" x="1457"/>
        <item m="1" x="1458"/>
        <item m="1" x="1459"/>
        <item m="1" x="1460"/>
        <item m="1" x="1461"/>
        <item m="1" x="1462"/>
        <item m="1" x="1463"/>
        <item m="1" x="1464"/>
        <item x="895"/>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x="916"/>
        <item m="1" x="1357"/>
        <item m="1" x="1358"/>
        <item x="919"/>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x="961"/>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x="993"/>
        <item x="994"/>
        <item x="995"/>
        <item m="1" x="1308"/>
        <item m="1" x="1309"/>
        <item m="1" x="1310"/>
        <item m="1" x="1311"/>
        <item m="1" x="1312"/>
        <item m="1" x="1313"/>
        <item m="1" x="1314"/>
        <item m="1" x="1315"/>
        <item m="1" x="1316"/>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x="1031"/>
        <item x="1032"/>
        <item x="1033"/>
        <item x="1034"/>
        <item x="1035"/>
        <item x="1036"/>
        <item x="1037"/>
        <item x="1038"/>
        <item x="1039"/>
        <item x="1040"/>
        <item x="1041"/>
        <item x="1042"/>
        <item x="1043"/>
        <item x="1044"/>
        <item x="1045"/>
        <item x="1046"/>
        <item x="1047"/>
        <item x="1048"/>
        <item x="1049"/>
        <item x="1051"/>
        <item x="1052"/>
        <item x="1053"/>
        <item m="1" x="1465"/>
        <item m="1" x="1466"/>
        <item m="1" x="1467"/>
        <item m="1" x="1468"/>
        <item m="1" x="1469"/>
        <item m="1" x="1470"/>
        <item m="1" x="1471"/>
        <item m="1" x="1472"/>
        <item x="1058"/>
        <item x="1059"/>
        <item x="1060"/>
        <item x="1061"/>
        <item x="1062"/>
        <item x="1063"/>
        <item x="1064"/>
        <item x="1065"/>
        <item x="1066"/>
        <item x="1067"/>
        <item x="1068"/>
        <item x="1069"/>
        <item x="1070"/>
        <item x="1071"/>
        <item x="1072"/>
        <item m="1" x="1473"/>
        <item x="264"/>
        <item x="265"/>
        <item x="266"/>
        <item x="267"/>
        <item x="268"/>
        <item x="269"/>
        <item x="270"/>
        <item x="271"/>
        <item x="272"/>
        <item x="273"/>
        <item x="274"/>
        <item x="275"/>
        <item x="276"/>
        <item x="277"/>
        <item x="278"/>
        <item x="279"/>
        <item x="280"/>
        <item x="770"/>
        <item x="771"/>
        <item x="772"/>
        <item x="773"/>
        <item x="774"/>
        <item x="775"/>
        <item x="776"/>
        <item x="777"/>
        <item m="1" x="1483"/>
        <item m="1" x="1484"/>
        <item m="1" x="1485"/>
        <item m="1" x="1486"/>
        <item m="1" x="1487"/>
        <item m="1" x="1488"/>
        <item m="1" x="1489"/>
        <item m="1" x="1490"/>
        <item m="1" x="1491"/>
        <item m="1" x="1492"/>
        <item m="1" x="1493"/>
        <item x="1118"/>
        <item x="381"/>
        <item x="382"/>
        <item x="383"/>
        <item x="384"/>
        <item x="385"/>
        <item x="386"/>
        <item x="387"/>
        <item x="388"/>
        <item x="389"/>
        <item x="390"/>
        <item x="391"/>
        <item x="392"/>
        <item x="393"/>
        <item x="394"/>
        <item x="395"/>
        <item x="396"/>
        <item x="397"/>
        <item x="398"/>
        <item x="399"/>
        <item x="400"/>
        <item x="401"/>
        <item x="402"/>
        <item x="403"/>
        <item x="404"/>
        <item x="725"/>
        <item x="726"/>
        <item x="727"/>
        <item x="728"/>
        <item x="729"/>
        <item x="730"/>
        <item x="768"/>
        <item x="769"/>
        <item x="1119"/>
        <item x="1120"/>
        <item x="1121"/>
        <item x="1122"/>
        <item x="1123"/>
        <item x="778"/>
        <item x="779"/>
        <item x="780"/>
        <item x="781"/>
        <item x="782"/>
        <item x="783"/>
        <item x="784"/>
        <item x="785"/>
        <item x="786"/>
        <item x="787"/>
        <item x="788"/>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m="1" x="1474"/>
        <item m="1" x="1475"/>
        <item m="1" x="1476"/>
        <item m="1" x="1477"/>
        <item m="1" x="1478"/>
        <item m="1" x="1479"/>
        <item m="1" x="1480"/>
        <item m="1" x="1481"/>
        <item m="1" x="1482"/>
        <item x="1212"/>
        <item x="1213"/>
        <item x="1214"/>
        <item x="1215"/>
        <item x="1216"/>
        <item x="1217"/>
        <item x="1218"/>
        <item x="1219"/>
        <item x="1220"/>
        <item x="1221"/>
        <item x="1222"/>
        <item x="1223"/>
        <item x="1224"/>
        <item x="623"/>
        <item x="709"/>
        <item x="710"/>
        <item x="711"/>
        <item x="712"/>
        <item x="713"/>
        <item x="714"/>
        <item x="715"/>
        <item x="716"/>
        <item x="717"/>
        <item x="820"/>
        <item x="821"/>
        <item x="822"/>
        <item x="823"/>
        <item x="824"/>
        <item x="825"/>
        <item x="826"/>
        <item x="827"/>
        <item x="828"/>
        <item x="829"/>
        <item x="830"/>
        <item x="831"/>
        <item x="832"/>
        <item x="833"/>
        <item x="875"/>
        <item x="886"/>
        <item x="887"/>
        <item x="888"/>
        <item x="889"/>
        <item x="890"/>
        <item x="891"/>
        <item x="892"/>
        <item x="893"/>
        <item x="894"/>
        <item x="1050"/>
        <item x="1054"/>
        <item x="1055"/>
        <item x="1056"/>
        <item x="1057"/>
        <item x="1073"/>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736"/>
        <item x="737"/>
        <item x="738"/>
        <item x="739"/>
        <item x="740"/>
        <item x="741"/>
        <item x="742"/>
        <item x="743"/>
        <item x="744"/>
        <item x="745"/>
        <item x="746"/>
        <item x="747"/>
        <item x="749"/>
        <item x="917"/>
        <item x="918"/>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1251"/>
        <item x="1252"/>
        <item x="1253"/>
        <item x="1254"/>
        <item x="1255"/>
        <item x="1256"/>
        <item x="1257"/>
        <item x="1258"/>
        <item x="1259"/>
        <item x="1260"/>
        <item x="1261"/>
        <item x="1262"/>
        <item x="1263"/>
        <item x="1264"/>
        <item x="1265"/>
        <item x="1266"/>
        <item x="1267"/>
        <item x="1268"/>
        <item x="1269"/>
        <item x="1270"/>
        <item x="896"/>
        <item x="897"/>
        <item x="898"/>
        <item x="899"/>
        <item x="900"/>
        <item x="901"/>
        <item x="902"/>
        <item x="903"/>
        <item x="904"/>
        <item x="905"/>
        <item x="906"/>
        <item x="907"/>
        <item x="908"/>
        <item x="909"/>
        <item x="910"/>
        <item x="911"/>
        <item x="912"/>
        <item x="913"/>
        <item x="914"/>
        <item x="91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271"/>
        <item x="1272"/>
        <item x="1273"/>
        <item x="1274"/>
        <item x="1275"/>
        <item x="1276"/>
        <item x="1277"/>
        <item x="1278"/>
        <item x="1279"/>
        <item x="1280"/>
        <item x="1281"/>
        <item x="1282"/>
        <item x="1283"/>
        <item x="1284"/>
        <item x="1285"/>
        <item x="1286"/>
        <item x="1287"/>
      </items>
    </pivotField>
    <pivotField axis="axisRow" compact="0" outline="0" showAll="0" defaultSubtotal="0">
      <items count="176">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8"/>
        <item m="1" x="139"/>
        <item m="1" x="122"/>
        <item m="1" x="163"/>
        <item m="1" x="144"/>
        <item m="1" x="127"/>
        <item m="1" x="167"/>
        <item m="1" x="148"/>
        <item x="99"/>
        <item m="1" x="171"/>
        <item m="1" x="152"/>
        <item m="1" x="134"/>
        <item m="1" x="173"/>
        <item m="1" x="156"/>
        <item m="1" x="120"/>
        <item m="1" x="161"/>
        <item m="1" x="142"/>
        <item m="1" x="125"/>
        <item m="1" x="165"/>
        <item m="1" x="146"/>
        <item m="1" x="129"/>
        <item m="1" x="169"/>
        <item m="1" x="150"/>
        <item m="1" x="132"/>
        <item m="1" x="172"/>
        <item m="1" x="154"/>
        <item m="1" x="136"/>
        <item m="1" x="159"/>
        <item m="1" x="140"/>
        <item m="1" x="123"/>
        <item m="1" x="164"/>
        <item m="1" x="145"/>
        <item m="1" x="128"/>
        <item m="1" x="168"/>
        <item m="1" x="149"/>
        <item m="1" x="131"/>
        <item m="1" x="153"/>
        <item m="1" x="135"/>
        <item m="1" x="174"/>
        <item m="1" x="157"/>
        <item m="1" x="138"/>
        <item m="1" x="121"/>
        <item m="1" x="162"/>
        <item m="1" x="143"/>
        <item m="1" x="126"/>
        <item m="1" x="166"/>
        <item m="1" x="147"/>
        <item m="1" x="130"/>
        <item m="1" x="170"/>
        <item m="1" x="151"/>
        <item m="1" x="133"/>
        <item x="114"/>
        <item m="1" x="155"/>
        <item m="1" x="137"/>
        <item m="1" x="119"/>
        <item m="1" x="160"/>
        <item m="1" x="141"/>
        <item m="1" x="124"/>
        <item x="95"/>
        <item x="67"/>
        <item x="116"/>
        <item x="96"/>
        <item x="98"/>
        <item m="1" x="175"/>
        <item x="100"/>
        <item x="101"/>
        <item x="102"/>
        <item x="103"/>
        <item x="104"/>
        <item x="105"/>
        <item x="106"/>
        <item x="107"/>
        <item x="108"/>
        <item x="109"/>
        <item x="110"/>
        <item x="111"/>
        <item x="112"/>
        <item x="113"/>
        <item x="115"/>
        <item x="117"/>
        <item x="118"/>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s>
    </pivotField>
    <pivotField axis="axisRow" compact="0" outline="0" showAll="0">
      <items count="134">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9"/>
        <item m="1" x="118"/>
        <item x="36"/>
        <item x="37"/>
        <item x="38"/>
        <item x="39"/>
        <item x="40"/>
        <item m="1" x="132"/>
        <item x="41"/>
        <item x="42"/>
        <item m="1" x="123"/>
        <item m="1" x="116"/>
        <item m="1" x="117"/>
        <item x="43"/>
        <item m="1" x="121"/>
        <item x="44"/>
        <item x="45"/>
        <item x="46"/>
        <item m="1" x="126"/>
        <item m="1" x="124"/>
        <item x="47"/>
        <item x="48"/>
        <item x="49"/>
        <item x="50"/>
        <item x="51"/>
        <item x="52"/>
        <item x="53"/>
        <item x="54"/>
        <item x="55"/>
        <item m="1" x="120"/>
        <item m="1" x="119"/>
        <item x="56"/>
        <item x="27"/>
        <item m="1" x="129"/>
        <item x="57"/>
        <item x="58"/>
        <item m="1" x="125"/>
        <item x="29"/>
        <item m="1" x="127"/>
        <item m="1" x="122"/>
        <item x="59"/>
        <item m="1" x="130"/>
        <item x="60"/>
        <item m="1" x="128"/>
        <item x="61"/>
        <item x="62"/>
        <item x="63"/>
        <item x="64"/>
        <item x="65"/>
        <item x="66"/>
        <item x="67"/>
        <item m="1" x="131"/>
        <item m="1" x="103"/>
        <item m="1" x="108"/>
        <item x="68"/>
        <item x="69"/>
        <item x="70"/>
        <item x="71"/>
        <item x="72"/>
        <item m="1" x="105"/>
        <item x="73"/>
        <item x="74"/>
        <item m="1" x="110"/>
        <item m="1" x="111"/>
        <item x="75"/>
        <item x="76"/>
        <item x="77"/>
        <item x="78"/>
        <item x="79"/>
        <item x="80"/>
        <item x="81"/>
        <item x="82"/>
        <item m="1" x="104"/>
        <item m="1" x="115"/>
        <item x="83"/>
        <item m="1" x="114"/>
        <item x="84"/>
        <item x="85"/>
        <item m="1" x="113"/>
        <item x="86"/>
        <item x="87"/>
        <item m="1" x="112"/>
        <item m="1" x="106"/>
        <item x="88"/>
        <item x="89"/>
        <item x="90"/>
        <item x="91"/>
        <item x="92"/>
        <item x="93"/>
        <item m="1" x="107"/>
        <item x="94"/>
        <item x="95"/>
        <item x="96"/>
        <item x="97"/>
        <item x="98"/>
        <item x="99"/>
        <item x="100"/>
        <item x="101"/>
        <item x="35"/>
        <item x="10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8">
    <i>
      <x v="192"/>
      <x v="4"/>
      <x/>
      <x v="7"/>
      <x v="1953"/>
      <x v="12"/>
      <x/>
      <x v="132"/>
    </i>
    <i r="1">
      <x v="14"/>
      <x v="5"/>
      <x/>
      <x v="1954"/>
      <x v="12"/>
      <x/>
      <x/>
    </i>
    <i r="1">
      <x v="15"/>
      <x v="3"/>
      <x v="7"/>
      <x v="1955"/>
      <x v="12"/>
      <x/>
      <x/>
    </i>
    <i r="1">
      <x v="22"/>
      <x v="1"/>
      <x v="7"/>
      <x v="1956"/>
      <x v="12"/>
      <x/>
      <x/>
    </i>
    <i r="1">
      <x v="25"/>
      <x v="3"/>
      <x v="7"/>
      <x v="1957"/>
      <x v="12"/>
      <x/>
      <x/>
    </i>
    <i r="1">
      <x v="26"/>
      <x v="3"/>
      <x v="7"/>
      <x v="1958"/>
      <x v="12"/>
      <x/>
      <x/>
    </i>
    <i r="1">
      <x v="27"/>
      <x v="1"/>
      <x v="7"/>
      <x v="1959"/>
      <x v="12"/>
      <x/>
      <x/>
    </i>
    <i r="1">
      <x v="28"/>
      <x v="9"/>
      <x/>
      <x v="1960"/>
      <x v="12"/>
      <x/>
      <x/>
    </i>
    <i r="1">
      <x v="29"/>
      <x/>
      <x v="7"/>
      <x v="1961"/>
      <x v="12"/>
      <x/>
      <x/>
    </i>
    <i r="1">
      <x v="30"/>
      <x v="1"/>
      <x v="7"/>
      <x v="1962"/>
      <x v="12"/>
      <x/>
      <x/>
    </i>
    <i r="1">
      <x v="38"/>
      <x v="3"/>
      <x v="7"/>
      <x v="1963"/>
      <x v="12"/>
      <x/>
      <x/>
    </i>
    <i r="1">
      <x v="39"/>
      <x v="1"/>
      <x v="7"/>
      <x v="1964"/>
      <x v="12"/>
      <x/>
      <x/>
    </i>
    <i r="1">
      <x v="41"/>
      <x v="1"/>
      <x v="7"/>
      <x v="1965"/>
      <x v="12"/>
      <x/>
      <x/>
    </i>
    <i r="1">
      <x v="42"/>
      <x v="1"/>
      <x/>
      <x v="1966"/>
      <x v="12"/>
      <x/>
      <x/>
    </i>
    <i r="1">
      <x v="43"/>
      <x v="9"/>
      <x v="7"/>
      <x v="1967"/>
      <x v="12"/>
      <x/>
      <x/>
    </i>
    <i r="1">
      <x v="45"/>
      <x/>
      <x v="7"/>
      <x v="1968"/>
      <x v="12"/>
      <x/>
      <x/>
    </i>
    <i r="1">
      <x v="47"/>
      <x v="3"/>
      <x v="7"/>
      <x v="1969"/>
      <x v="12"/>
      <x/>
      <x/>
    </i>
    <i t="grand">
      <x/>
    </i>
  </rowItems>
  <colItems count="1">
    <i/>
  </colItems>
  <pageFields count="2">
    <pageField fld="1" item="230"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264C-301C-42F5-9423-DCF0A65CA07B}">
  <sheetPr codeName="Hoja27">
    <tabColor rgb="FF7030A0"/>
  </sheetPr>
  <dimension ref="B1:U155"/>
  <sheetViews>
    <sheetView tabSelected="1" zoomScale="80" zoomScaleNormal="80" zoomScaleSheetLayoutView="90" workbookViewId="0">
      <selection activeCell="G67" sqref="G6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5</v>
      </c>
      <c r="P5">
        <v>1</v>
      </c>
      <c r="Q5" t="s">
        <v>16</v>
      </c>
      <c r="R5" t="s">
        <v>17</v>
      </c>
      <c r="S5" t="s">
        <v>18</v>
      </c>
      <c r="T5" t="s">
        <v>19</v>
      </c>
      <c r="U5" t="s">
        <v>20</v>
      </c>
    </row>
    <row r="6" spans="2:21" ht="35.25" customHeight="1" x14ac:dyDescent="0.25">
      <c r="C6" s="7"/>
      <c r="D6" s="8" t="str">
        <f>"N° "&amp;O1&amp;"/2023"</f>
        <v>N° CD-190.3/2023</v>
      </c>
      <c r="E6" s="9"/>
      <c r="F6" s="9"/>
      <c r="O6">
        <v>15</v>
      </c>
      <c r="P6">
        <v>6</v>
      </c>
      <c r="Q6" t="s">
        <v>21</v>
      </c>
      <c r="R6" t="s">
        <v>22</v>
      </c>
      <c r="S6" t="s">
        <v>18</v>
      </c>
      <c r="T6" t="s">
        <v>19</v>
      </c>
      <c r="U6" t="s">
        <v>23</v>
      </c>
    </row>
    <row r="7" spans="2:21" ht="90" customHeight="1" x14ac:dyDescent="0.25">
      <c r="B7" s="10" t="str">
        <f>N5</f>
        <v>CLQ-23-CD-190/2023 ADQUISICION DE REPUESTOS PARA CAMIONETA TOYOTA LAND CRUISER DE LA EMPRESA MINERA COLQUIRI, TERCERA CONVOCATORIA (MODALIDAD DE CONTRATACION DIRECTA)</v>
      </c>
      <c r="C7" s="10"/>
      <c r="D7" s="10"/>
      <c r="E7" s="10"/>
      <c r="F7" s="10"/>
      <c r="G7" s="10"/>
      <c r="H7" s="10"/>
      <c r="I7" s="10"/>
      <c r="J7" s="10"/>
      <c r="K7" s="10"/>
      <c r="L7" s="10"/>
      <c r="O7">
        <v>16</v>
      </c>
      <c r="P7">
        <v>4</v>
      </c>
      <c r="Q7" t="s">
        <v>16</v>
      </c>
      <c r="R7" t="s">
        <v>24</v>
      </c>
      <c r="S7" t="s">
        <v>18</v>
      </c>
      <c r="T7" t="s">
        <v>19</v>
      </c>
      <c r="U7" t="s">
        <v>23</v>
      </c>
    </row>
    <row r="8" spans="2:21" ht="5.25" customHeight="1" x14ac:dyDescent="0.35">
      <c r="B8" s="11"/>
      <c r="C8" s="11"/>
      <c r="D8" s="11"/>
      <c r="E8" s="11"/>
      <c r="F8" s="11"/>
      <c r="G8" s="11"/>
      <c r="H8" s="11"/>
      <c r="I8" s="11"/>
      <c r="J8" s="11"/>
      <c r="K8" s="12"/>
      <c r="L8" s="12"/>
      <c r="O8">
        <v>23</v>
      </c>
      <c r="P8">
        <v>2</v>
      </c>
      <c r="Q8" t="s">
        <v>16</v>
      </c>
      <c r="R8" t="s">
        <v>25</v>
      </c>
      <c r="S8" t="s">
        <v>18</v>
      </c>
      <c r="T8" t="s">
        <v>19</v>
      </c>
      <c r="U8" t="s">
        <v>23</v>
      </c>
    </row>
    <row r="9" spans="2:21" s="7" customFormat="1" ht="28.5" customHeight="1" x14ac:dyDescent="0.25">
      <c r="B9" s="13"/>
      <c r="C9" s="14" t="s">
        <v>26</v>
      </c>
      <c r="D9" s="15"/>
      <c r="E9" s="16"/>
      <c r="F9" s="17" t="s">
        <v>27</v>
      </c>
      <c r="G9" s="18"/>
      <c r="H9" s="19"/>
      <c r="I9" s="19"/>
      <c r="J9" s="20"/>
      <c r="K9" s="21"/>
      <c r="L9" s="21"/>
      <c r="N9"/>
      <c r="O9">
        <v>26</v>
      </c>
      <c r="P9">
        <v>4</v>
      </c>
      <c r="Q9" t="s">
        <v>16</v>
      </c>
      <c r="R9" t="s">
        <v>28</v>
      </c>
      <c r="S9" t="s">
        <v>18</v>
      </c>
      <c r="T9" t="s">
        <v>19</v>
      </c>
      <c r="U9" t="s">
        <v>23</v>
      </c>
    </row>
    <row r="10" spans="2:21" s="7" customFormat="1" ht="6.75" customHeight="1" x14ac:dyDescent="0.25">
      <c r="B10" s="13"/>
      <c r="C10" s="20"/>
      <c r="D10" s="22"/>
      <c r="E10" s="22"/>
      <c r="F10" s="23"/>
      <c r="G10" s="19"/>
      <c r="H10" s="19"/>
      <c r="I10" s="19"/>
      <c r="J10" s="20"/>
      <c r="K10" s="24"/>
      <c r="L10" s="24"/>
      <c r="N10"/>
      <c r="O10">
        <v>27</v>
      </c>
      <c r="P10">
        <v>4</v>
      </c>
      <c r="Q10" t="s">
        <v>16</v>
      </c>
      <c r="R10" t="s">
        <v>29</v>
      </c>
      <c r="S10" t="s">
        <v>18</v>
      </c>
      <c r="T10" t="s">
        <v>19</v>
      </c>
      <c r="U10" t="s">
        <v>23</v>
      </c>
    </row>
    <row r="11" spans="2:21" s="7" customFormat="1" ht="31.5" customHeight="1" x14ac:dyDescent="0.25">
      <c r="B11" s="13"/>
      <c r="C11" s="14" t="s">
        <v>30</v>
      </c>
      <c r="D11" s="15"/>
      <c r="E11" s="16"/>
      <c r="F11" s="25" t="s">
        <v>31</v>
      </c>
      <c r="G11" s="26"/>
      <c r="H11" s="27" t="s">
        <v>32</v>
      </c>
      <c r="I11" s="28" t="s">
        <v>33</v>
      </c>
      <c r="J11" s="29"/>
      <c r="K11" s="30"/>
      <c r="L11" s="31"/>
      <c r="N11"/>
      <c r="O11">
        <v>28</v>
      </c>
      <c r="P11">
        <v>2</v>
      </c>
      <c r="Q11" t="s">
        <v>16</v>
      </c>
      <c r="R11" t="s">
        <v>34</v>
      </c>
      <c r="S11" t="s">
        <v>18</v>
      </c>
      <c r="T11" t="s">
        <v>19</v>
      </c>
      <c r="U11" t="s">
        <v>23</v>
      </c>
    </row>
    <row r="12" spans="2:21" ht="7.5" customHeight="1" x14ac:dyDescent="0.3">
      <c r="B12" s="32"/>
      <c r="C12" s="33"/>
      <c r="D12" s="33"/>
      <c r="E12" s="33"/>
      <c r="F12" s="33"/>
      <c r="G12" s="34"/>
      <c r="H12" s="34"/>
      <c r="I12" s="34"/>
      <c r="J12" s="33"/>
      <c r="K12" s="35"/>
      <c r="L12" s="35"/>
      <c r="O12">
        <v>29</v>
      </c>
      <c r="P12">
        <v>10</v>
      </c>
      <c r="Q12" t="s">
        <v>21</v>
      </c>
      <c r="R12" t="s">
        <v>35</v>
      </c>
      <c r="S12" t="s">
        <v>18</v>
      </c>
      <c r="T12" t="s">
        <v>19</v>
      </c>
      <c r="U12" t="s">
        <v>23</v>
      </c>
    </row>
    <row r="13" spans="2:21" ht="21.75" customHeight="1" x14ac:dyDescent="0.25">
      <c r="B13" s="36" t="s">
        <v>36</v>
      </c>
      <c r="C13" s="36"/>
      <c r="D13" s="36"/>
      <c r="E13" s="36"/>
      <c r="F13" s="36"/>
      <c r="G13" s="36"/>
      <c r="H13" s="36"/>
      <c r="I13" s="36"/>
      <c r="J13" s="36"/>
      <c r="K13" s="36"/>
      <c r="L13" s="36"/>
      <c r="O13">
        <v>30</v>
      </c>
      <c r="P13">
        <v>1</v>
      </c>
      <c r="Q13" t="s">
        <v>16</v>
      </c>
      <c r="R13" t="s">
        <v>37</v>
      </c>
      <c r="S13" t="s">
        <v>18</v>
      </c>
      <c r="T13" t="s">
        <v>19</v>
      </c>
      <c r="U13" t="s">
        <v>23</v>
      </c>
    </row>
    <row r="14" spans="2:21" ht="8.25" customHeight="1" x14ac:dyDescent="0.25">
      <c r="B14" s="19"/>
      <c r="C14" s="19"/>
      <c r="D14" s="19"/>
      <c r="E14" s="19"/>
      <c r="F14" s="19"/>
      <c r="G14" s="19"/>
      <c r="H14" s="19"/>
      <c r="I14" s="19"/>
      <c r="J14" s="19"/>
      <c r="K14" s="19"/>
      <c r="L14" s="19"/>
      <c r="O14">
        <v>31</v>
      </c>
      <c r="P14">
        <v>2</v>
      </c>
      <c r="Q14" t="s">
        <v>16</v>
      </c>
      <c r="R14" t="s">
        <v>38</v>
      </c>
      <c r="S14" t="s">
        <v>18</v>
      </c>
      <c r="T14" t="s">
        <v>19</v>
      </c>
      <c r="U14" t="s">
        <v>23</v>
      </c>
    </row>
    <row r="15" spans="2:21" ht="16.5" customHeight="1" x14ac:dyDescent="0.35">
      <c r="B15" s="37"/>
      <c r="C15" s="38" t="s">
        <v>39</v>
      </c>
      <c r="D15" s="39"/>
      <c r="E15" s="39"/>
      <c r="F15" s="39"/>
      <c r="G15" s="40"/>
      <c r="H15" s="40"/>
      <c r="I15" s="40"/>
      <c r="J15" s="40"/>
      <c r="K15" s="40"/>
      <c r="O15">
        <v>39</v>
      </c>
      <c r="P15">
        <v>4</v>
      </c>
      <c r="Q15" t="s">
        <v>16</v>
      </c>
      <c r="R15" t="s">
        <v>40</v>
      </c>
      <c r="S15" t="s">
        <v>18</v>
      </c>
      <c r="T15" t="s">
        <v>19</v>
      </c>
      <c r="U15" t="s">
        <v>23</v>
      </c>
    </row>
    <row r="16" spans="2:21" ht="9.75" customHeight="1" thickBot="1" x14ac:dyDescent="0.3">
      <c r="B16" s="37"/>
      <c r="C16" s="41"/>
      <c r="D16" s="42"/>
      <c r="E16" s="42"/>
      <c r="F16" s="42"/>
      <c r="G16" s="43"/>
      <c r="H16" s="43"/>
      <c r="I16" s="43"/>
      <c r="J16" s="43"/>
      <c r="K16" s="43"/>
      <c r="O16">
        <v>40</v>
      </c>
      <c r="P16">
        <v>2</v>
      </c>
      <c r="Q16" t="s">
        <v>16</v>
      </c>
      <c r="R16" t="s">
        <v>41</v>
      </c>
      <c r="S16" t="s">
        <v>18</v>
      </c>
      <c r="T16" t="s">
        <v>19</v>
      </c>
      <c r="U16" t="s">
        <v>23</v>
      </c>
    </row>
    <row r="17" spans="2:21" ht="35.25" customHeight="1" thickBot="1" x14ac:dyDescent="0.3">
      <c r="B17" s="37"/>
      <c r="C17" s="44" t="s">
        <v>42</v>
      </c>
      <c r="D17" s="45"/>
      <c r="E17" s="45"/>
      <c r="F17" s="46"/>
      <c r="G17" s="47"/>
      <c r="H17" s="47"/>
      <c r="I17" s="47"/>
      <c r="J17" s="47"/>
      <c r="K17" s="48"/>
      <c r="O17">
        <v>42</v>
      </c>
      <c r="P17">
        <v>2</v>
      </c>
      <c r="Q17" t="s">
        <v>16</v>
      </c>
      <c r="R17" t="s">
        <v>43</v>
      </c>
      <c r="S17" t="s">
        <v>18</v>
      </c>
      <c r="T17" t="s">
        <v>19</v>
      </c>
      <c r="U17" t="s">
        <v>23</v>
      </c>
    </row>
    <row r="18" spans="2:21" ht="8.25" customHeight="1" thickBot="1" x14ac:dyDescent="0.45">
      <c r="C18" s="49"/>
      <c r="D18" s="50"/>
      <c r="E18" s="51"/>
      <c r="F18" s="51"/>
      <c r="G18" s="51"/>
      <c r="H18" s="50"/>
      <c r="I18" s="50"/>
      <c r="J18" s="50"/>
      <c r="K18" s="52"/>
      <c r="L18" s="43"/>
      <c r="O18">
        <v>43</v>
      </c>
      <c r="P18">
        <v>2</v>
      </c>
      <c r="Q18" t="s">
        <v>21</v>
      </c>
      <c r="R18" t="s">
        <v>44</v>
      </c>
      <c r="S18" t="s">
        <v>18</v>
      </c>
      <c r="T18" t="s">
        <v>19</v>
      </c>
      <c r="U18" t="s">
        <v>23</v>
      </c>
    </row>
    <row r="19" spans="2:21" s="61" customFormat="1" ht="29.25" customHeight="1" thickBot="1" x14ac:dyDescent="0.5">
      <c r="B19" s="53"/>
      <c r="C19" s="54"/>
      <c r="D19" s="55" t="s">
        <v>45</v>
      </c>
      <c r="E19" s="56"/>
      <c r="F19" s="57"/>
      <c r="G19" s="58"/>
      <c r="H19" s="59"/>
      <c r="I19" s="59"/>
      <c r="J19" s="59"/>
      <c r="K19" s="60"/>
      <c r="N19"/>
      <c r="O19">
        <v>44</v>
      </c>
      <c r="P19">
        <v>10</v>
      </c>
      <c r="Q19" t="s">
        <v>16</v>
      </c>
      <c r="R19" t="s">
        <v>46</v>
      </c>
      <c r="S19" t="s">
        <v>18</v>
      </c>
      <c r="T19" t="s">
        <v>19</v>
      </c>
      <c r="U19" t="s">
        <v>23</v>
      </c>
    </row>
    <row r="20" spans="2:21" ht="9" customHeight="1" thickBot="1" x14ac:dyDescent="0.35">
      <c r="B20" s="41"/>
      <c r="C20" s="62"/>
      <c r="D20" s="42"/>
      <c r="E20" s="42"/>
      <c r="F20" s="42"/>
      <c r="G20" s="63"/>
      <c r="K20" s="64"/>
      <c r="O20">
        <v>46</v>
      </c>
      <c r="P20">
        <v>1</v>
      </c>
      <c r="Q20" t="s">
        <v>16</v>
      </c>
      <c r="R20" t="s">
        <v>47</v>
      </c>
      <c r="S20" t="s">
        <v>18</v>
      </c>
      <c r="T20" t="s">
        <v>19</v>
      </c>
      <c r="U20" t="s">
        <v>23</v>
      </c>
    </row>
    <row r="21" spans="2:21" s="61" customFormat="1" ht="29.25" customHeight="1" thickBot="1" x14ac:dyDescent="0.5">
      <c r="B21" s="53"/>
      <c r="C21" s="54"/>
      <c r="D21" s="55" t="s">
        <v>48</v>
      </c>
      <c r="E21" s="56"/>
      <c r="F21" s="57"/>
      <c r="G21" s="58"/>
      <c r="H21" s="59"/>
      <c r="I21" s="59"/>
      <c r="J21" s="59"/>
      <c r="K21" s="60"/>
      <c r="N21"/>
      <c r="O21">
        <v>48</v>
      </c>
      <c r="P21">
        <v>4</v>
      </c>
      <c r="Q21" t="s">
        <v>16</v>
      </c>
      <c r="R21" t="s">
        <v>49</v>
      </c>
      <c r="S21" t="s">
        <v>18</v>
      </c>
      <c r="T21" t="s">
        <v>19</v>
      </c>
      <c r="U21" t="s">
        <v>23</v>
      </c>
    </row>
    <row r="22" spans="2:21" ht="7.5" customHeight="1" thickBot="1" x14ac:dyDescent="0.35">
      <c r="B22" s="41"/>
      <c r="C22" s="62"/>
      <c r="D22" s="42"/>
      <c r="E22" s="42"/>
      <c r="F22" s="42"/>
      <c r="G22" s="63"/>
      <c r="K22" s="64"/>
      <c r="N22" t="s">
        <v>50</v>
      </c>
    </row>
    <row r="23" spans="2:21" s="61" customFormat="1" ht="29.25" customHeight="1" thickBot="1" x14ac:dyDescent="0.5">
      <c r="B23" s="53"/>
      <c r="C23" s="54"/>
      <c r="D23" s="55" t="s">
        <v>51</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52</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53</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54</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55</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56</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57</v>
      </c>
      <c r="D35" s="86"/>
      <c r="E35" s="86"/>
      <c r="F35" s="86"/>
      <c r="G35" s="86"/>
      <c r="H35" s="86"/>
      <c r="I35" s="86"/>
      <c r="J35" s="86"/>
      <c r="K35" s="87"/>
    </row>
    <row r="36" spans="2:21" ht="21" customHeight="1" x14ac:dyDescent="0.25">
      <c r="B36" s="41"/>
      <c r="C36" s="88" t="s">
        <v>58</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59</v>
      </c>
      <c r="D38" s="95"/>
      <c r="E38" s="95"/>
      <c r="F38" s="95"/>
      <c r="G38" s="96"/>
      <c r="H38" s="97"/>
      <c r="I38" s="97"/>
      <c r="J38" s="97"/>
      <c r="K38" s="98"/>
    </row>
    <row r="39" spans="2:21" ht="25.5" customHeight="1" x14ac:dyDescent="0.25">
      <c r="B39" s="41"/>
      <c r="C39" s="99" t="s">
        <v>60</v>
      </c>
      <c r="D39" s="75"/>
      <c r="E39" s="75"/>
      <c r="F39" s="75"/>
      <c r="G39" s="100"/>
      <c r="H39" s="83"/>
      <c r="I39" s="83"/>
      <c r="J39" s="83"/>
      <c r="K39" s="101"/>
    </row>
    <row r="40" spans="2:21" ht="25.5" customHeight="1" x14ac:dyDescent="0.25">
      <c r="B40" s="41"/>
      <c r="C40" s="102" t="s">
        <v>61</v>
      </c>
      <c r="D40" s="103"/>
      <c r="E40" s="103"/>
      <c r="F40" s="103"/>
      <c r="G40" s="103"/>
      <c r="H40" s="103"/>
      <c r="I40" s="103"/>
      <c r="J40" s="103"/>
      <c r="K40" s="104"/>
    </row>
    <row r="41" spans="2:21" ht="25.5" customHeight="1" x14ac:dyDescent="0.25">
      <c r="B41" s="41"/>
      <c r="C41" s="102" t="s">
        <v>62</v>
      </c>
      <c r="D41" s="103"/>
      <c r="E41" s="103"/>
      <c r="F41" s="103"/>
      <c r="G41" s="103"/>
      <c r="H41" s="103"/>
      <c r="I41" s="103"/>
      <c r="J41" s="103"/>
      <c r="K41" s="104"/>
    </row>
    <row r="42" spans="2:21" ht="25.5" customHeight="1" x14ac:dyDescent="0.25">
      <c r="B42" s="41"/>
      <c r="C42" s="102" t="s">
        <v>63</v>
      </c>
      <c r="D42" s="103"/>
      <c r="E42" s="103"/>
      <c r="F42" s="103"/>
      <c r="G42" s="103"/>
      <c r="H42" s="103"/>
      <c r="I42" s="103"/>
      <c r="J42" s="103"/>
      <c r="K42" s="104"/>
    </row>
    <row r="43" spans="2:21" ht="25.5" customHeight="1" x14ac:dyDescent="0.25">
      <c r="B43" s="41"/>
      <c r="C43" s="102" t="s">
        <v>64</v>
      </c>
      <c r="D43" s="103"/>
      <c r="E43" s="103"/>
      <c r="F43" s="103"/>
      <c r="G43" s="103"/>
      <c r="H43" s="103"/>
      <c r="I43" s="103"/>
      <c r="J43" s="103"/>
      <c r="K43" s="104"/>
    </row>
    <row r="44" spans="2:21" ht="25.5" customHeight="1" x14ac:dyDescent="0.25">
      <c r="B44" s="41"/>
      <c r="C44" s="102" t="s">
        <v>65</v>
      </c>
      <c r="D44" s="103"/>
      <c r="E44" s="103"/>
      <c r="F44" s="103"/>
      <c r="G44" s="103"/>
      <c r="H44" s="103"/>
      <c r="I44" s="103"/>
      <c r="J44" s="103"/>
      <c r="K44" s="104"/>
    </row>
    <row r="45" spans="2:21" ht="25.5" customHeight="1" x14ac:dyDescent="0.25">
      <c r="B45" s="41"/>
      <c r="C45" s="102" t="s">
        <v>66</v>
      </c>
      <c r="D45" s="103"/>
      <c r="E45" s="103"/>
      <c r="F45" s="103"/>
      <c r="G45" s="103"/>
      <c r="H45" s="103"/>
      <c r="I45" s="103"/>
      <c r="J45" s="103"/>
      <c r="K45" s="104"/>
    </row>
    <row r="46" spans="2:21" ht="25.5" customHeight="1" x14ac:dyDescent="0.25">
      <c r="B46" s="41"/>
      <c r="C46" s="102" t="s">
        <v>67</v>
      </c>
      <c r="D46" s="103"/>
      <c r="E46" s="103"/>
      <c r="F46" s="103"/>
      <c r="G46" s="103"/>
      <c r="H46" s="103"/>
      <c r="I46" s="103"/>
      <c r="J46" s="103"/>
      <c r="K46" s="104"/>
    </row>
    <row r="47" spans="2:21" ht="25.5" customHeight="1" x14ac:dyDescent="0.25">
      <c r="B47" s="41"/>
      <c r="C47" s="102" t="s">
        <v>68</v>
      </c>
      <c r="D47" s="103"/>
      <c r="E47" s="103"/>
      <c r="F47" s="103"/>
      <c r="G47" s="103"/>
      <c r="H47" s="103"/>
      <c r="I47" s="103"/>
      <c r="J47" s="103"/>
      <c r="K47" s="104"/>
    </row>
    <row r="48" spans="2:21" ht="25.5" customHeight="1" x14ac:dyDescent="0.25">
      <c r="C48" s="105" t="s">
        <v>69</v>
      </c>
      <c r="D48" s="106"/>
      <c r="E48" s="106"/>
      <c r="F48" s="106"/>
      <c r="G48" s="106"/>
      <c r="H48" s="106"/>
      <c r="I48" s="106"/>
      <c r="J48" s="106"/>
      <c r="K48" s="107"/>
    </row>
    <row r="49" spans="2:21" ht="86.25" customHeight="1" x14ac:dyDescent="0.25"/>
    <row r="50" spans="2:21" ht="39" customHeight="1" x14ac:dyDescent="0.3">
      <c r="B50" s="108" t="s">
        <v>70</v>
      </c>
      <c r="C50" s="108"/>
      <c r="D50" s="108"/>
      <c r="E50" s="108"/>
      <c r="F50" s="108"/>
      <c r="G50" s="108"/>
      <c r="H50" s="108"/>
      <c r="I50" s="108"/>
      <c r="J50" s="108"/>
      <c r="K50" s="108"/>
      <c r="L50" s="108"/>
    </row>
    <row r="53" spans="2:21" ht="23.25" x14ac:dyDescent="0.35">
      <c r="B53" s="109" t="s">
        <v>71</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72</v>
      </c>
      <c r="C57" s="119"/>
      <c r="D57" s="119"/>
      <c r="E57" s="119"/>
      <c r="F57" s="120"/>
      <c r="G57" s="121" t="s">
        <v>73</v>
      </c>
      <c r="H57" s="122"/>
      <c r="I57" s="122"/>
      <c r="J57" s="122"/>
      <c r="K57" s="122"/>
      <c r="L57" s="123"/>
    </row>
    <row r="58" spans="2:21" s="33" customFormat="1" ht="25.5" x14ac:dyDescent="0.25">
      <c r="B58" s="124" t="s">
        <v>74</v>
      </c>
      <c r="C58" s="125" t="s">
        <v>75</v>
      </c>
      <c r="D58" s="126" t="s">
        <v>76</v>
      </c>
      <c r="E58" s="126" t="s">
        <v>77</v>
      </c>
      <c r="F58" s="126" t="s">
        <v>78</v>
      </c>
      <c r="G58" s="126" t="s">
        <v>79</v>
      </c>
      <c r="H58" s="126" t="s">
        <v>80</v>
      </c>
      <c r="I58" s="126" t="s">
        <v>81</v>
      </c>
      <c r="J58" s="126" t="s">
        <v>82</v>
      </c>
      <c r="K58" s="126" t="s">
        <v>83</v>
      </c>
      <c r="L58" s="127" t="s">
        <v>84</v>
      </c>
      <c r="N58"/>
      <c r="O58"/>
      <c r="P58"/>
      <c r="Q58"/>
      <c r="R58"/>
      <c r="S58"/>
      <c r="T58"/>
      <c r="U58"/>
    </row>
    <row r="59" spans="2:21" ht="55.5" customHeight="1" x14ac:dyDescent="0.25">
      <c r="B59" s="128">
        <f>O5</f>
        <v>5</v>
      </c>
      <c r="C59" s="129">
        <f>P5</f>
        <v>1</v>
      </c>
      <c r="D59" s="130" t="str">
        <f>Q5</f>
        <v>PZA</v>
      </c>
      <c r="E59" s="131" t="str">
        <f>R5</f>
        <v>CONJUNTO ARRANCADOR (12V) N° PARTE 28100-17091</v>
      </c>
      <c r="F59" s="194" t="str">
        <f>U5</f>
        <v>CONDICIONES TECNICAS
CAMIONETA TOYOTA LAND CRUISER
Modelo: HZJ79L-DKMRS			
Motor: 1HZ			
Frame: JTEBB71J6F4003551	
CONDICIONES ADICIONALES		
•	Especificaciones técnicas: fichas técnicas que demuestren la genuinidad del repuesto. 
•	Lugar de entrega: Almacenes de la Empresa Minera Colquiri.
•	Garantía mínima de 1 año</v>
      </c>
      <c r="G59" s="132"/>
      <c r="H59" s="133"/>
      <c r="I59" s="133"/>
      <c r="J59" s="133"/>
      <c r="K59" s="133"/>
      <c r="L59" s="134"/>
    </row>
    <row r="60" spans="2:21" ht="55.5" customHeight="1" x14ac:dyDescent="0.25">
      <c r="B60" s="128">
        <f t="shared" ref="B60:E123" si="0">O6</f>
        <v>15</v>
      </c>
      <c r="C60" s="129">
        <f t="shared" si="0"/>
        <v>6</v>
      </c>
      <c r="D60" s="130" t="str">
        <f t="shared" si="0"/>
        <v>JGO</v>
      </c>
      <c r="E60" s="131" t="str">
        <f t="shared" si="0"/>
        <v>JUEGO CRUCETAS, JUNTA UNIVERSAL ARBOL CARDAN TR N° PARTE 04371-36050</v>
      </c>
      <c r="F60" s="195"/>
      <c r="G60" s="132"/>
      <c r="H60" s="133"/>
      <c r="I60" s="133"/>
      <c r="J60" s="133"/>
      <c r="K60" s="133"/>
      <c r="L60" s="134"/>
    </row>
    <row r="61" spans="2:21" ht="55.5" customHeight="1" x14ac:dyDescent="0.25">
      <c r="B61" s="128">
        <f t="shared" si="0"/>
        <v>16</v>
      </c>
      <c r="C61" s="129">
        <f t="shared" si="0"/>
        <v>4</v>
      </c>
      <c r="D61" s="130" t="str">
        <f t="shared" si="0"/>
        <v>PZA</v>
      </c>
      <c r="E61" s="131" t="str">
        <f>R7</f>
        <v>DISCO FRONTAL DE FRENO N° PARTE 43512-60141</v>
      </c>
      <c r="F61" s="195"/>
      <c r="G61" s="132"/>
      <c r="H61" s="133"/>
      <c r="I61" s="133"/>
      <c r="J61" s="133"/>
      <c r="K61" s="133"/>
      <c r="L61" s="134"/>
    </row>
    <row r="62" spans="2:21" ht="55.5" customHeight="1" x14ac:dyDescent="0.25">
      <c r="B62" s="128">
        <f t="shared" si="0"/>
        <v>23</v>
      </c>
      <c r="C62" s="129">
        <f t="shared" si="0"/>
        <v>2</v>
      </c>
      <c r="D62" s="130" t="str">
        <f t="shared" si="0"/>
        <v>PZA</v>
      </c>
      <c r="E62" s="131" t="str">
        <f t="shared" si="0"/>
        <v>CONJUNTO AMORTIGUADOR DIRECCION N° PARTE 45700-69175</v>
      </c>
      <c r="F62" s="195"/>
      <c r="G62" s="132"/>
      <c r="H62" s="133"/>
      <c r="I62" s="133"/>
      <c r="J62" s="133"/>
      <c r="K62" s="133"/>
      <c r="L62" s="134"/>
    </row>
    <row r="63" spans="2:21" ht="55.5" customHeight="1" x14ac:dyDescent="0.25">
      <c r="B63" s="128">
        <f t="shared" si="0"/>
        <v>26</v>
      </c>
      <c r="C63" s="129">
        <f t="shared" si="0"/>
        <v>4</v>
      </c>
      <c r="D63" s="130" t="str">
        <f t="shared" si="0"/>
        <v>PZA</v>
      </c>
      <c r="E63" s="131" t="str">
        <f t="shared" si="0"/>
        <v>SUBCONJUNTO EXTREMO DERECHO, BARRA ACOPLAMIENTO N° PARTE 45047-69085</v>
      </c>
      <c r="F63" s="195"/>
      <c r="G63" s="132"/>
      <c r="H63" s="133"/>
      <c r="I63" s="133"/>
      <c r="J63" s="133"/>
      <c r="K63" s="133"/>
      <c r="L63" s="134"/>
    </row>
    <row r="64" spans="2:21" ht="55.5" customHeight="1" x14ac:dyDescent="0.25">
      <c r="B64" s="128">
        <f t="shared" si="0"/>
        <v>27</v>
      </c>
      <c r="C64" s="129">
        <f t="shared" si="0"/>
        <v>4</v>
      </c>
      <c r="D64" s="130" t="str">
        <f t="shared" si="0"/>
        <v>PZA</v>
      </c>
      <c r="E64" s="131" t="str">
        <f t="shared" si="0"/>
        <v>SUBCONJUNTO EXTREMO IZQUIERDO, BARRA ACOPLAMIENTO N° PARTE 45046-69135</v>
      </c>
      <c r="F64" s="195"/>
      <c r="G64" s="132"/>
      <c r="H64" s="133"/>
      <c r="I64" s="133"/>
      <c r="J64" s="133"/>
      <c r="K64" s="133"/>
      <c r="L64" s="134"/>
    </row>
    <row r="65" spans="2:12" ht="55.5" customHeight="1" x14ac:dyDescent="0.25">
      <c r="B65" s="128">
        <f t="shared" si="0"/>
        <v>28</v>
      </c>
      <c r="C65" s="129">
        <f t="shared" si="0"/>
        <v>2</v>
      </c>
      <c r="D65" s="130" t="str">
        <f t="shared" si="0"/>
        <v>PZA</v>
      </c>
      <c r="E65" s="131" t="str">
        <f t="shared" si="0"/>
        <v>SUBCONJUNTO CILINDRO PRINCIPAL FRENO N° PARTE 47201-60A00</v>
      </c>
      <c r="F65" s="195"/>
      <c r="G65" s="132"/>
      <c r="H65" s="133"/>
      <c r="I65" s="133"/>
      <c r="J65" s="133"/>
      <c r="K65" s="133"/>
      <c r="L65" s="134"/>
    </row>
    <row r="66" spans="2:12" ht="55.5" customHeight="1" x14ac:dyDescent="0.25">
      <c r="B66" s="128">
        <f t="shared" si="0"/>
        <v>29</v>
      </c>
      <c r="C66" s="129">
        <f t="shared" si="0"/>
        <v>10</v>
      </c>
      <c r="D66" s="130" t="str">
        <f t="shared" si="0"/>
        <v>JGO</v>
      </c>
      <c r="E66" s="131" t="str">
        <f t="shared" si="0"/>
        <v>JUEGO PASTILLA, FRENO DISCO, FR. N° PARTE 04465-60340</v>
      </c>
      <c r="F66" s="195"/>
      <c r="G66" s="132"/>
      <c r="H66" s="133"/>
      <c r="I66" s="133"/>
      <c r="J66" s="133"/>
      <c r="K66" s="133"/>
      <c r="L66" s="134"/>
    </row>
    <row r="67" spans="2:12" ht="55.5" customHeight="1" x14ac:dyDescent="0.25">
      <c r="B67" s="128">
        <f t="shared" si="0"/>
        <v>30</v>
      </c>
      <c r="C67" s="129">
        <f t="shared" si="0"/>
        <v>1</v>
      </c>
      <c r="D67" s="130" t="str">
        <f t="shared" si="0"/>
        <v>PZA</v>
      </c>
      <c r="E67" s="131" t="str">
        <f t="shared" si="0"/>
        <v>CONJUNTO CILINDRO FRENO DISCO, DERECHO N° PARTE 47730-60120</v>
      </c>
      <c r="F67" s="195"/>
      <c r="G67" s="132"/>
      <c r="H67" s="133"/>
      <c r="I67" s="133"/>
      <c r="J67" s="133"/>
      <c r="K67" s="133"/>
      <c r="L67" s="134"/>
    </row>
    <row r="68" spans="2:12" ht="55.5" customHeight="1" x14ac:dyDescent="0.25">
      <c r="B68" s="128">
        <f t="shared" si="0"/>
        <v>31</v>
      </c>
      <c r="C68" s="129">
        <f t="shared" si="0"/>
        <v>2</v>
      </c>
      <c r="D68" s="130" t="str">
        <f t="shared" si="0"/>
        <v>PZA</v>
      </c>
      <c r="E68" s="131" t="str">
        <f t="shared" si="0"/>
        <v>CONJUNTO CILINDRO FRENO DISCO, IZQUIERDO N° PARTE 47750-60120</v>
      </c>
      <c r="F68" s="195"/>
      <c r="G68" s="132"/>
      <c r="H68" s="133"/>
      <c r="I68" s="133"/>
      <c r="J68" s="133"/>
      <c r="K68" s="133"/>
      <c r="L68" s="134"/>
    </row>
    <row r="69" spans="2:12" ht="55.5" customHeight="1" x14ac:dyDescent="0.25">
      <c r="B69" s="128">
        <f t="shared" si="0"/>
        <v>39</v>
      </c>
      <c r="C69" s="129">
        <f t="shared" si="0"/>
        <v>4</v>
      </c>
      <c r="D69" s="130" t="str">
        <f t="shared" si="0"/>
        <v>PZA</v>
      </c>
      <c r="E69" s="131" t="str">
        <f t="shared" si="0"/>
        <v>SUBCONJUNTO ARTICULACION, ESTABILIZADOR FRONTAL N° PARTE 48802-60120</v>
      </c>
      <c r="F69" s="195"/>
      <c r="G69" s="132"/>
      <c r="H69" s="133"/>
      <c r="I69" s="133"/>
      <c r="J69" s="133"/>
      <c r="K69" s="133"/>
      <c r="L69" s="134"/>
    </row>
    <row r="70" spans="2:12" ht="55.5" customHeight="1" x14ac:dyDescent="0.25">
      <c r="B70" s="128">
        <f t="shared" si="0"/>
        <v>40</v>
      </c>
      <c r="C70" s="129">
        <f t="shared" si="0"/>
        <v>2</v>
      </c>
      <c r="D70" s="130" t="str">
        <f t="shared" si="0"/>
        <v>PZA</v>
      </c>
      <c r="E70" s="131" t="str">
        <f t="shared" si="0"/>
        <v>CONJUNTO BARRA, CONTROL LATERAL FRONTAL N° PARTE 48740-60140</v>
      </c>
      <c r="F70" s="195"/>
      <c r="G70" s="132"/>
      <c r="H70" s="133"/>
      <c r="I70" s="133"/>
      <c r="J70" s="133"/>
      <c r="K70" s="133"/>
      <c r="L70" s="134"/>
    </row>
    <row r="71" spans="2:12" ht="55.5" customHeight="1" x14ac:dyDescent="0.25">
      <c r="B71" s="128">
        <f t="shared" si="0"/>
        <v>42</v>
      </c>
      <c r="C71" s="129">
        <f t="shared" si="0"/>
        <v>2</v>
      </c>
      <c r="D71" s="130" t="str">
        <f t="shared" si="0"/>
        <v>PZA</v>
      </c>
      <c r="E71" s="131" t="str">
        <f t="shared" si="0"/>
        <v>CONJUNTO AMOTIGUADOR POSTERIOR IZQUIERDO, DERECHO N° PARTE 48531-69865</v>
      </c>
      <c r="F71" s="195"/>
      <c r="G71" s="132"/>
      <c r="H71" s="133"/>
      <c r="I71" s="133"/>
      <c r="J71" s="133"/>
      <c r="K71" s="133"/>
      <c r="L71" s="134"/>
    </row>
    <row r="72" spans="2:12" ht="55.5" customHeight="1" x14ac:dyDescent="0.25">
      <c r="B72" s="128">
        <f t="shared" si="0"/>
        <v>43</v>
      </c>
      <c r="C72" s="129">
        <f t="shared" si="0"/>
        <v>2</v>
      </c>
      <c r="D72" s="130" t="str">
        <f t="shared" si="0"/>
        <v>JGO</v>
      </c>
      <c r="E72" s="131" t="str">
        <f t="shared" si="0"/>
        <v>JUEGO PASADOR RESORTE POSTERIOR N° PARTE 04484-60110</v>
      </c>
      <c r="F72" s="195"/>
      <c r="G72" s="132"/>
      <c r="H72" s="133"/>
      <c r="I72" s="133"/>
      <c r="J72" s="133"/>
      <c r="K72" s="133"/>
      <c r="L72" s="134"/>
    </row>
    <row r="73" spans="2:12" ht="55.5" customHeight="1" x14ac:dyDescent="0.25">
      <c r="B73" s="128">
        <f t="shared" si="0"/>
        <v>44</v>
      </c>
      <c r="C73" s="129">
        <f t="shared" si="0"/>
        <v>10</v>
      </c>
      <c r="D73" s="130" t="str">
        <f t="shared" si="0"/>
        <v>PZA</v>
      </c>
      <c r="E73" s="131" t="str">
        <f t="shared" si="0"/>
        <v>BUJE (GEMELO RESORTE POSTERIOR) N° PARTE 90385-18021</v>
      </c>
      <c r="F73" s="195"/>
      <c r="G73" s="132"/>
      <c r="H73" s="133"/>
      <c r="I73" s="133"/>
      <c r="J73" s="133"/>
      <c r="K73" s="133"/>
      <c r="L73" s="134"/>
    </row>
    <row r="74" spans="2:12" ht="55.5" customHeight="1" x14ac:dyDescent="0.25">
      <c r="B74" s="128">
        <f t="shared" si="0"/>
        <v>46</v>
      </c>
      <c r="C74" s="129">
        <f t="shared" si="0"/>
        <v>1</v>
      </c>
      <c r="D74" s="130" t="str">
        <f t="shared" si="0"/>
        <v>PZA</v>
      </c>
      <c r="E74" s="131" t="str">
        <f t="shared" si="0"/>
        <v>SUBCONJUNTO ARTICULACION, ESTABILIZADOR N° PARTE 48802-60090</v>
      </c>
      <c r="F74" s="195"/>
      <c r="G74" s="132"/>
      <c r="H74" s="133"/>
      <c r="I74" s="133"/>
      <c r="J74" s="133"/>
      <c r="K74" s="133"/>
      <c r="L74" s="134"/>
    </row>
    <row r="75" spans="2:12" ht="55.5" customHeight="1" x14ac:dyDescent="0.25">
      <c r="B75" s="128">
        <f t="shared" si="0"/>
        <v>48</v>
      </c>
      <c r="C75" s="129">
        <f t="shared" si="0"/>
        <v>4</v>
      </c>
      <c r="D75" s="130" t="str">
        <f t="shared" si="0"/>
        <v>PZA</v>
      </c>
      <c r="E75" s="131" t="str">
        <f t="shared" si="0"/>
        <v>SUBCONJ.CABLE, ESPIRAL N° PARTE 84306-52100</v>
      </c>
      <c r="F75" s="196"/>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ref="F61:F120" si="1">U22</f>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si="0"/>
        <v>0</v>
      </c>
      <c r="C121" s="135">
        <f t="shared" ref="C121:E135" si="2">P66</f>
        <v>0</v>
      </c>
      <c r="D121" s="130">
        <f t="shared" si="2"/>
        <v>0</v>
      </c>
      <c r="E121" s="131">
        <f t="shared" si="2"/>
        <v>0</v>
      </c>
      <c r="F121" s="131"/>
      <c r="G121" s="132"/>
      <c r="H121" s="133"/>
      <c r="I121" s="133"/>
      <c r="J121" s="133"/>
      <c r="K121" s="133"/>
      <c r="L121" s="134"/>
    </row>
    <row r="122" spans="2:12" ht="40.5" hidden="1" customHeight="1" x14ac:dyDescent="0.25">
      <c r="B122" s="128">
        <f t="shared" si="0"/>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0"/>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ref="B124:B134" si="4">O70</f>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4"/>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4"/>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4"/>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4"/>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4"/>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4"/>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4"/>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4"/>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4"/>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4"/>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O81</f>
        <v>0</v>
      </c>
      <c r="C135" s="135">
        <f t="shared" si="2"/>
        <v>0</v>
      </c>
      <c r="D135" s="130">
        <f t="shared" si="2"/>
        <v>0</v>
      </c>
      <c r="E135" s="131">
        <f t="shared" si="2"/>
        <v>0</v>
      </c>
      <c r="F135" s="131">
        <f t="shared" si="3"/>
        <v>0</v>
      </c>
      <c r="G135" s="132"/>
      <c r="H135" s="133"/>
      <c r="I135" s="133"/>
      <c r="J135" s="133"/>
      <c r="K135" s="133"/>
      <c r="L135" s="134"/>
    </row>
    <row r="136" spans="2:12" x14ac:dyDescent="0.25">
      <c r="B136" s="136" t="s">
        <v>85</v>
      </c>
      <c r="C136" s="137"/>
      <c r="D136" s="137"/>
      <c r="E136" s="137"/>
      <c r="F136" s="137"/>
      <c r="G136" s="137"/>
      <c r="H136" s="137"/>
      <c r="I136" s="137"/>
      <c r="J136" s="137"/>
      <c r="K136" s="138"/>
      <c r="L136" s="134"/>
    </row>
    <row r="137" spans="2:12" ht="15.75" thickBot="1" x14ac:dyDescent="0.3">
      <c r="B137" s="139" t="s">
        <v>86</v>
      </c>
      <c r="C137" s="140"/>
      <c r="D137" s="140"/>
      <c r="E137" s="140"/>
      <c r="F137" s="140"/>
      <c r="G137" s="140"/>
      <c r="H137" s="140"/>
      <c r="I137" s="140"/>
      <c r="J137" s="140"/>
      <c r="K137" s="140"/>
      <c r="L137" s="141"/>
    </row>
    <row r="138" spans="2:12" ht="18.75" x14ac:dyDescent="0.3">
      <c r="B138" s="103" t="s">
        <v>87</v>
      </c>
      <c r="C138" s="142"/>
      <c r="D138" s="142"/>
      <c r="E138" s="142"/>
      <c r="F138" s="142"/>
      <c r="G138" s="142"/>
      <c r="H138" s="142"/>
      <c r="I138" s="142"/>
      <c r="J138" s="142"/>
      <c r="K138" s="142"/>
    </row>
    <row r="139" spans="2:12" ht="18.75" x14ac:dyDescent="0.25">
      <c r="B139" s="103" t="s">
        <v>88</v>
      </c>
      <c r="C139" s="103"/>
      <c r="D139" s="103"/>
      <c r="E139" s="103"/>
      <c r="F139" s="103"/>
      <c r="G139" s="103"/>
      <c r="H139" s="103"/>
      <c r="I139" s="103"/>
      <c r="J139" s="103"/>
      <c r="K139" s="103"/>
      <c r="L139" s="103"/>
    </row>
    <row r="140" spans="2:12" ht="21" x14ac:dyDescent="0.25">
      <c r="B140" s="143" t="s">
        <v>89</v>
      </c>
      <c r="C140" s="143"/>
      <c r="D140" s="143"/>
      <c r="E140" s="143"/>
      <c r="F140" s="144"/>
      <c r="G140" s="145"/>
      <c r="H140" s="146"/>
      <c r="I140" s="146"/>
      <c r="J140" s="146"/>
      <c r="K140" s="146"/>
      <c r="L140" s="146"/>
    </row>
    <row r="141" spans="2:12" ht="80.25" customHeight="1" x14ac:dyDescent="0.25">
      <c r="B141" s="147" t="s">
        <v>90</v>
      </c>
      <c r="C141" s="148"/>
      <c r="D141" s="148"/>
      <c r="E141" s="148"/>
      <c r="F141" s="148"/>
      <c r="G141" s="148"/>
      <c r="H141" s="148"/>
      <c r="I141" s="148"/>
      <c r="J141" s="148"/>
      <c r="K141" s="148"/>
      <c r="L141" s="149"/>
    </row>
    <row r="142" spans="2:12" ht="18.75" x14ac:dyDescent="0.25">
      <c r="B142" s="150" t="s">
        <v>91</v>
      </c>
      <c r="C142" s="151"/>
      <c r="D142" s="151"/>
      <c r="E142" s="151"/>
      <c r="F142" s="152"/>
      <c r="G142" s="153"/>
      <c r="H142" s="154"/>
      <c r="I142" s="154"/>
      <c r="J142" s="154"/>
      <c r="K142" s="154"/>
      <c r="L142" s="155"/>
    </row>
    <row r="143" spans="2:12" ht="18.75" x14ac:dyDescent="0.25">
      <c r="B143" s="156" t="s">
        <v>92</v>
      </c>
      <c r="C143" s="157"/>
      <c r="D143" s="157"/>
      <c r="E143" s="157"/>
      <c r="F143" s="158"/>
      <c r="G143" s="159" t="s">
        <v>93</v>
      </c>
      <c r="H143" s="160"/>
      <c r="I143" s="160"/>
      <c r="J143" s="160"/>
      <c r="K143" s="160"/>
      <c r="L143" s="161"/>
    </row>
    <row r="144" spans="2:12" ht="18.75" x14ac:dyDescent="0.25">
      <c r="B144" s="156" t="s">
        <v>94</v>
      </c>
      <c r="C144" s="157"/>
      <c r="D144" s="157"/>
      <c r="E144" s="157"/>
      <c r="F144" s="158"/>
      <c r="G144" s="162"/>
      <c r="H144" s="163"/>
      <c r="I144" s="163"/>
      <c r="J144" s="163"/>
      <c r="K144" s="163"/>
      <c r="L144" s="164"/>
    </row>
    <row r="145" spans="2:12" ht="24.75" customHeight="1" x14ac:dyDescent="0.25">
      <c r="B145" s="165" t="s">
        <v>95</v>
      </c>
      <c r="C145" s="166"/>
      <c r="D145" s="166"/>
      <c r="E145" s="166"/>
      <c r="F145" s="166"/>
      <c r="G145" s="166"/>
      <c r="H145" s="166"/>
      <c r="I145" s="166"/>
      <c r="J145" s="166"/>
      <c r="K145" s="166"/>
      <c r="L145" s="167"/>
    </row>
    <row r="146" spans="2:12" ht="19.5" thickBot="1" x14ac:dyDescent="0.3">
      <c r="B146" s="168" t="s">
        <v>96</v>
      </c>
      <c r="C146" s="169"/>
      <c r="D146" s="169"/>
      <c r="E146" s="169"/>
      <c r="F146" s="170"/>
      <c r="G146" s="171"/>
      <c r="H146" s="172"/>
      <c r="I146" s="172"/>
      <c r="J146" s="172"/>
      <c r="K146" s="172"/>
      <c r="L146" s="173"/>
    </row>
    <row r="147" spans="2:12" ht="21" x14ac:dyDescent="0.35">
      <c r="B147" s="174" t="s">
        <v>59</v>
      </c>
      <c r="C147" s="50"/>
      <c r="D147" s="50"/>
      <c r="E147" s="50"/>
      <c r="F147" s="175"/>
      <c r="G147" s="176"/>
      <c r="H147" s="176"/>
      <c r="I147" s="176"/>
      <c r="J147" s="176"/>
      <c r="K147" s="177"/>
      <c r="L147" s="178"/>
    </row>
    <row r="148" spans="2:12" ht="18.75" x14ac:dyDescent="0.3">
      <c r="B148" s="179" t="s">
        <v>97</v>
      </c>
      <c r="C148" s="180"/>
      <c r="D148" s="180"/>
      <c r="E148" s="180"/>
      <c r="F148" s="180"/>
      <c r="G148" s="180"/>
      <c r="H148" s="180"/>
      <c r="I148" s="180"/>
      <c r="J148" s="180"/>
      <c r="K148" s="180"/>
      <c r="L148" s="181"/>
    </row>
    <row r="149" spans="2:12" ht="18.75" x14ac:dyDescent="0.3">
      <c r="B149" s="179" t="s">
        <v>98</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99</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100</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101</v>
      </c>
      <c r="C155" s="193"/>
      <c r="D155" s="193"/>
      <c r="E155" s="193"/>
      <c r="F155" s="193"/>
      <c r="G155" s="193"/>
      <c r="H155" s="193"/>
      <c r="I155" s="193"/>
      <c r="J155" s="193"/>
      <c r="K155" s="193"/>
      <c r="L155" s="193"/>
    </row>
  </sheetData>
  <mergeCells count="60">
    <mergeCell ref="B155:L155"/>
    <mergeCell ref="F59:F7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51F0CA1-E791-4518-AAFD-0B7AEC30282D}"/>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2023-10-04T15:55:05Z</cp:lastPrinted>
  <dcterms:created xsi:type="dcterms:W3CDTF">2023-10-04T15:52:46Z</dcterms:created>
  <dcterms:modified xsi:type="dcterms:W3CDTF">2023-10-04T15:56:56Z</dcterms:modified>
</cp:coreProperties>
</file>