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pacheco\Desktop\PROCESOS 2023\CD 197 ADQUISICION MOTOR ELECTRICO, INDUCIDO DE 250VDC Y CONTROL PARA LOCOMOTORAS MINA\"/>
    </mc:Choice>
  </mc:AlternateContent>
  <xr:revisionPtr revIDLastSave="0" documentId="8_{156EC31E-E566-422D-BE13-E28BE51FAB0B}" xr6:coauthVersionLast="47" xr6:coauthVersionMax="47" xr10:uidLastSave="{00000000-0000-0000-0000-000000000000}"/>
  <bookViews>
    <workbookView xWindow="-120" yWindow="-120" windowWidth="29040" windowHeight="15990" xr2:uid="{FD02C433-2FF8-48E6-8FA3-A707047A074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7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<sst xmlns="http://schemas.openxmlformats.org/spreadsheetml/2006/main" count="97" uniqueCount="87">
  <si>
    <t xml:space="preserve">Nº </t>
  </si>
  <si>
    <t>CD-197</t>
  </si>
  <si>
    <t>AÑO</t>
  </si>
  <si>
    <t>REGISTRO</t>
  </si>
  <si>
    <t>REG-ADQ-001-A</t>
  </si>
  <si>
    <t>CONCEPTO</t>
  </si>
  <si>
    <t>NO</t>
  </si>
  <si>
    <t>CANT</t>
  </si>
  <si>
    <t>UN</t>
  </si>
  <si>
    <t xml:space="preserve">D E S C R I P C I O N </t>
  </si>
  <si>
    <t>Método de Selección y Adjudicación:</t>
  </si>
  <si>
    <t>Forma de Adjudicación:</t>
  </si>
  <si>
    <t>TEXTO ADICIONAL</t>
  </si>
  <si>
    <t>REV-0000</t>
  </si>
  <si>
    <t>PZA</t>
  </si>
  <si>
    <t xml:space="preserve">MOTOR ELECTRICO PARA LOCOMOTORA RUSA DE 7TN </t>
  </si>
  <si>
    <t>Por Item</t>
  </si>
  <si>
    <t>SE ADJUNTA CONDICIONES TECNICAS Y CONDICIONES ADICIONALES (PDF)</t>
  </si>
  <si>
    <t xml:space="preserve">INDUCIDO DE MOTOR ELECTRICO PARA LOCOMOTORA SERMINSA DE 10TN </t>
  </si>
  <si>
    <t>(en blanco)</t>
  </si>
  <si>
    <t xml:space="preserve">INDUCIDO DE MOTOR ELECTRICO PARA LOCOMOTORA IMIM LTC 10TN </t>
  </si>
  <si>
    <t>Fecha lÍmite de presentaccion de propuestas</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</si>
  <si>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</si>
  <si>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</si>
  <si>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</si>
  <si>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</si>
  <si>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</si>
  <si>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</si>
  <si>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</si>
  <si>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</si>
  <si>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</si>
  <si>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</si>
  <si>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</si>
  <si>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</si>
  <si>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</si>
  <si>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</si>
  <si>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</si>
  <si>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</si>
  <si>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</si>
  <si>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</si>
  <si>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</si>
  <si>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</si>
  <si>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</si>
  <si>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</si>
  <si>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</si>
  <si>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</si>
  <si>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</si>
  <si>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</si>
  <si>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</si>
  <si>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</si>
  <si>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</si>
  <si>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</si>
  <si>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</si>
  <si>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</si>
  <si>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</si>
  <si>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</si>
  <si>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</si>
  <si>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</si>
  <si>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</si>
  <si>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</si>
  <si>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</si>
  <si>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</si>
  <si>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</si>
  <si>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</si>
  <si>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</si>
  <si>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</si>
  <si>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</si>
  <si>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</si>
  <si>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</si>
  <si>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</si>
  <si>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</si>
  <si>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</si>
  <si>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</si>
  <si>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</si>
  <si>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</si>
  <si>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</si>
  <si>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</si>
  <si>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</si>
  <si>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</si>
  <si>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</si>
  <si>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</si>
  <si>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12 de Octubre de 2023 , Horas: 14:30</t>
  </si>
  <si>
    <t>CORPORACIÓN MINERA DE BOLIVIA
EMPRESA MINERA COLQUIRI 
UNIDAD DE ADQUISICIONES
"2023 AÑO DE LA JUVENTUD HACIA EL BICENTENARIO"</t>
  </si>
  <si>
    <t>CLQ-23-CD-197/2023 ADQUISICION MOTOR ELECTRICO, INDUCIDO DE 250VDC Y CONTROL PARA LOCOMOTORAS MINA DE LA EMPRESA MINERA COLQUIRI, SEGUNDA CONVOCATORIA (MODALIDAD DE CONTRATACION DIRECTA)</t>
  </si>
  <si>
    <t>CALIDAD PROPUESTA TECNICA Y COSTO (CALIDAD 35%, PROPUESTA TECNICA 35% Y COSTO 30%)</t>
  </si>
  <si>
    <t>VALIDEZ DE LA PROPUESTA (SOLO EN DIAS CALENDARIOS MINIMO 60 DIAS):</t>
  </si>
  <si>
    <t>ALMACENES, EMPRESA MINERA COLQUIRI PROV. INQUISIVI-LA PAZ  BOLIVIA O ADUANA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</si>
</sst>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26"/>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xf>
    <xf numFmtId="0" fontId="10" fillId="3" borderId="0" xfId="0" applyFont="1" applyFill="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vertical="center" wrapText="1"/>
    </xf>
    <xf numFmtId="0" fontId="15" fillId="3"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3" borderId="0" xfId="0" applyFont="1" applyFill="1" applyAlignment="1">
      <alignment vertical="center" wrapText="1"/>
    </xf>
    <xf numFmtId="0" fontId="12" fillId="4" borderId="1" xfId="0" applyFont="1" applyFill="1" applyBorder="1" applyAlignment="1">
      <alignment horizontal="center" vertical="center" wrapText="1"/>
    </xf>
    <xf numFmtId="0" fontId="17" fillId="3"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1"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2" fillId="0" borderId="0" xfId="0" applyFont="1"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6" fillId="0" borderId="0" xfId="0" applyFont="1" applyAlignment="1">
      <alignment horizontal="center" vertical="center"/>
    </xf>
    <xf numFmtId="0" fontId="23" fillId="0" borderId="17" xfId="0" applyFont="1" applyBorder="1" applyAlignment="1">
      <alignment horizontal="center" vertical="center" wrapText="1"/>
    </xf>
    <xf numFmtId="0" fontId="5" fillId="0" borderId="0" xfId="0" applyFont="1"/>
    <xf numFmtId="0" fontId="26" fillId="0" borderId="0" xfId="0" applyFont="1"/>
    <xf numFmtId="0" fontId="28" fillId="6" borderId="26" xfId="0" applyFont="1" applyFill="1" applyBorder="1" applyAlignment="1">
      <alignment horizontal="center" vertical="center" wrapText="1"/>
    </xf>
    <xf numFmtId="3" fontId="28" fillId="6" borderId="1"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9" fillId="0" borderId="26"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29" fillId="0" borderId="1" xfId="0" applyNumberFormat="1" applyFont="1" applyBorder="1" applyAlignment="1">
      <alignment horizontal="right" vertical="center" wrapText="1"/>
    </xf>
    <xf numFmtId="0" fontId="12" fillId="0" borderId="0" xfId="0" applyFont="1" applyAlignment="1">
      <alignment horizontal="left" vertical="center" wrapText="1"/>
    </xf>
    <xf numFmtId="0" fontId="12"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38" xfId="0" applyFont="1" applyBorder="1" applyAlignment="1">
      <alignment vertical="center" wrapText="1"/>
    </xf>
    <xf numFmtId="0" fontId="23" fillId="0" borderId="39" xfId="0" applyFont="1" applyBorder="1" applyAlignment="1">
      <alignment vertical="center" wrapText="1"/>
    </xf>
    <xf numFmtId="0" fontId="23" fillId="0" borderId="39" xfId="0" applyFont="1" applyBorder="1" applyAlignment="1">
      <alignment horizontal="left" vertical="center" wrapText="1"/>
    </xf>
    <xf numFmtId="0" fontId="23" fillId="0" borderId="39" xfId="0" applyFont="1" applyBorder="1"/>
    <xf numFmtId="0" fontId="23" fillId="0" borderId="40" xfId="0" applyFont="1" applyBorder="1"/>
    <xf numFmtId="0" fontId="32" fillId="0" borderId="10" xfId="0" applyFont="1" applyBorder="1"/>
    <xf numFmtId="0" fontId="32" fillId="0" borderId="11" xfId="0" applyFont="1" applyBorder="1"/>
    <xf numFmtId="0" fontId="32" fillId="0" borderId="0" xfId="0" applyFont="1"/>
    <xf numFmtId="0" fontId="12" fillId="0" borderId="0" xfId="0" applyFont="1"/>
    <xf numFmtId="0" fontId="12" fillId="0" borderId="0" xfId="0" applyFont="1" applyAlignment="1">
      <alignment horizont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9" fillId="0" borderId="43"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0" fillId="9" borderId="2" xfId="0" applyFont="1" applyFill="1" applyBorder="1" applyAlignment="1">
      <alignment horizontal="justify" vertical="center" wrapText="1"/>
    </xf>
    <xf numFmtId="0" fontId="30" fillId="9" borderId="3" xfId="0" applyFont="1" applyFill="1" applyBorder="1" applyAlignment="1">
      <alignment horizontal="justify" vertical="center" wrapText="1"/>
    </xf>
    <xf numFmtId="0" fontId="30"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6" fillId="0" borderId="0" xfId="0" applyFont="1"/>
    <xf numFmtId="0" fontId="6"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7" fillId="7" borderId="24"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4" fillId="4" borderId="8"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2" xfId="0" applyFont="1" applyFill="1" applyBorder="1" applyAlignment="1">
      <alignment horizontal="left" vertical="center" wrapText="1"/>
    </xf>
    <xf numFmtId="0" fontId="24" fillId="4" borderId="8"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2" xfId="0" applyFont="1" applyFill="1" applyBorder="1" applyAlignment="1">
      <alignment horizontal="center"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6" borderId="9" xfId="0" applyFont="1" applyFill="1" applyBorder="1"/>
    <xf numFmtId="0" fontId="22" fillId="0" borderId="10" xfId="0" applyFont="1" applyBorder="1"/>
    <xf numFmtId="0" fontId="22" fillId="0" borderId="11" xfId="0" applyFont="1" applyBorder="1"/>
    <xf numFmtId="0" fontId="21"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19"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5" fillId="0" borderId="0" xfId="0" applyFont="1" applyAlignment="1">
      <alignment horizontal="center"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7" fillId="6" borderId="3" xfId="1" applyFont="1" applyFill="1" applyBorder="1" applyAlignment="1">
      <alignment horizontal="center" vertical="center" wrapText="1"/>
    </xf>
    <xf numFmtId="0" fontId="17" fillId="6" borderId="4" xfId="1" applyFont="1" applyFill="1" applyBorder="1" applyAlignment="1">
      <alignment horizontal="center" vertical="center" wrapText="1"/>
    </xf>
    <xf numFmtId="0" fontId="0" fillId="0" borderId="0" xfId="0" pivotButton="1"/>
    <xf numFmtId="0" fontId="33"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203.597425810185" createdVersion="8" refreshedVersion="8" minRefreshableVersion="3" recordCount="9427" xr:uid="{D9DEF22D-12A0-4CEE-84E7-64112229E0FA}">
  <cacheSource type="worksheet">
    <worksheetSource ref="A2:CR32499"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18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435"/>
        <s v="CD-439"/>
        <s v="CD-441"/>
        <s v="CD-190.3"/>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11">
        <s v="OCTUBRE"/>
        <s v="ENERO"/>
        <s v="FEBRERO"/>
        <s v="MARZO"/>
        <s v="MAYO"/>
        <s v="JUNIO"/>
        <s v="SEPTIEMBRE"/>
        <s v="ABRIL"/>
        <s v="JULIO"/>
        <s v="AGOSTO"/>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7">
        <n v="34200"/>
        <n v="31300"/>
        <n v="22600"/>
        <n v="34600"/>
        <n v="33300"/>
        <n v="34500"/>
        <n v="25220"/>
        <n v="22300"/>
        <n v="34400"/>
        <n v="43700"/>
        <n v="22500"/>
        <n v="34110"/>
        <n v="39800"/>
        <n v="39700"/>
        <n v="25900"/>
        <n v="25210"/>
        <n v="24120"/>
        <n v="34800"/>
        <n v="43200"/>
        <n v="24300"/>
        <n v="34300"/>
        <n v="24200"/>
        <n v="43330"/>
        <n v="24110"/>
        <n v="42230"/>
        <m/>
        <n v="34593"/>
      </sharedItems>
    </cacheField>
    <cacheField name="NOM PRESP" numFmtId="0">
      <sharedItems containsBlank="1" count="27">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s v="OTRAS CONSTRUCCIONES Y MEJORAS DE BIENES PUBLICOS DE DOMINIO PRIVADO"/>
        <m/>
        <e v="#N/A"/>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2">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WILBER CHUCA OJEDA "/>
        <s v="NESTOR SADOTT ROMAY CANAZA"/>
        <s v="MARCELINO VASQUEZ GUZMAN"/>
        <s v="MARIA JAQUELINE DURAN COSSIO"/>
        <s v="ISAAC ARMANDO ARISPE GONZALES "/>
        <s v="EDMY LYDIA MAGNE GUTIERREZ"/>
        <s v="GLADYS ESCOBAR TORREZ"/>
        <s v="JHOVAN HUMBERTO USNAYO USNAYO"/>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Blank="1" containsMixedTypes="1" containsNumber="1" containsInteger="1" minValue="2" maxValue="915"/>
    </cacheField>
    <cacheField name="SERV/BIEN/OBRA" numFmtId="0">
      <sharedItems containsBlank="1" count="4">
        <s v="BIEN"/>
        <s v="SERV/BIEN/OBRA"/>
        <s v="SERVICIO"/>
        <m/>
      </sharedItems>
    </cacheField>
    <cacheField name="CONCEPTO" numFmtId="0">
      <sharedItems containsBlank="1" count="19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TERCER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123/2023 ADQUISICION DE TALADRO RADIAL PARA MAESTRANZA DE LA EMPRESA MINERA COLQUIRI (MODALIDAD DE CONTRATACION DIRECTA)" u="1"/>
        <s v="CLQ-23-CD-130/2023 ADQUISICION DE EQUIPO DE OXICORTE DE MANTENIMIENTO DE LA EMPRESA MINERA COLQUIRI (MODALIDAD DE CONTRATACION DIRECTA)" u="1"/>
        <s v="CLQ-23-CD-149/2023 ADQUISICION DE MOTOR DEUTZ BF4M1013EC PARA SCOOPTRAM ST2G DE LA EMPRESA MINERA COLQUIRI (MODALIDAD DE CONTRATACION DIRECTA)" u="1"/>
        <s v="CLQ-23-CD-155/2023 INSTALACION TINGLADO (DEPOSITO DE CORES)" u="1"/>
        <s v="CLQ-23-ANPE-8/2023 ADQUISICION DE REPUESTOS PARA EQUIPOS ESPECTROFOTOMETROS DE ABSORCION ATOMICA (MODALIDAD DE CONTRATACION ANPE) " u="1"/>
        <s v="CLQ-23-CD-164/2023 ADQUISICION DE PINTURA ACRILICA (MODALIDAD DE CONTRATACION DIRECTA)" u="1"/>
        <s v="CLQ-23-CD-190/2023 ADQUISICION DE REPUESTOS PARA CAMIONETA TOYOTA LAND CRUISER DE LA EMPRESA MINERA COLQUIRI (MODALIDAD DE CONTRATACION DIRECTA)" u="1"/>
        <s v="CLQ-23-CD-197/2023 ADQUISICION MOTOR ELECTRICO, INDUCIDO DE 250VDC Y CONTROL PARA LOCOMOTORAS MINA DE LA EMPRESA MINERA COLQUIRI (MODALIDAD DE CONTRATACION DIRECT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47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4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
        <s v="RODAMIENTO ESFERICO (MM) 23134 CC/C3W33-SKF"/>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Barra redonda lisa de acero ASTM A36 Ø= 2 1/2&quot;X6 m." u="1"/>
        <s v="Barra redonda lisa de acero ASTM A36 Ø = 2 1/4&quot;X6 m." u="1"/>
        <s v="Barra redonda lisa de acero SAE 1045 Ø= 3&quot;X2 m." u="1"/>
        <s v="Barra redonda lisa de acero SAE 1045 Ø= 3.1/2&quot;X2 m." u="1"/>
        <s v="Barra redonda lisa de acero SAE 1045 Ø= 5&quot;X2 m." u="1"/>
        <s v="Barra redonda lisa de bronce SAE 64 Dext = 105 mm; Dint = 50 mm; L=0,3 m" u="1"/>
        <s v="Barra redonda lisa de bronce SAE 64 Dext = 90 mm; Dint = 40 mm; L=0,3 m" u="1"/>
        <s v="Barra redonda lisa de bronce SAE 64 Ø = 2 1/2&quot;X 0,3 m" u="1"/>
        <s v="Barra sólida cuadrada de acero ASTM A36 dimensiones: 1/2&quot;X 1/2&quot; X 6 m" u="1"/>
        <s v="Barra sólida cuadrada de acero ASTM A36; dimensiones: 2&quot; X 2&quot; X 6 m" u="1"/>
        <s v="Cañería galvanizada SCH 40 Ø = 1&quot; X 6 m" u="1"/>
        <s v="Cañería galvanizada SCH 40 Ø = 1/2&quot; X 6 m" u="1"/>
        <s v="Cañería galvanizada SCH 40 Ø = 3&quot; X 6 m" u="1"/>
        <s v="Cañería galvanizada SCH 40 Ø = 3/4&quot; X 6 m" u="1"/>
        <s v="Cañería galvanizada SCH 80 Ø = 2&quot; X 6 m" u="1"/>
        <s v="Tuberia industrial de acero negro SCH 80 Ø = 2&quot; X 6 m" u="1"/>
        <s v="Tuberia industrial de acero negro SCH 80 Ø = 3&quot; X 6 m" u="1"/>
        <s v="Tuberia industrial de acero negro SCH 80 Ø = 3/4&quot; X 6 m" u="1"/>
        <s v="Tuberia industrial de acero negro SCH 80 Ø = 4&quot; X 6 m" u="1"/>
        <s v="Fierro liso, acero ASTM A36 Ø = 5/8&quot; X 6 m" u="1"/>
        <s v="Metal Blanco Babbit ASTM B23 para trabajo pesado en barras de 2 kg" u="1"/>
        <s v="Hidróxido de Calcio  Ca(OH)₂_x000a__x000a_3250 bolsas de 40 kilogramos entregados en almacenes de la Empresa Minera Colquiri." u="1"/>
        <s v="Overol tipo piloto" u="1"/>
        <s v="Batas de laboratorio" u="1"/>
        <s v="GUANTES NEOPRENO RUGOZO" u="1"/>
        <s v="GUANTES NEOPRENO LIZO" u="1"/>
        <s v="GUANTES NITRILO TEJIDO CON PALMA CUVIERTA DE NITRILO 377" u="1"/>
        <s v="GUANTES NITRILO 727" u="1"/>
        <s v="GUANTES CUERO CAÑO LARGO" u="1"/>
        <s v="GUANTES CUERO CAÑO CORTA" u="1"/>
        <s v="GUANTES CABRETILLA (CON FORRO Y SIN FORRO)" u="1"/>
        <s v="GUANTES DE LANA CON PALMA ENGOMADA" u="1"/>
        <s v="PORTACABLE DE LAMPARA PARA CASCO MINERO" u="1"/>
        <s v="PORTALAMPARA PARA CASCO MINERO " u="1"/>
        <s v="CONTACTOR ABB AF-305-30-11 BOBINA 100-250VAC-DC 400V/160KW" u="1"/>
        <s v="CONTACTO AUXILIAR ABB SERIE AF CAL 19-11 AF116- AF370" u="1"/>
        <s v="CONTACTOR SIEMENS SIRIUS AC-3, 132KW/400V/330A, 2NA + 2NC BOBINA 220VAC, TAMAÑO S10 3RT1065-6" u="1"/>
        <s v="BLOQUE DE CONTACTO AUX SIEMENS LATERAL 1NA+1NC S6 - S12 3RH1921-1DA11" u="1"/>
        <s v="CONTACTOR SIEMENS AC-3, 200KW/400V/430A, 2NA + 2NC BOBINA 220VAC, TAMAÑO S12 3RT1075-6" u="1"/>
        <s v="GEAR PUMP No. PARTE 5580101908" u="1"/>
        <s v="TANDEM PUMP No. PARTE 5580101859" u="1"/>
        <s v="GEAR MOTOR No. PARTE 5580029713" u="1"/>
        <s v="GEAR PUMP  No. PARTE 5580003156" u="1"/>
        <s v="PUMP CHARGE No. PARTE 5541743200" u="1"/>
        <s v="TANDEM PUMP No. PARTE 5537340500" u="1"/>
        <s v="HYDRAULIC PUMP No. PARTE 5541849600" u="1"/>
        <s v="Taladro radial para Maestranza (trabajo pesado)" u="1"/>
        <s v="Esmeril"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ROCAS TE-CX 1x10  2206735 para ROTOMARTILLO HILTI TE 6-A36_x000a_-_x0009_Código: TE-CX 26/27, 1”-10”           _x000a_-_x0009_Diámetro: 1 in                    _x000a_-_x0009_Longitud: 10 in                      _x000a_-_x0009_Longitud de trabajo: 200 mm" u="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u="1"/>
        <s v="CELDA DE PROTECCION DE MEDIA TENSION (PRIMARIO) 6.6 KV/1200A/31.5KVA (pueden ser superiores a estés datos según normalización de protección y marca)." u="1"/>
        <s v="CELDA DE PROTECCION DE MEDIA TENSION (SECUNDARIO) 6.6 KV/800A/31.5KVA (pueden ser superiores a estés datos según normalización de protección y marca).  " u="1"/>
        <s v="MOTOR DIESEL DEUTZ MOD. BF4M1013C " u="1"/>
        <s v="MOTOR DIESEL DEUTZ MOD. BF4M1013EC" u="1"/>
        <s v="BOBINA DE APERTURA ABB P/EMAX2 YO E1.2..E6.2 120-127 VAC/DC, 1SDA073672R1" u="1"/>
        <s v="BOBINA DE CIERRE ABB P/EMAX2 YC E1.2..E6.2 120..127 VAC/DC, 1SDA073685R1" u="1"/>
        <s v="MOTOR PARA LA RECARGA DE RESORTES P/EMAX2 1.2 220-250VAC/DC ABB 1SDA073711R1" u="1"/>
        <s v="CABEZAL DE QUEMADOR DE UNA RANURA PARA OXIDO NITROSO SINGLE-SLOT NITROUS OXIDE-ACETYLENE 5 CM. COMPATIBLE CON EQUIPO ESPECTROFOTOMETRO DE ABSORCION ATOMICA AANALYST 200 Y PIN AACLE 900 F" u="1"/>
        <s v="NEBULIZADOR-NEBULLIZER ADJUSTABLE PLASTIC COMPATIBLE A ESPECTROFOTOMETRO DE ABSORCION ATOMICA MODELO PINAACLE 900F" u="1"/>
        <s v="LAMPARA LUMINA HCL-HIERRO COMPATIBLE A ESPECTROFOMETRO AGILENT TECHNOLOGIES 200, MODELO 240 FS AA" u="1"/>
        <s v="LAMPARA LUMINA HCL-ZINC COMPATIBLE A ESPECTROFOMETRO AGILENT TECHNOLOGIES 200, MODELO 240 FS AA" u="1"/>
        <s v="LAMPARA LUMINA HCL-ESTAÑO COMPATIBLE A ESPECTROFOMETRO DE ABSORCION ATOMICA, MODELO AANALYST 200" u="1"/>
        <s v="NEBULIZADOR COMPATIBLE A ESPECTROFOMETRO DE ABSORCION ATOMICA, MODELO AANALYST 200" u="1"/>
        <s v="NEBULIZADOR COMPATIBLE A ESPECTROFOMETRO AGILENT TECHNOLOGIES 200 SERIES: MODELO 240 FS AA" u="1"/>
        <s v="PERLA DE IMPACTO   COMPATIBLE A ESPECTROFOMETRO AAGILENT TECHNOLOGIES 200 MODELO 240 FS AA, VARIAN 240" u="1"/>
        <s v="TARJETA MADRE COMPATIBLE PARA EQUIPO DE ABSORCION ATOMICA, AGILENT TECHNOLOGIES 200 SERIES: AA, MODELO: 240 FS AA" u="1"/>
        <s v="INTERFASE USB EEEI PARA ESPECTROFOTOMETRO DE ABSORCION ATOMICA   COMPATIBLE PARA AGILENT TECHNOLOGIES 200 (O SIMILAR), MODELO 240 FS AA, VARIAN 240" u="1"/>
        <s v="Papel pH * 100 tiras (escala de 1-14)" u="1"/>
        <s v="Bolsas Biodegradables_x000a_-_x0009_Paquetes de 20 unidades_x000a_-_x0009_Dimensión de bolsas: 90 cm * 110 cm * 80 micras_x000a_-_x0009_Color negro" u="1"/>
        <s v="Cuerda de nylon  de ¾”_x000a_- Especificar longitud de los rollos_x000a_- Color azul._x000a_- Resistencia a la ruptura 7650 Kg-Fuerz_x000a_- Extruplast" u="1"/>
        <s v="Cuerda de nylon  de 1”_x000a_- Especificar longitud de los rollos_x000a_- Color azul._x000a_- Resistencia a la ruptura 7650 Kg-Fuerza" u="1"/>
        <s v="Cuerda de nylon  de 1/2”_x000a_- Especificar longitud de los rollos_x000a_- Color azul._x000a_- Resistencia a la ruptura 7650 Kg-Fuerza" u="1"/>
        <s v="Botes (3,5 Litros) Pintura sintético brillo al óleo._x000a_Colores:_x000a_AMARILLO: 38 LATAS_x000a_NEGRO:_x0009_ 20 LATAS_x000a_VERDE: 28 LATAS_x000a_BLANCO: 34 LATAS_x000a_ROJO: 10 LATAS_x000a_NARANJA: 12 LATAS_x000a_AZUL: 8 LATAS_x000a_ORO: 5 LATAS_x000a_PLATA: 5" u="1"/>
        <s v="Martillo de carpintería con mango de madera " u="1"/>
        <s v="Combo de 10 Lb." u="1"/>
        <s v="Combo de 16 Lb. " u="1"/>
        <s v="Juego de destornilladores de 10 piezas cushiongrip" u="1"/>
        <s v="Llave inglesa de 8” " u="1"/>
        <s v="Llave inglesa de 12” " u="1"/>
        <s v="Llave Allen (Jgo llaves allen pulgada y métrica de 10 pzas." u="1"/>
        <s v="Juego de Llaves combinadas métricas clásicas 15 piezas desde 8mm hasta 22mm" u="1"/>
        <s v="Cepillo para madera (Cepillo Global Corrugado #5C, 356mm)" u="1"/>
        <s v="Cepillo de acero con mango de madera" u="1"/>
        <s v="Curvina Medida: 610mm/24″" u="1"/>
        <s v="Disco de desbaste y Corte de 9”" u="1"/>
        <s v="Jgo 3 alicates (8&quot; ELEC 6&quot; CORT 6&quot; PTA)" u="1"/>
        <s v="Lijas en diferentes medidas para madera (números a convenir)" u="1"/>
        <s v="Pala redonda T-2000, puño &quot;Y&quot;." u="1"/>
        <s v="Pala cuadrada T-2000, puño &quot;Y&quot;"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Brocha de 4&quot; " u="1"/>
        <s v="Brocha de 3&quot; " u="1"/>
        <s v="Brocha de 2&quot; " u="1"/>
        <s v="Brocha de 1&quot; " u="1"/>
        <s v="Rodillo de lana de 9&quot;" u="1"/>
        <s v="Rodillo de lana de 4&quot;" u="1"/>
        <s v="Juego de Pinceles de 24 pzas. " u="1"/>
        <s v="Soplete (de 30 A 50 PSI Alta presión vaso de 1 litro)" u="1"/>
        <s v="Tijera Ojalatera"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Arco de soldar portátil_x000a_•_x0009_Pantalla LED_x000a_•_x0009_Selector de procesos (STICK / TIG)_x000a_•_x0009_Conexión TWIST MATE_x000a_•_x0009_Con accesorios completos_x000a_•_x0009_Megaforce 225" u="1"/>
        <s v="Repotenciado de 1 (un) inducido para Locomotora Ruso de 7TN (cambio de bobinas nuevas completo)." u="1"/>
        <s v="Servicio de repotenciado de 2 (dos) inducidos para Locomotora Ruso de 7TN (rebobinado completo, cambio de eje nuevo, cambio de colector nuevo y rodamientos nuevos)." u="1"/>
        <s v="Repotenciado de 1 (un) inducido para Locomotora BEV 8TN (rebobinado completo, cambio de eje nuevo, cambio de colector nuevo y rodamientos nuevos)." u="1"/>
        <s v="CABLECANAL RECTO TIPO ESCALERA, PESADO 10X24 cm X 2 m CINCADO" u="1"/>
        <s v="CABLECANAL RECTO TIPO ESCALERA, PESADO 10X34 cm X 2 m CINCADO" u="1"/>
        <s v="CABLECANAL TAPA PLANA RECTA P/10X24 cm X 2 m CINCADO" u="1"/>
        <s v="CABLECANAL TAPA PLANA RECTA P/10X34 cm X 2 m CINCADO" u="1"/>
        <s v="CABLECANAL CONECTOR UNION UNIVERSAL COMPLETO (PERNOS Y ARANDELAS)"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CONTROL TYPE LM 146J" u="1"/>
      </sharedItems>
    </cacheField>
    <cacheField name="CANT" numFmtId="0">
      <sharedItems containsBlank="1" containsMixedTypes="1" containsNumber="1" minValue="0" maxValue="120000" count="120">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1512"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haredItems>
    </cacheField>
    <cacheField name="TEXTO ADICIONAL" numFmtId="0">
      <sharedItems containsBlank="1" count="12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CONDICIONES ADICIONALES _x000a_Se considera el origen genuino (original) de todos los materiales solicitados." u="1"/>
        <s v="CONDICIONES ADICIONALES_x000a_Se considera el origen genuino (original) de todos los materiales solicitados."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30">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s v="WALDO BELLOT VILLARROEL"/>
        <s v="ARMANDO GAMARRA NAVARRO"/>
        <m/>
        <s v="CLOVIS VELASCO HINOJOZA"/>
      </sharedItems>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30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ount="6">
        <m/>
        <d v="2023-05-22T00:00:00"/>
        <d v="2023-08-25T00:00:00"/>
        <d v="2023-08-24T00:00:00"/>
        <d v="2023-07-11T00:00:00"/>
        <d v="2023-09-14T00:00:00"/>
      </sharedItems>
    </cacheField>
    <cacheField name="FECHA DE COTIZACION" numFmtId="0">
      <sharedItems containsNonDate="0" containsDate="1" containsString="0" containsBlank="1" minDate="2022-11-29T00:00:00" maxDate="2023-09-22T00:00:00"/>
    </cacheField>
    <cacheField name="FECHA DE CONFIRMACION" numFmtId="0">
      <sharedItems containsDate="1" containsBlank="1" containsMixedTypes="1" minDate="1900-01-10T05:50:04" maxDate="2023-10-03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6">
        <n v="34200"/>
        <n v="31300"/>
        <n v="22600"/>
        <n v="34600"/>
        <n v="33300"/>
        <n v="34500"/>
        <n v="25220"/>
        <n v="22300"/>
        <n v="34400"/>
        <n v="43700"/>
        <n v="22500"/>
        <n v="34110"/>
        <n v="39800"/>
        <n v="25900"/>
        <n v="39700"/>
        <n v="25210"/>
        <n v="24120"/>
        <n v="34800"/>
        <n v="43200"/>
        <n v="24300"/>
        <m/>
        <n v="34300"/>
        <n v="24200"/>
        <n v="43330"/>
        <n v="24110"/>
        <n v="42230"/>
      </sharedItems>
    </cacheField>
    <cacheField name="NUM" numFmtId="0">
      <sharedItems containsString="0" containsBlank="1" containsNumber="1" containsInteger="1" minValue="1"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70488.79885057470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SEPTIEMBRE"/>
        <s v="JULIO"/>
        <s v="AGOSTO"/>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8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ount="19">
        <n v="5527"/>
        <n v="5143"/>
        <m/>
        <n v="4722"/>
        <n v="4832"/>
        <n v="4978"/>
        <n v="5082"/>
        <n v="5370"/>
        <n v="5941"/>
        <n v="4758"/>
        <n v="5004"/>
        <n v="5776"/>
        <n v="4721"/>
        <n v="4873"/>
        <n v="4987"/>
        <n v="5118"/>
        <n v="5483"/>
        <n v="5667"/>
        <n v="5381"/>
      </sharedItems>
    </cacheField>
    <cacheField name="CAJA CB" numFmtId="0">
      <sharedItems containsString="0" containsBlank="1" containsNumber="1" containsInteger="1" minValue="4167" maxValue="5321" count="23">
        <n v="4973"/>
        <n v="4554"/>
        <m/>
        <n v="4167"/>
        <n v="4249"/>
        <n v="4385"/>
        <n v="4491"/>
        <n v="4818"/>
        <n v="5321"/>
        <n v="4179"/>
        <n v="4430"/>
        <n v="5174"/>
        <n v="4604"/>
        <n v="5283"/>
        <n v="4606"/>
        <n v="4607"/>
        <n v="4170"/>
        <n v="4309"/>
        <n v="4426"/>
        <n v="4530"/>
        <n v="4981"/>
        <n v="5070"/>
        <n v="4778"/>
      </sharedItems>
    </cacheField>
    <cacheField name="FECHA PAGO2" numFmtId="0">
      <sharedItems containsDate="1" containsBlank="1" containsMixedTypes="1" minDate="2015-04-14T00:00:00" maxDate="2016-03-08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2">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7">
  <r>
    <x v="0"/>
    <x v="0"/>
    <x v="0"/>
    <x v="0"/>
    <x v="0"/>
    <d v="2022-10-14T00:00:00"/>
    <x v="0"/>
    <x v="0"/>
    <x v="0"/>
    <x v="0"/>
    <x v="0"/>
    <s v="LAB-132/2022"/>
    <d v="2022-11-04T00:00:00"/>
    <x v="0"/>
    <m/>
    <x v="0"/>
    <x v="0"/>
    <n v="384255"/>
    <x v="0"/>
    <x v="0"/>
    <x v="0"/>
    <x v="0"/>
    <x v="0"/>
    <x v="0"/>
    <x v="0"/>
    <s v="25/01/2023"/>
    <s v="25/01/2023"/>
    <x v="0"/>
    <x v="0"/>
    <x v="0"/>
    <x v="0"/>
    <m/>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m/>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m/>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m/>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m/>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m/>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m/>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m/>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m/>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m/>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m/>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m/>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m/>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m/>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m/>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m/>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s v="JOSE ALFREDO MIRANDA TICONA"/>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s v="JOSE ALFREDO MIRANDA TICONA"/>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s v="JOSE ALFREDO MIRANDA TICONA"/>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s v="JOSE ALFREDO MIRANDA TICONA"/>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s v="JOSE ALFREDO MIRANDA TICONA"/>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m/>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s v="ZENON UGARTE MATIAS"/>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s v="ZENON UGARTE MATIAS"/>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s v="FRANZ R. HUAYTA APAZA"/>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s v="FRANZ R. HUAYTA APAZA"/>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s v="FRANZ R. HUAYTA APAZA"/>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m/>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m/>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m/>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m/>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s v="ZENON UGARTE MATIAS"/>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s v="FABIO PARI VIDAL"/>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s v="JOSE MIRANDA TICONA"/>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s v="JOSE MIRANDA TICONA"/>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s v="JOSE MIRANDA TICONA"/>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s v="JOSE MIRANDA TICONA"/>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s v="JOSE MIRANDA TICONA"/>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s v="JOSE MIRANDA TICONA"/>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s v="JOSE MIRANDA TICONA"/>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m/>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m/>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m/>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m/>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m/>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m/>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m/>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m/>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m/>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m/>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m/>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m/>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m/>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s v="FRANZ R. HUAYTA APAZA"/>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s v="FRANZ R. HUAYTA APAZA"/>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m/>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m/>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m/>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m/>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m/>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m/>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m/>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m/>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s v="EDMY MAGNE GUTIERREZ"/>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s v="EDMY MAGNE GUTIERREZ"/>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s v="EDMY MAGNE GUTIERREZ"/>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s v="EDMY MAGNE GUTIERREZ"/>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s v="EDMY MAGNE GUTIERREZ"/>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s v="EDMY MAGNE GUTIERREZ"/>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s v="EDMY MAGNE GUTIERREZ"/>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s v="EDMY MAGNE GUTIERREZ"/>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s v="EDMY MAGNE GUTIERREZ"/>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s v="EDMY MAGNE GUTIERREZ"/>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s v="EDMY MAGNE GUTIERREZ"/>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s v="EDMY MAGNE GUTIERREZ"/>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s v="EDMY MAGNE GUTIERREZ"/>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s v="EDMY MAGNE GUTIERREZ"/>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s v="EDMY MAGNE GUTIERREZ"/>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s v="EDMY MAGNE GUTIERREZ"/>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s v="EDMY MAGNE GUTIERREZ"/>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s v="EDMY MAGNE GUTIERREZ"/>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s v="EUFREDO G. ZANGA MATIAS"/>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s v="LUIS E. LOREDO MEDINA"/>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s v="EDMY MAGNE GUTIERREZ"/>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s v="EDMY MAGNE GUTIERREZ"/>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s v="EDMY MAGNE GUTIERREZ"/>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s v="EDMY MAGNE GUTIERREZ"/>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s v="EDMY MAGNE GUTIERREZ"/>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s v="EDMY MAGNE GUTIERREZ"/>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s v="EDMY MAGNE GUTIERREZ"/>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s v="EDMY MAGNE GUTIERREZ"/>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s v="EDMY MAGNE GUTIERREZ"/>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s v="EDMY MAGNE GUTIERREZ"/>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s v="EDMY MAGNE GUTIERREZ"/>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s v="EDMY MAGNE GUTIERREZ"/>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s v="EDMY MAGNE GUTIERREZ"/>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s v="EDMY MAGNE GUTIERREZ"/>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s v="EDMY MAGNE GUTIERREZ"/>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s v="EDMY MAGNE GUTIERREZ"/>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s v="EDMY MAGNE GUTIERREZ"/>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s v="EDMY MAGNE GUTIERREZ"/>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s v="EDMY MAGNE GUTIERREZ"/>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s v="EDMY MAGNE GUTIERREZ"/>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s v="EDMY MAGNE GUTIERREZ"/>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s v="EDMY MAGNE GUTIERREZ"/>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s v="EDMY MAGNE GUTIERREZ"/>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s v="EDMY MAGNE GUTIERREZ"/>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s v="EDMY MAGNE GUTIERREZ"/>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s v="EDMY MAGNE GUTIERREZ"/>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s v="EDMY MAGNE GUTIERREZ"/>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s v="EDMY MAGNE GUTIERREZ"/>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s v="EDMY MAGNE GUTIERREZ"/>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s v="EDMY MAGNE GUTIERREZ"/>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s v="EDMY MAGNE GUTIERREZ"/>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s v="EDMY MAGNE GUTIERREZ"/>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s v="EDMY MAGNE GUTIERREZ"/>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s v="EDMY MAGNE GUTIERREZ"/>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s v="EDMY MAGNE GUTIERREZ"/>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s v="EDMY MAGNE GUTIERREZ"/>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s v="EDMY MAGNE GUTIERREZ"/>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s v="EDMY MAGNE GUTIERREZ"/>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s v="EDMY MAGNE GUTIERREZ"/>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s v="EDMY MAGNE GUTIERREZ"/>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s v="EDMY MAGNE GUTIERREZ"/>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s v="EDMY MAGNE GUTIERREZ"/>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s v="EDMY MAGNE GUTIERREZ"/>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s v="EDMY MAGNE GUTIERREZ"/>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s v="CESAR ROCHA ZANGA"/>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s v="CESAR ROCHA ZANGA"/>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s v="CESAR ROCHA ZANGA"/>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s v="CESAR ROCHA ZANGA"/>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s v="CESAR ROCHA ZANGA"/>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s v="CESAR ROCHA ZANGA"/>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s v="CESAR ROCHA ZANGA"/>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s v="CESAR ROCHA ZANGA"/>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s v="CESAR ROCHA ZANGA"/>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s v="CESAR ROCHA ZANGA"/>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s v="CESAR ROCHA ZANGA"/>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s v="CESAR ROCHA ZANGA"/>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s v="CESAR ROCHA ZANGA"/>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s v="CESAR ROCHA ZANGA"/>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s v="CESAR ROCHA ZANGA"/>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s v="CESAR ROCHA ZANGA"/>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s v="CESAR ROCHA ZANGA"/>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s v="CESAR ROCHA ZANGA"/>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s v="CESAR ROCHA ZANGA"/>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s v="CESAR ROCHA ZANGA"/>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s v="CESAR ROCHA ZANGA"/>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s v="CESAR ROCHA ZANGA"/>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s v="CESAR ROCHA ZANGA"/>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s v="CESAR ROCHA ZANGA"/>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s v="CESAR ROCHA ZANGA"/>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s v="CESAR ROCHA ZANGA"/>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s v="CESAR ROCHA ZANGA"/>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s v="CESAR ROCHA ZANGA"/>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s v="CESAR ROCHA ZANGA"/>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s v="CESAR ROCHA ZANGA"/>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s v="CESAR ROCHA ZANGA"/>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s v="CESAR ROCHA ZANGA"/>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s v="CESAR ROCHA ZANGA"/>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s v="CESAR ROCHA ZANGA"/>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s v="CESAR ROCHA ZANGA"/>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s v="CESAR ROCHA ZANGA"/>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s v="CESAR ROCHA ZANGA"/>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s v="CESAR ROCHA ZANGA"/>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s v="CESAR ROCHA ZANGA"/>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s v="CESAR ROCHA ZANGA"/>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s v="CESAR ROCHA ZANGA"/>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s v="CESAR ROCHA ZANGA"/>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s v="CESAR ROCHA ZANGA"/>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s v="CESAR ROCHA ZANGA"/>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s v="CESAR ROCHA ZANGA"/>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s v="CESAR ROCHA ZANGA"/>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s v="CESAR ROCHA ZANGA"/>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s v="CESAR ROCHA ZANGA"/>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s v="CESAR ROCHA ZANGA"/>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s v="CESAR ROCHA ZANGA"/>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s v="CESAR ROCHA ZANGA"/>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s v="CESAR ROCHA ZANGA"/>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s v="CESAR ROCHA ZANGA"/>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s v="CESAR ROCHA ZANGA"/>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s v="CESAR ROCHA ZANGA"/>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s v="CESAR ROCHA ZANGA"/>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s v="CESAR ROCHA ZANGA"/>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s v="CESAR ROCHA ZANGA"/>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s v="CESAR ROCHA ZANGA"/>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s v="CESAR ROCHA ZANGA"/>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s v="CESAR ROCHA ZANGA"/>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s v="CESAR ROCHA ZANGA"/>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s v="CESAR ROCHA ZANGA"/>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s v="CESAR ROCHA ZANGA"/>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s v="CESAR ROCHA ZANGA"/>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s v="CESAR ROCHA ZANGA"/>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s v="CESAR ROCHA ZANGA"/>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s v="CESAR ROCHA ZANGA"/>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s v="CESAR ROCHA ZANGA"/>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s v="CESAR ROCHA ZANGA"/>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s v="CESAR ROCHA ZANGA"/>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s v="CESAR ROCHA ZANGA"/>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s v="CESAR ROCHA ZANGA"/>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s v="CESAR ROCHA ZANGA"/>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s v="CESAR ROCHA ZANGA"/>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s v="CESAR ROCHA ZANGA"/>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s v="CESAR ROCHA ZANGA"/>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s v="CESAR ROCHA ZANGA"/>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s v="CESAR ROCHA ZANGA"/>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s v="CESAR ROCHA ZANGA"/>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s v="CESAR ROCHA ZANGA"/>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s v="CESAR ROCHA ZANGA"/>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s v="CESAR ROCHA ZANGA"/>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s v="CESAR ROCHA ZANGA"/>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s v="CESAR ROCHA ZANGA"/>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s v="CESAR ROCHA ZANGA"/>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s v="CESAR ROCHA ZANGA"/>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s v="CESAR ROCHA ZANGA"/>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s v="CESAR ROCHA ZANGA"/>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s v="CESAR ROCHA ZANGA"/>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s v="CESAR ROCHA ZANGA"/>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s v="CESAR ROCHA ZANGA"/>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s v="CESAR ROCHA ZANGA"/>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s v="JOAQUIN ANDRES ZAPATA LAFUENTE"/>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s v="JOAQUIN ANDRES ZAPATA LAFUENTE"/>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s v="JOAQUIN ANDRES ZAPATA LAFUENTE"/>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s v="FRANZ RICHARD HUAYTA APAZA"/>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s v="FRANZ RICHARD HUAYTA APAZA"/>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s v="EDMY LIDYA MAGNE GUTIERREZ"/>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55628.76"/>
    <n v="55628.76"/>
    <x v="0"/>
    <x v="0"/>
    <n v="1"/>
    <n v="55628.76"/>
    <n v="7992.6379310344828"/>
    <n v="7992.6379310344828"/>
    <n v="6953.5950000000003"/>
    <n v="0"/>
    <d v="2023-07-27T00:00:00"/>
    <x v="11"/>
    <s v="29/09/2023"/>
    <n v="0"/>
    <n v="23"/>
    <n v="560"/>
    <d v="2023-09-29T00:00:00"/>
    <n v="64"/>
    <n v="17801.2032"/>
    <n v="3894.0132000000003"/>
    <n v="33933.543600000005"/>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s v="DAVID BAGNER ZAMBRANA PINTO"/>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s v="DAVID BAGNER ZAMBRANA PINTO"/>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s v="DAVID BAGNER ZAMBRANA PINTO"/>
    <d v="2023-07-20T00:00:00"/>
    <s v="EMC-SIMA-IT-046/2023"/>
    <d v="2023-07-21T00:00:00"/>
    <s v="CD-74.2"/>
    <s v="CD-74.2"/>
    <s v="CD-74.2"/>
    <n v="19588"/>
    <s v="CD-74.2"/>
    <s v="EMC-UAL-283-CD-74.2/2023"/>
    <s v="SUMICON S.R.L."/>
    <x v="0"/>
    <x v="1"/>
    <n v="25"/>
    <x v="0"/>
    <d v="2023-06-05T00:00:00"/>
    <s v="11/09/2023"/>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2023-10-06T00:00:00"/>
    <x v="0"/>
    <m/>
    <s v="2974-2992"/>
    <s v="2069-2080"/>
    <m/>
    <m/>
    <n v="-45205"/>
    <n v="0"/>
    <n v="0"/>
    <n v="0"/>
    <x v="2"/>
    <x v="2"/>
    <m/>
    <x v="0"/>
    <x v="12"/>
    <x v="0"/>
    <x v="0"/>
    <x v="0"/>
    <x v="0"/>
    <x v="0"/>
    <x v="1"/>
    <x v="3"/>
    <x v="2"/>
    <x v="1"/>
    <x v="2"/>
    <x v="0"/>
    <x v="0"/>
  </r>
  <r>
    <x v="0"/>
    <x v="45"/>
    <x v="0"/>
    <x v="0"/>
    <x v="3"/>
    <d v="2023-03-02T00:00:00"/>
    <x v="1"/>
    <x v="4"/>
    <x v="4"/>
    <x v="4"/>
    <x v="11"/>
    <s v="SIMA-017/2023"/>
    <d v="2023-03-07T00:00:00"/>
    <x v="0"/>
    <n v="192"/>
    <x v="0"/>
    <x v="44"/>
    <n v="180231"/>
    <x v="2"/>
    <x v="227"/>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x v="11"/>
    <x v="7"/>
    <s v="RUBEN SALAZAR VILLCA"/>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x v="11"/>
    <x v="7"/>
    <s v="RUBEN SALAZAR VILLCA"/>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x v="11"/>
    <x v="7"/>
    <s v="FRANZ LOZANO MARZA"/>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x v="11"/>
    <x v="7"/>
    <s v="FRANZ LOZANO MARZA"/>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x v="12"/>
    <x v="7"/>
    <s v="MANUELA NATIVIDAD QUISPE CHINO "/>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x v="11"/>
    <x v="7"/>
    <s v="RUBEN SALAZAR VILLCA"/>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x v="11"/>
    <x v="7"/>
    <s v="RUBEN SALAZAR VILLCA"/>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x v="13"/>
    <x v="7"/>
    <s v="JOAQUIN ANDRES ZAPATA LAFUENTE"/>
    <d v="2023-07-21T00:00:00"/>
    <s v="I.T.ADQ.MANTTO Y SERV. 71/2023"/>
    <d v="2023-08-21T00:00:00"/>
    <s v="CD-123"/>
    <s v="CD-123"/>
    <s v="CD-123"/>
    <n v="340000"/>
    <s v="CD-123"/>
    <s v="EMC-UAL-282-CD-123/2023"/>
    <s v="ADVANCED AND APPLIED TECHNOLOGY S.R.L."/>
    <x v="0"/>
    <x v="1"/>
    <n v="90"/>
    <x v="0"/>
    <d v="2023-07-12T00:00:00"/>
    <s v="11/09/2023"/>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2023-12-10T00:00:00"/>
    <x v="0"/>
    <m/>
    <s v="2974-2992"/>
    <s v="2069-2080"/>
    <m/>
    <m/>
    <n v="-45270"/>
    <n v="0"/>
    <n v="0"/>
    <n v="0"/>
    <x v="2"/>
    <x v="2"/>
    <m/>
    <x v="0"/>
    <x v="12"/>
    <x v="0"/>
    <x v="0"/>
    <x v="0"/>
    <x v="0"/>
    <x v="0"/>
    <x v="1"/>
    <x v="3"/>
    <x v="2"/>
    <x v="1"/>
    <x v="2"/>
    <x v="0"/>
    <x v="0"/>
  </r>
  <r>
    <x v="0"/>
    <x v="55"/>
    <x v="0"/>
    <x v="0"/>
    <x v="3"/>
    <d v="2023-03-13T00:00:00"/>
    <x v="1"/>
    <x v="3"/>
    <x v="3"/>
    <x v="7"/>
    <x v="9"/>
    <s v="ADQ.MANTTO Y SERV. 025/2023"/>
    <d v="2022-03-16T00:00:00"/>
    <x v="0"/>
    <n v="245"/>
    <x v="0"/>
    <x v="54"/>
    <n v="496858"/>
    <x v="0"/>
    <x v="250"/>
    <x v="9"/>
    <x v="5"/>
    <x v="34"/>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x v="11"/>
    <x v="7"/>
    <s v="JOAQUIN ANDRES ZAPATA LAFUENTE"/>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x v="14"/>
    <x v="0"/>
    <s v="GLADYS ESCOBAR TORREZ"/>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3"/>
    <s v="CMB/EMC/ING-PLA/0051/2023"/>
    <d v="2023-03-22T00:00:00"/>
    <x v="0"/>
    <n v="253"/>
    <x v="0"/>
    <x v="58"/>
    <n v="44986"/>
    <x v="0"/>
    <x v="264"/>
    <x v="2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
    <s v="Brocha ½”  _x000a_PRETUL/MEXICO "/>
    <s v="PZAS"/>
    <n v="300"/>
    <n v="3"/>
    <n v="900"/>
    <x v="0"/>
    <x v="0"/>
    <n v="0"/>
    <n v="0"/>
    <n v="0.43103448275862072"/>
    <n v="0"/>
    <n v="0"/>
    <n v="0"/>
    <d v="2023-09-24T00:00:00"/>
    <x v="8"/>
    <s v="09/05/2024"/>
    <n v="125"/>
    <n v="2555"/>
    <n v="110"/>
    <d v="2023-06-01T00:00:00"/>
    <n v="228"/>
    <n v="0"/>
    <n v="0"/>
    <n v="0"/>
    <x v="2"/>
    <x v="2"/>
    <m/>
    <x v="0"/>
    <x v="12"/>
    <x v="0"/>
    <x v="0"/>
    <x v="0"/>
    <x v="0"/>
    <x v="0"/>
    <x v="1"/>
    <x v="3"/>
    <x v="2"/>
    <x v="1"/>
    <x v="2"/>
    <x v="0"/>
    <x v="0"/>
  </r>
  <r>
    <x v="0"/>
    <x v="59"/>
    <x v="0"/>
    <x v="0"/>
    <x v="3"/>
    <d v="2023-03-14T00:00:00"/>
    <x v="1"/>
    <x v="17"/>
    <x v="17"/>
    <x v="8"/>
    <x v="13"/>
    <s v="CMB/EMC/ING-PLA/0051/2023"/>
    <d v="2023-03-22T00:00:00"/>
    <x v="0"/>
    <n v="253"/>
    <x v="0"/>
    <x v="58"/>
    <n v="44986"/>
    <x v="1"/>
    <x v="265"/>
    <x v="3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2"/>
    <s v="Combo de 4 Lb _x000a_TRAMONTINA/BRASIL "/>
    <s v="PZAS"/>
    <n v="30"/>
    <n v="80"/>
    <n v="2400"/>
    <x v="0"/>
    <x v="0"/>
    <n v="0"/>
    <n v="0"/>
    <n v="11.494252873563218"/>
    <n v="0"/>
    <n v="0"/>
    <n v="0"/>
    <d v="2023-10-09T00:00:00"/>
    <x v="12"/>
    <s v="09/05/2025"/>
    <n v="125"/>
    <n v="2555"/>
    <n v="110"/>
    <d v="2023-06-02T00:00:00"/>
    <n v="578"/>
    <n v="0"/>
    <n v="0"/>
    <n v="0"/>
    <x v="2"/>
    <x v="2"/>
    <m/>
    <x v="0"/>
    <x v="12"/>
    <x v="0"/>
    <x v="0"/>
    <x v="0"/>
    <x v="0"/>
    <x v="0"/>
    <x v="1"/>
    <x v="3"/>
    <x v="2"/>
    <x v="1"/>
    <x v="2"/>
    <x v="0"/>
    <x v="0"/>
  </r>
  <r>
    <x v="0"/>
    <x v="59"/>
    <x v="0"/>
    <x v="0"/>
    <x v="3"/>
    <d v="2023-03-14T00:00:00"/>
    <x v="1"/>
    <x v="17"/>
    <x v="17"/>
    <x v="8"/>
    <x v="13"/>
    <s v="CMB/EMC/ING-PLA/0051/2023"/>
    <d v="2023-03-22T00:00:00"/>
    <x v="0"/>
    <n v="253"/>
    <x v="0"/>
    <x v="58"/>
    <n v="44986"/>
    <x v="2"/>
    <x v="266"/>
    <x v="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3"/>
    <s v="Flexo metro de 5 m _x000a_TRUPER/MEXICO "/>
    <s v="PZAS"/>
    <n v="60"/>
    <n v="40"/>
    <n v="2400"/>
    <x v="0"/>
    <x v="0"/>
    <n v="0"/>
    <n v="0"/>
    <n v="5.7471264367816088"/>
    <n v="0"/>
    <n v="0"/>
    <n v="0"/>
    <d v="2023-09-24T00:00:00"/>
    <x v="13"/>
    <s v="09/05/2026"/>
    <n v="125"/>
    <n v="2555"/>
    <n v="110"/>
    <d v="2023-06-03T00:00:00"/>
    <n v="958"/>
    <n v="0"/>
    <n v="0"/>
    <n v="0"/>
    <x v="2"/>
    <x v="2"/>
    <m/>
    <x v="0"/>
    <x v="12"/>
    <x v="0"/>
    <x v="0"/>
    <x v="0"/>
    <x v="0"/>
    <x v="0"/>
    <x v="1"/>
    <x v="3"/>
    <x v="2"/>
    <x v="1"/>
    <x v="2"/>
    <x v="0"/>
    <x v="0"/>
  </r>
  <r>
    <x v="0"/>
    <x v="59"/>
    <x v="0"/>
    <x v="0"/>
    <x v="3"/>
    <d v="2023-03-14T00:00:00"/>
    <x v="1"/>
    <x v="17"/>
    <x v="17"/>
    <x v="8"/>
    <x v="13"/>
    <s v="CMB/EMC/ING-PLA/0051/2023"/>
    <d v="2023-03-22T00:00:00"/>
    <x v="0"/>
    <n v="253"/>
    <x v="0"/>
    <x v="58"/>
    <n v="44986"/>
    <x v="3"/>
    <x v="267"/>
    <x v="38"/>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4"/>
    <s v="Flexo metro de 10 m _x000a_TRUPER/TAIWAN "/>
    <s v="PZAS"/>
    <n v="35"/>
    <n v="87"/>
    <n v="3045"/>
    <x v="0"/>
    <x v="0"/>
    <n v="0"/>
    <n v="0"/>
    <n v="12.5"/>
    <n v="0"/>
    <n v="0"/>
    <n v="0"/>
    <d v="2023-10-09T00:00:00"/>
    <x v="11"/>
    <s v="09/05/2027"/>
    <n v="125"/>
    <n v="2555"/>
    <n v="110"/>
    <d v="2023-06-04T00:00:00"/>
    <n v="1308"/>
    <n v="0"/>
    <n v="0"/>
    <n v="0"/>
    <x v="2"/>
    <x v="2"/>
    <m/>
    <x v="0"/>
    <x v="12"/>
    <x v="0"/>
    <x v="0"/>
    <x v="0"/>
    <x v="0"/>
    <x v="0"/>
    <x v="1"/>
    <x v="3"/>
    <x v="2"/>
    <x v="1"/>
    <x v="2"/>
    <x v="0"/>
    <x v="0"/>
  </r>
  <r>
    <x v="0"/>
    <x v="59"/>
    <x v="0"/>
    <x v="0"/>
    <x v="3"/>
    <d v="2023-03-14T00:00:00"/>
    <x v="1"/>
    <x v="17"/>
    <x v="17"/>
    <x v="8"/>
    <x v="13"/>
    <s v="CMB/EMC/ING-PLA/0051/2023"/>
    <d v="2023-03-22T00:00:00"/>
    <x v="0"/>
    <n v="253"/>
    <x v="0"/>
    <x v="58"/>
    <n v="44986"/>
    <x v="4"/>
    <x v="268"/>
    <x v="2"/>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5"/>
    <s v="Cinta Métrica en fibra de vidrio (Trupper 50 mts)       _x000a_TRUPER/ASIA "/>
    <s v="PZAS"/>
    <n v="60"/>
    <n v="115"/>
    <n v="6900"/>
    <x v="0"/>
    <x v="0"/>
    <n v="0"/>
    <n v="0"/>
    <n v="16.522988505747126"/>
    <n v="0"/>
    <n v="0"/>
    <n v="0"/>
    <d v="2023-09-26T00:00:00"/>
    <x v="14"/>
    <s v="09/05/2028"/>
    <n v="125"/>
    <n v="2555"/>
    <n v="110"/>
    <d v="2023-06-05T00:00:00"/>
    <n v="1687"/>
    <n v="0"/>
    <n v="0"/>
    <n v="0"/>
    <x v="2"/>
    <x v="2"/>
    <m/>
    <x v="0"/>
    <x v="12"/>
    <x v="0"/>
    <x v="0"/>
    <x v="0"/>
    <x v="0"/>
    <x v="0"/>
    <x v="1"/>
    <x v="3"/>
    <x v="2"/>
    <x v="1"/>
    <x v="2"/>
    <x v="0"/>
    <x v="0"/>
  </r>
  <r>
    <x v="0"/>
    <x v="59"/>
    <x v="0"/>
    <x v="0"/>
    <x v="3"/>
    <d v="2023-03-14T00:00:00"/>
    <x v="1"/>
    <x v="17"/>
    <x v="17"/>
    <x v="8"/>
    <x v="13"/>
    <s v="CMB/EMC/ING-PLA/0051/2023"/>
    <d v="2023-03-22T00:00:00"/>
    <x v="0"/>
    <n v="253"/>
    <x v="0"/>
    <x v="58"/>
    <n v="44986"/>
    <x v="5"/>
    <x v="269"/>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6"/>
    <s v="Hilo cordel N° 18   _x000a_ARQUERITO/PERU                                                           "/>
    <s v="Madeja"/>
    <n v="120"/>
    <n v="12"/>
    <n v="1440"/>
    <x v="0"/>
    <x v="0"/>
    <n v="0"/>
    <n v="0"/>
    <n v="1.7241379310344829"/>
    <n v="0"/>
    <n v="0"/>
    <n v="0"/>
    <d v="2023-10-09T00:00:00"/>
    <x v="15"/>
    <s v="09/05/2029"/>
    <n v="125"/>
    <n v="2555"/>
    <n v="110"/>
    <d v="2023-06-06T00:00:00"/>
    <n v="2039"/>
    <n v="0"/>
    <n v="0"/>
    <n v="0"/>
    <x v="2"/>
    <x v="2"/>
    <m/>
    <x v="0"/>
    <x v="12"/>
    <x v="0"/>
    <x v="0"/>
    <x v="0"/>
    <x v="0"/>
    <x v="0"/>
    <x v="1"/>
    <x v="3"/>
    <x v="2"/>
    <x v="1"/>
    <x v="2"/>
    <x v="0"/>
    <x v="0"/>
  </r>
  <r>
    <x v="0"/>
    <x v="59"/>
    <x v="0"/>
    <x v="0"/>
    <x v="3"/>
    <d v="2023-03-14T00:00:00"/>
    <x v="1"/>
    <x v="17"/>
    <x v="17"/>
    <x v="8"/>
    <x v="13"/>
    <s v="CMB/EMC/ING-PLA/0051/2023"/>
    <d v="2023-03-22T00:00:00"/>
    <x v="0"/>
    <n v="253"/>
    <x v="0"/>
    <x v="58"/>
    <n v="44986"/>
    <x v="6"/>
    <x v="270"/>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7"/>
    <s v="Hilo cordel N° 42           _x000a_ARQUERITO/PERU                                                                                                            "/>
    <s v="Madeja"/>
    <n v="120"/>
    <n v="12"/>
    <n v="1440"/>
    <x v="0"/>
    <x v="0"/>
    <n v="0"/>
    <n v="0"/>
    <n v="1.7241379310344829"/>
    <n v="0"/>
    <n v="0"/>
    <n v="0"/>
    <d v="2023-10-09T00:00:00"/>
    <x v="16"/>
    <s v="09/05/2030"/>
    <n v="125"/>
    <n v="2555"/>
    <n v="110"/>
    <d v="2023-06-07T00:00:00"/>
    <n v="2404"/>
    <n v="0"/>
    <n v="0"/>
    <n v="0"/>
    <x v="2"/>
    <x v="2"/>
    <m/>
    <x v="0"/>
    <x v="12"/>
    <x v="0"/>
    <x v="0"/>
    <x v="0"/>
    <x v="0"/>
    <x v="0"/>
    <x v="1"/>
    <x v="3"/>
    <x v="2"/>
    <x v="1"/>
    <x v="2"/>
    <x v="0"/>
    <x v="0"/>
  </r>
  <r>
    <x v="0"/>
    <x v="59"/>
    <x v="0"/>
    <x v="0"/>
    <x v="3"/>
    <d v="2023-03-14T00:00:00"/>
    <x v="1"/>
    <x v="17"/>
    <x v="17"/>
    <x v="8"/>
    <x v="13"/>
    <s v="CMB/EMC/ING-PLA/0051/2023"/>
    <d v="2023-03-22T00:00:00"/>
    <x v="0"/>
    <n v="253"/>
    <x v="0"/>
    <x v="58"/>
    <n v="44986"/>
    <x v="7"/>
    <x v="271"/>
    <x v="59"/>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8"/>
    <s v="Hoja para sierra mecánica 18”x11/2”-10T _x000a_STARRET /BRASIL "/>
    <s v="PZAS"/>
    <n v="15"/>
    <n v="180"/>
    <n v="2700"/>
    <x v="0"/>
    <x v="0"/>
    <n v="0"/>
    <n v="0"/>
    <n v="25.862068965517242"/>
    <n v="0"/>
    <n v="0"/>
    <n v="0"/>
    <d v="2023-09-26T00:00:00"/>
    <x v="1"/>
    <s v="09/05/2031"/>
    <n v="125"/>
    <n v="2555"/>
    <n v="110"/>
    <d v="2023-06-08T00:00:00"/>
    <n v="2782"/>
    <n v="0"/>
    <n v="0"/>
    <n v="0"/>
    <x v="2"/>
    <x v="2"/>
    <m/>
    <x v="0"/>
    <x v="12"/>
    <x v="0"/>
    <x v="0"/>
    <x v="0"/>
    <x v="0"/>
    <x v="0"/>
    <x v="1"/>
    <x v="3"/>
    <x v="2"/>
    <x v="1"/>
    <x v="2"/>
    <x v="0"/>
    <x v="0"/>
  </r>
  <r>
    <x v="0"/>
    <x v="59"/>
    <x v="0"/>
    <x v="0"/>
    <x v="3"/>
    <d v="2023-03-14T00:00:00"/>
    <x v="1"/>
    <x v="17"/>
    <x v="17"/>
    <x v="8"/>
    <x v="13"/>
    <s v="CMB/EMC/ING-PLA/0051/2023"/>
    <d v="2023-03-22T00:00:00"/>
    <x v="0"/>
    <n v="253"/>
    <x v="0"/>
    <x v="58"/>
    <n v="44986"/>
    <x v="9"/>
    <x v="272"/>
    <x v="2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10"/>
    <s v="Candado con llave de 12mm x 1mt_x000a_HERMEX/TAIWAN                    "/>
    <s v="PZAS"/>
    <n v="40"/>
    <n v="59.5"/>
    <n v="2380"/>
    <x v="0"/>
    <x v="0"/>
    <n v="0"/>
    <n v="0"/>
    <n v="8.5488505747126435"/>
    <n v="0"/>
    <n v="0"/>
    <n v="0"/>
    <d v="2023-10-09T00:00:00"/>
    <x v="17"/>
    <s v="09/05/2033"/>
    <n v="125"/>
    <n v="2555"/>
    <n v="110"/>
    <d v="2023-06-10T00:00:00"/>
    <n v="3500"/>
    <n v="0"/>
    <n v="0"/>
    <n v="0"/>
    <x v="2"/>
    <x v="2"/>
    <m/>
    <x v="0"/>
    <x v="12"/>
    <x v="0"/>
    <x v="0"/>
    <x v="0"/>
    <x v="0"/>
    <x v="1"/>
    <x v="1"/>
    <x v="3"/>
    <x v="3"/>
    <x v="1"/>
    <x v="3"/>
    <x v="0"/>
    <x v="0"/>
  </r>
  <r>
    <x v="0"/>
    <x v="59"/>
    <x v="0"/>
    <x v="0"/>
    <x v="3"/>
    <d v="2023-03-14T00:00:00"/>
    <x v="1"/>
    <x v="17"/>
    <x v="17"/>
    <x v="8"/>
    <x v="13"/>
    <s v="CMB/EMC/ING-PLA/0051/2023"/>
    <d v="2023-03-22T00:00:00"/>
    <x v="0"/>
    <n v="253"/>
    <x v="0"/>
    <x v="58"/>
    <n v="44986"/>
    <x v="10"/>
    <x v="273"/>
    <x v="35"/>
    <x v="1"/>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11"/>
    <s v="Clavos de herrar 50 mm _x000a_NACIONAL "/>
    <s v="Cajas"/>
    <n v="30"/>
    <n v="55"/>
    <n v="1650"/>
    <x v="0"/>
    <x v="0"/>
    <n v="0"/>
    <n v="0"/>
    <n v="7.9022988505747129"/>
    <n v="0"/>
    <n v="0"/>
    <n v="0"/>
    <d v="2023-09-26T00:00:00"/>
    <x v="5"/>
    <s v="09/05/2034"/>
    <n v="125"/>
    <n v="2555"/>
    <n v="110"/>
    <d v="2023-06-11T00:00:00"/>
    <n v="3878"/>
    <n v="0"/>
    <n v="0"/>
    <n v="0"/>
    <x v="2"/>
    <x v="2"/>
    <m/>
    <x v="0"/>
    <x v="12"/>
    <x v="0"/>
    <x v="0"/>
    <x v="0"/>
    <x v="0"/>
    <x v="1"/>
    <x v="1"/>
    <x v="3"/>
    <x v="4"/>
    <x v="1"/>
    <x v="4"/>
    <x v="0"/>
    <x v="0"/>
  </r>
  <r>
    <x v="0"/>
    <x v="59"/>
    <x v="0"/>
    <x v="0"/>
    <x v="3"/>
    <d v="2023-03-14T00:00:00"/>
    <x v="1"/>
    <x v="17"/>
    <x v="17"/>
    <x v="8"/>
    <x v="13"/>
    <s v="CMB/EMC/ING-PLA/0051/2023"/>
    <d v="2023-03-22T00:00:00"/>
    <x v="0"/>
    <n v="253"/>
    <x v="0"/>
    <x v="58"/>
    <n v="44986"/>
    <x v="11"/>
    <x v="274"/>
    <x v="8"/>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MINA-006/2015"/>
    <x v="1"/>
    <n v="12"/>
    <s v="Segueta para metal Medida 12”, ajustable y con agarre suave PRETUL/ASIA                                        "/>
    <s v="PZAS"/>
    <n v="6"/>
    <n v="45"/>
    <n v="270"/>
    <x v="0"/>
    <x v="0"/>
    <n v="0"/>
    <n v="0"/>
    <n v="6.4655172413793105"/>
    <n v="0"/>
    <n v="0"/>
    <n v="0"/>
    <d v="2023-09-26T00:00:00"/>
    <x v="7"/>
    <s v="09/05/2035"/>
    <n v="125"/>
    <n v="2555"/>
    <n v="110"/>
    <d v="2023-06-12T00:00:00"/>
    <n v="4243"/>
    <n v="0"/>
    <n v="0"/>
    <n v="0"/>
    <x v="2"/>
    <x v="2"/>
    <m/>
    <x v="0"/>
    <x v="12"/>
    <x v="0"/>
    <x v="0"/>
    <x v="0"/>
    <x v="0"/>
    <x v="1"/>
    <x v="1"/>
    <x v="3"/>
    <x v="4"/>
    <x v="1"/>
    <x v="4"/>
    <x v="0"/>
    <x v="0"/>
  </r>
  <r>
    <x v="0"/>
    <x v="59"/>
    <x v="0"/>
    <x v="0"/>
    <x v="3"/>
    <d v="2023-03-14T00:00:00"/>
    <x v="1"/>
    <x v="17"/>
    <x v="17"/>
    <x v="8"/>
    <x v="13"/>
    <s v="CMB/EMC/ING-PLA/0051/2023"/>
    <d v="2023-03-22T00:00:00"/>
    <x v="0"/>
    <n v="253"/>
    <x v="0"/>
    <x v="58"/>
    <n v="44986"/>
    <x v="12"/>
    <x v="275"/>
    <x v="74"/>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3"/>
    <s v="Hoja Sierra mecánica 18T X 12” _x000a_NICHOLSON/GERMANY "/>
    <s v="PZAS"/>
    <n v="18"/>
    <n v="9.8000000000000007"/>
    <n v="176.4"/>
    <x v="0"/>
    <x v="0"/>
    <n v="0"/>
    <n v="0"/>
    <n v="1.4080459770114944"/>
    <n v="0"/>
    <n v="0"/>
    <n v="0"/>
    <d v="2023-09-24T00:00:00"/>
    <x v="8"/>
    <s v="09/05/2036"/>
    <n v="125"/>
    <n v="2555"/>
    <n v="110"/>
    <d v="2023-06-13T00:00:00"/>
    <n v="4611"/>
    <n v="0"/>
    <n v="0"/>
    <n v="0"/>
    <x v="2"/>
    <x v="2"/>
    <m/>
    <x v="0"/>
    <x v="12"/>
    <x v="0"/>
    <x v="0"/>
    <x v="0"/>
    <x v="0"/>
    <x v="1"/>
    <x v="1"/>
    <x v="3"/>
    <x v="4"/>
    <x v="1"/>
    <x v="4"/>
    <x v="0"/>
    <x v="0"/>
  </r>
  <r>
    <x v="0"/>
    <x v="59"/>
    <x v="0"/>
    <x v="0"/>
    <x v="3"/>
    <d v="2023-03-14T00:00:00"/>
    <x v="1"/>
    <x v="17"/>
    <x v="17"/>
    <x v="8"/>
    <x v="13"/>
    <s v="CMB/EMC/ING-PLA/0051/2023"/>
    <d v="2023-03-22T00:00:00"/>
    <x v="0"/>
    <n v="253"/>
    <x v="0"/>
    <x v="58"/>
    <n v="44986"/>
    <x v="13"/>
    <x v="276"/>
    <x v="5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4"/>
    <s v="Candado de 70 mm   _x000a_HERMEX/MEXICO                     "/>
    <s v="PZAS"/>
    <n v="15"/>
    <n v="65"/>
    <n v="975"/>
    <x v="0"/>
    <x v="0"/>
    <n v="0"/>
    <n v="0"/>
    <n v="9.3390804597701145"/>
    <n v="0"/>
    <n v="0"/>
    <n v="0"/>
    <d v="2023-09-24T00:00:00"/>
    <x v="12"/>
    <s v="09/05/2037"/>
    <n v="125"/>
    <n v="2555"/>
    <n v="110"/>
    <d v="2023-06-14T00:00:00"/>
    <n v="4976"/>
    <n v="0"/>
    <n v="0"/>
    <n v="0"/>
    <x v="2"/>
    <x v="2"/>
    <m/>
    <x v="0"/>
    <x v="12"/>
    <x v="0"/>
    <x v="0"/>
    <x v="0"/>
    <x v="0"/>
    <x v="1"/>
    <x v="1"/>
    <x v="3"/>
    <x v="4"/>
    <x v="1"/>
    <x v="4"/>
    <x v="0"/>
    <x v="0"/>
  </r>
  <r>
    <x v="0"/>
    <x v="59"/>
    <x v="0"/>
    <x v="0"/>
    <x v="3"/>
    <d v="2023-03-14T00:00:00"/>
    <x v="1"/>
    <x v="17"/>
    <x v="17"/>
    <x v="8"/>
    <x v="13"/>
    <s v="CMB/EMC/ING-PLA/0051/2023"/>
    <d v="2023-03-22T00:00:00"/>
    <x v="0"/>
    <n v="253"/>
    <x v="0"/>
    <x v="58"/>
    <n v="44986"/>
    <x v="14"/>
    <x v="277"/>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5"/>
    <s v="Candado de 50 mm _x000a_HERMEX/MEXICO                     "/>
    <s v="PZAS"/>
    <n v="10"/>
    <n v="58"/>
    <n v="580"/>
    <x v="0"/>
    <x v="0"/>
    <n v="0"/>
    <n v="0"/>
    <n v="8.3333333333333339"/>
    <n v="0"/>
    <n v="0"/>
    <n v="0"/>
    <d v="2023-09-24T00:00:00"/>
    <x v="13"/>
    <s v="09/05/2038"/>
    <n v="125"/>
    <n v="2555"/>
    <n v="110"/>
    <d v="2023-06-15T00:00:00"/>
    <n v="5341"/>
    <n v="0"/>
    <n v="0"/>
    <n v="0"/>
    <x v="2"/>
    <x v="2"/>
    <m/>
    <x v="0"/>
    <x v="12"/>
    <x v="0"/>
    <x v="0"/>
    <x v="0"/>
    <x v="0"/>
    <x v="1"/>
    <x v="1"/>
    <x v="3"/>
    <x v="4"/>
    <x v="1"/>
    <x v="4"/>
    <x v="0"/>
    <x v="0"/>
  </r>
  <r>
    <x v="0"/>
    <x v="59"/>
    <x v="0"/>
    <x v="0"/>
    <x v="3"/>
    <d v="2023-03-14T00:00:00"/>
    <x v="1"/>
    <x v="17"/>
    <x v="17"/>
    <x v="8"/>
    <x v="13"/>
    <s v="CMB/EMC/ING-PLA/0051/2023"/>
    <d v="2023-03-22T00:00:00"/>
    <x v="0"/>
    <n v="253"/>
    <x v="0"/>
    <x v="58"/>
    <n v="44986"/>
    <x v="15"/>
    <x v="278"/>
    <x v="8"/>
    <x v="58"/>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6"/>
    <s v="Juego de destornilladores aluminio 15 piezas_x000a_HERMEX/MEXICO                     "/>
    <s v="Juegos"/>
    <n v="6"/>
    <n v="125"/>
    <n v="750"/>
    <x v="0"/>
    <x v="0"/>
    <n v="0"/>
    <n v="0"/>
    <n v="17.959770114942529"/>
    <n v="0"/>
    <n v="0"/>
    <n v="0"/>
    <d v="2023-09-24T00:00:00"/>
    <x v="11"/>
    <s v="09/05/2039"/>
    <n v="125"/>
    <n v="2555"/>
    <n v="110"/>
    <d v="2023-06-16T00:00:00"/>
    <n v="5706"/>
    <n v="0"/>
    <n v="0"/>
    <n v="0"/>
    <x v="2"/>
    <x v="2"/>
    <m/>
    <x v="0"/>
    <x v="12"/>
    <x v="0"/>
    <x v="0"/>
    <x v="0"/>
    <x v="0"/>
    <x v="1"/>
    <x v="1"/>
    <x v="3"/>
    <x v="4"/>
    <x v="1"/>
    <x v="4"/>
    <x v="0"/>
    <x v="0"/>
  </r>
  <r>
    <x v="0"/>
    <x v="59"/>
    <x v="0"/>
    <x v="0"/>
    <x v="3"/>
    <d v="2023-03-14T00:00:00"/>
    <x v="1"/>
    <x v="17"/>
    <x v="17"/>
    <x v="8"/>
    <x v="13"/>
    <s v="CMB/EMC/ING-PLA/0051/2023"/>
    <d v="2023-03-22T00:00:00"/>
    <x v="0"/>
    <n v="253"/>
    <x v="0"/>
    <x v="58"/>
    <n v="44986"/>
    <x v="17"/>
    <x v="279"/>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8"/>
    <s v="Alicate universal _x000a_TRUPER/MEXICO "/>
    <s v="PZAS"/>
    <n v="10"/>
    <n v="67"/>
    <n v="670"/>
    <x v="0"/>
    <x v="0"/>
    <n v="0"/>
    <n v="0"/>
    <n v="9.6264367816091951"/>
    <n v="0"/>
    <n v="0"/>
    <n v="0"/>
    <d v="2023-09-24T00:00:00"/>
    <x v="15"/>
    <s v="09/05/2041"/>
    <n v="125"/>
    <n v="2555"/>
    <n v="110"/>
    <d v="2023-06-18T00:00:00"/>
    <n v="6437"/>
    <n v="0"/>
    <n v="0"/>
    <n v="0"/>
    <x v="2"/>
    <x v="2"/>
    <m/>
    <x v="0"/>
    <x v="12"/>
    <x v="0"/>
    <x v="0"/>
    <x v="0"/>
    <x v="0"/>
    <x v="1"/>
    <x v="1"/>
    <x v="3"/>
    <x v="4"/>
    <x v="1"/>
    <x v="4"/>
    <x v="0"/>
    <x v="0"/>
  </r>
  <r>
    <x v="0"/>
    <x v="59"/>
    <x v="0"/>
    <x v="0"/>
    <x v="3"/>
    <d v="2023-03-14T00:00:00"/>
    <x v="1"/>
    <x v="17"/>
    <x v="17"/>
    <x v="8"/>
    <x v="13"/>
    <s v="CMB/EMC/ING-PLA/0051/2023"/>
    <d v="2023-03-22T00:00:00"/>
    <x v="0"/>
    <n v="253"/>
    <x v="0"/>
    <x v="58"/>
    <n v="44986"/>
    <x v="20"/>
    <x v="280"/>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21"/>
    <s v="Llave Stilson largo 10”, Apertura 25mm.   _x000a_TRUPER/MEXICO                       "/>
    <s v="PZAS"/>
    <n v="10"/>
    <n v="84"/>
    <n v="840"/>
    <x v="0"/>
    <x v="0"/>
    <n v="0"/>
    <n v="0"/>
    <n v="12.068965517241379"/>
    <n v="0"/>
    <n v="0"/>
    <n v="0"/>
    <d v="2023-09-24T00:00:00"/>
    <x v="2"/>
    <s v="09/05/2044"/>
    <n v="125"/>
    <n v="2555"/>
    <n v="110"/>
    <d v="2023-06-21T00:00:00"/>
    <n v="7533"/>
    <n v="0"/>
    <n v="0"/>
    <n v="0"/>
    <x v="2"/>
    <x v="2"/>
    <m/>
    <x v="0"/>
    <x v="12"/>
    <x v="0"/>
    <x v="0"/>
    <x v="0"/>
    <x v="0"/>
    <x v="1"/>
    <x v="1"/>
    <x v="3"/>
    <x v="4"/>
    <x v="1"/>
    <x v="4"/>
    <x v="0"/>
    <x v="0"/>
  </r>
  <r>
    <x v="0"/>
    <x v="60"/>
    <x v="0"/>
    <x v="0"/>
    <x v="6"/>
    <d v="2023-09-28T00:00:00"/>
    <x v="1"/>
    <x v="9"/>
    <x v="9"/>
    <x v="7"/>
    <x v="9"/>
    <s v="ADQ.MANTTO Y SERV. 087/2023"/>
    <d v="2023-10-03T00:00:00"/>
    <x v="0"/>
    <n v="266"/>
    <x v="0"/>
    <x v="59"/>
    <n v="49896"/>
    <x v="0"/>
    <x v="281"/>
    <x v="8"/>
    <x v="10"/>
    <x v="35"/>
    <x v="8"/>
    <x v="0"/>
    <s v="12/10/2023"/>
    <s v="12/10/2023"/>
    <x v="0"/>
    <x v="0"/>
    <x v="15"/>
    <x v="8"/>
    <s v="CLOVIS VELASCO HINOJOZA"/>
    <m/>
    <m/>
    <m/>
    <m/>
    <m/>
    <m/>
    <m/>
    <n v="0"/>
    <m/>
    <m/>
    <x v="0"/>
    <x v="1"/>
    <m/>
    <x v="0"/>
    <m/>
    <m/>
    <x v="1"/>
    <x v="0"/>
    <x v="0"/>
    <s v="CLQ-23-CD-130/2023 ADQUISICION DE EQUIPO DE OXICORTE DE MANTENIMIENTO DE LA EMPRESA MINERA COLQUIRI, TERCER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2"/>
    <x v="33"/>
    <x v="10"/>
    <x v="36"/>
    <x v="5"/>
    <x v="1"/>
    <s v="30/03/2023"/>
    <s v="30/03/2023"/>
    <x v="0"/>
    <x v="0"/>
    <x v="16"/>
    <x v="8"/>
    <s v="RUBEN SALAZAR VILLCA"/>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x v="17"/>
    <x v="17"/>
    <x v="8"/>
    <x v="14"/>
    <s v="CMB/EMC/ING-PLA/0050/2023"/>
    <d v="2023-03-22T00:00:00"/>
    <x v="0"/>
    <n v="264"/>
    <x v="0"/>
    <x v="61"/>
    <n v="44625"/>
    <x v="0"/>
    <x v="283"/>
    <x v="68"/>
    <x v="56"/>
    <x v="37"/>
    <x v="9"/>
    <x v="1"/>
    <s v="30/03/2023"/>
    <s v="30/03/2023"/>
    <x v="0"/>
    <x v="0"/>
    <x v="14"/>
    <x v="8"/>
    <s v="GLADYS ESCOBAR TORREZ"/>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4"/>
    <s v="CMB/EMC/ING-PLA/0050/2023"/>
    <d v="2023-03-22T00:00:00"/>
    <x v="0"/>
    <n v="264"/>
    <x v="0"/>
    <x v="61"/>
    <n v="44625"/>
    <x v="0"/>
    <x v="283"/>
    <x v="7"/>
    <x v="56"/>
    <x v="37"/>
    <x v="9"/>
    <x v="1"/>
    <s v="30/03/2023"/>
    <s v="30/03/2023"/>
    <x v="0"/>
    <x v="0"/>
    <x v="14"/>
    <x v="8"/>
    <s v="GLADYS ESCOBAR TORREZ"/>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5"/>
    <s v="ADQ/MINA-026/2023"/>
    <d v="2023-03-22T00:00:00"/>
    <x v="0"/>
    <n v="269"/>
    <x v="0"/>
    <x v="62"/>
    <n v="195000"/>
    <x v="0"/>
    <x v="284"/>
    <x v="45"/>
    <x v="56"/>
    <x v="38"/>
    <x v="0"/>
    <x v="0"/>
    <s v="30/03/2023"/>
    <s v="30/03/2023"/>
    <x v="0"/>
    <x v="0"/>
    <x v="17"/>
    <x v="8"/>
    <s v="JOSE ALFREDO MIRANDA TICONA "/>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85"/>
    <x v="16"/>
    <x v="56"/>
    <x v="39"/>
    <x v="5"/>
    <x v="1"/>
    <s v="11/04/2023"/>
    <s v="11/04/2023"/>
    <x v="0"/>
    <x v="0"/>
    <x v="18"/>
    <x v="8"/>
    <s v="OSCAR MIRKO MIRANDA ROMERO "/>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3"/>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86"/>
    <x v="29"/>
    <x v="56"/>
    <x v="0"/>
    <x v="5"/>
    <x v="1"/>
    <s v="11/04/2023"/>
    <s v="11/04/2023"/>
    <x v="0"/>
    <x v="0"/>
    <x v="18"/>
    <x v="8"/>
    <s v="CLOVIS VELASCO HINOJOZA"/>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1"/>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87"/>
    <x v="7"/>
    <x v="56"/>
    <x v="40"/>
    <x v="5"/>
    <x v="1"/>
    <s v="30/03/2023"/>
    <s v="30/03/2023"/>
    <x v="0"/>
    <x v="0"/>
    <x v="19"/>
    <x v="8"/>
    <s v="FRANZ LOZANO MARZA"/>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1"/>
    <x v="3"/>
    <d v="2023-03-20T00:00:00"/>
    <x v="1"/>
    <x v="9"/>
    <x v="9"/>
    <x v="7"/>
    <x v="9"/>
    <s v="ADQ.MANTTO Y SERV. 38/2023"/>
    <d v="2023-03-22T00:00:00"/>
    <x v="0"/>
    <n v="291"/>
    <x v="0"/>
    <x v="65"/>
    <n v="325728"/>
    <x v="0"/>
    <x v="288"/>
    <x v="7"/>
    <x v="56"/>
    <x v="0"/>
    <x v="8"/>
    <x v="1"/>
    <s v="15/06/2023"/>
    <s v="15/06/2023"/>
    <x v="0"/>
    <x v="0"/>
    <x v="19"/>
    <x v="8"/>
    <s v="FRANZ LOZANO MARZA"/>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2"/>
    <n v="402288"/>
    <n v="28900"/>
    <n v="57800"/>
    <n v="50286"/>
    <n v="0"/>
    <d v="2023-07-31T00:00:00"/>
    <x v="12"/>
    <s v="31/07/2023"/>
    <n v="405"/>
    <n v="59"/>
    <n v="490"/>
    <d v="2023-09-12T00:00:00"/>
    <n v="0"/>
    <n v="0"/>
    <n v="28160.160000000003"/>
    <n v="374127.83999999997"/>
    <x v="2"/>
    <x v="2"/>
    <m/>
    <x v="0"/>
    <x v="12"/>
    <x v="0"/>
    <x v="0"/>
    <x v="2"/>
    <x v="0"/>
    <x v="1"/>
    <x v="1"/>
    <x v="3"/>
    <x v="4"/>
    <x v="1"/>
    <x v="4"/>
    <x v="0"/>
    <x v="1"/>
  </r>
  <r>
    <x v="0"/>
    <x v="67"/>
    <x v="0"/>
    <x v="0"/>
    <x v="3"/>
    <d v="2023-03-20T00:00:00"/>
    <x v="1"/>
    <x v="13"/>
    <x v="13"/>
    <x v="7"/>
    <x v="9"/>
    <s v="ADQ.MANTTO Y SERV. 39/2023"/>
    <d v="2023-03-22T00:00:00"/>
    <x v="0"/>
    <n v="293"/>
    <x v="0"/>
    <x v="66"/>
    <n v="15374.14"/>
    <x v="0"/>
    <x v="289"/>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0"/>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1"/>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2"/>
    <x v="75"/>
    <x v="20"/>
    <x v="0"/>
    <x v="5"/>
    <x v="0"/>
    <s v="30/03/2023"/>
    <s v="30/03/2023"/>
    <x v="0"/>
    <x v="0"/>
    <x v="15"/>
    <x v="8"/>
    <s v="CLOVIS VELASCO HINOJOZA"/>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4"/>
    <s v="CMB/EMC/O.CIV-ADQ/009/2023"/>
    <d v="2023-03-22T00:00:00"/>
    <x v="0"/>
    <n v="286"/>
    <x v="0"/>
    <x v="67"/>
    <n v="376173.87"/>
    <x v="0"/>
    <x v="293"/>
    <x v="16"/>
    <x v="54"/>
    <x v="0"/>
    <x v="0"/>
    <x v="1"/>
    <s v="17/05/2023"/>
    <s v="17/05/2023"/>
    <x v="0"/>
    <x v="0"/>
    <x v="20"/>
    <x v="8"/>
    <s v="EDMY LIDYA MAGNE GUTIERREZ"/>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81283.77"/>
    <n v="81283.77"/>
    <x v="0"/>
    <x v="0"/>
    <n v="1"/>
    <n v="81283.77"/>
    <n v="11678.702586206897"/>
    <n v="11678.702586206897"/>
    <n v="10160.471250000001"/>
    <n v="0"/>
    <d v="2023-09-25T00:00:00"/>
    <x v="11"/>
    <s v="29/09/2023"/>
    <m/>
    <n v="25"/>
    <n v="559"/>
    <d v="2023-09-29T00:00:00"/>
    <n v="4"/>
    <n v="1625.6754000000001"/>
    <n v="5689.8639000000012"/>
    <n v="73968.230700000015"/>
    <x v="2"/>
    <x v="2"/>
    <m/>
    <x v="0"/>
    <x v="12"/>
    <x v="0"/>
    <x v="0"/>
    <x v="0"/>
    <x v="0"/>
    <x v="1"/>
    <x v="1"/>
    <x v="3"/>
    <x v="4"/>
    <x v="1"/>
    <x v="4"/>
    <x v="0"/>
    <x v="0"/>
  </r>
  <r>
    <x v="0"/>
    <x v="69"/>
    <x v="0"/>
    <x v="0"/>
    <x v="2"/>
    <d v="2023-02-28T00:00:00"/>
    <x v="1"/>
    <x v="12"/>
    <x v="12"/>
    <x v="0"/>
    <x v="12"/>
    <s v="LAB-010/2023"/>
    <d v="2023-03-07T00:00:00"/>
    <x v="0"/>
    <n v="187"/>
    <x v="0"/>
    <x v="68"/>
    <n v="201200"/>
    <x v="0"/>
    <x v="294"/>
    <x v="16"/>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295"/>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296"/>
    <x v="16"/>
    <x v="59"/>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1"/>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297"/>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x v="6"/>
    <x v="6"/>
    <x v="9"/>
    <x v="16"/>
    <s v="ADM-004/2023"/>
    <d v="2023-03-16T00:00:00"/>
    <x v="0"/>
    <n v="39"/>
    <x v="1"/>
    <x v="69"/>
    <n v="47583"/>
    <x v="0"/>
    <x v="298"/>
    <x v="62"/>
    <x v="54"/>
    <x v="41"/>
    <x v="10"/>
    <x v="1"/>
    <s v="29/03/2023"/>
    <s v="29/03/2023"/>
    <x v="0"/>
    <x v="0"/>
    <x v="21"/>
    <x v="7"/>
    <s v="MARIA JAQUELINE DURAN COSSIO"/>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3"/>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299"/>
    <x v="76"/>
    <x v="1"/>
    <x v="0"/>
    <x v="11"/>
    <x v="1"/>
    <s v="04/04/2023"/>
    <s v="04/04/2023"/>
    <x v="0"/>
    <x v="0"/>
    <x v="22"/>
    <x v="6"/>
    <s v="FRANZ RICHARD HUAYTA APAZA "/>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0"/>
    <x v="77"/>
    <x v="60"/>
    <x v="0"/>
    <x v="11"/>
    <x v="1"/>
    <s v="04/04/2023"/>
    <s v="04/04/2023"/>
    <x v="0"/>
    <x v="0"/>
    <x v="22"/>
    <x v="6"/>
    <s v="FRANZ RICHARD HUAYTA APAZA"/>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7"/>
    <s v="ADQ/BISO-P-010/2023"/>
    <d v="2023-03-27T00:00:00"/>
    <x v="0"/>
    <n v="304"/>
    <x v="0"/>
    <x v="72"/>
    <n v="25023.599999999999"/>
    <x v="0"/>
    <x v="301"/>
    <x v="3"/>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7"/>
    <s v="ADQ/BISO-P-010/2023"/>
    <d v="2023-03-27T00:00:00"/>
    <x v="0"/>
    <n v="304"/>
    <x v="0"/>
    <x v="72"/>
    <n v="25023.599999999999"/>
    <x v="1"/>
    <x v="30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x v="0"/>
    <x v="0"/>
    <x v="2"/>
    <x v="17"/>
    <s v="ADQ/BISO-P-010/2023"/>
    <d v="2023-03-27T00:00:00"/>
    <x v="0"/>
    <n v="304"/>
    <x v="0"/>
    <x v="72"/>
    <n v="25023.599999999999"/>
    <x v="2"/>
    <x v="30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1"/>
  </r>
  <r>
    <x v="0"/>
    <x v="73"/>
    <x v="0"/>
    <x v="0"/>
    <x v="3"/>
    <d v="2023-03-23T00:00:00"/>
    <x v="1"/>
    <x v="0"/>
    <x v="0"/>
    <x v="2"/>
    <x v="17"/>
    <s v="ADQ/BISO-P-010/2023"/>
    <d v="2023-03-27T00:00:00"/>
    <x v="0"/>
    <n v="304"/>
    <x v="0"/>
    <x v="72"/>
    <n v="25023.599999999999"/>
    <x v="3"/>
    <x v="304"/>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4"/>
    <x v="305"/>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5"/>
    <x v="306"/>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6"/>
    <x v="307"/>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7"/>
    <x v="308"/>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8"/>
    <x v="309"/>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9"/>
    <x v="310"/>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0"/>
    <x v="311"/>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1"/>
    <x v="31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2"/>
    <x v="31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3"/>
    <x v="314"/>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4"/>
    <x v="315"/>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5"/>
    <x v="316"/>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6"/>
    <x v="317"/>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7"/>
    <s v="ADQ/BISO-P-010/2023"/>
    <d v="2023-03-27T00:00:00"/>
    <x v="0"/>
    <n v="304"/>
    <x v="0"/>
    <x v="72"/>
    <n v="25023.599999999999"/>
    <x v="17"/>
    <x v="318"/>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7"/>
    <s v="ADQ/BISO-P-010/2023"/>
    <d v="2023-03-27T00:00:00"/>
    <x v="0"/>
    <n v="304"/>
    <x v="0"/>
    <x v="72"/>
    <n v="25023.599999999999"/>
    <x v="18"/>
    <x v="319"/>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7"/>
    <s v="ADQ/BISO-P-010/2023"/>
    <d v="2023-03-27T00:00:00"/>
    <x v="0"/>
    <n v="304"/>
    <x v="0"/>
    <x v="72"/>
    <n v="25023.599999999999"/>
    <x v="19"/>
    <x v="320"/>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0"/>
    <x v="321"/>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1"/>
    <x v="322"/>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2"/>
    <x v="323"/>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3"/>
    <x v="324"/>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7"/>
    <s v="ADQ/BISO-P-010/2023"/>
    <d v="2023-03-27T00:00:00"/>
    <x v="0"/>
    <n v="304"/>
    <x v="0"/>
    <x v="72"/>
    <n v="25023.599999999999"/>
    <x v="24"/>
    <x v="32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7"/>
    <s v="ADQ/BISO-P-010/2023"/>
    <d v="2023-03-27T00:00:00"/>
    <x v="0"/>
    <n v="304"/>
    <x v="0"/>
    <x v="72"/>
    <n v="25023.599999999999"/>
    <x v="25"/>
    <x v="326"/>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7"/>
    <s v="ADQ/BISO-P-010/2023"/>
    <d v="2023-03-27T00:00:00"/>
    <x v="0"/>
    <n v="304"/>
    <x v="0"/>
    <x v="72"/>
    <n v="25023.599999999999"/>
    <x v="26"/>
    <x v="327"/>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3"/>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7"/>
    <s v="ADQ/BISO-P-010/2023"/>
    <d v="2023-03-27T00:00:00"/>
    <x v="0"/>
    <n v="304"/>
    <x v="0"/>
    <x v="72"/>
    <n v="25023.599999999999"/>
    <x v="27"/>
    <x v="328"/>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1"/>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8"/>
    <x v="329"/>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9"/>
    <x v="330"/>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30"/>
    <x v="331"/>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7"/>
    <s v="ADQ/BISO-P-010/2023"/>
    <d v="2023-03-27T00:00:00"/>
    <x v="0"/>
    <n v="304"/>
    <x v="0"/>
    <x v="72"/>
    <n v="25023.599999999999"/>
    <x v="31"/>
    <x v="332"/>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7"/>
    <s v="ADQ/BISO-P-010/2023"/>
    <d v="2023-03-27T00:00:00"/>
    <x v="0"/>
    <n v="304"/>
    <x v="0"/>
    <x v="72"/>
    <n v="25023.599999999999"/>
    <x v="32"/>
    <x v="333"/>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7"/>
    <s v="ADQ/BISO-P-010/2023"/>
    <d v="2023-03-27T00:00:00"/>
    <x v="0"/>
    <n v="304"/>
    <x v="0"/>
    <x v="72"/>
    <n v="25023.599999999999"/>
    <x v="33"/>
    <x v="334"/>
    <x v="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7"/>
    <s v="ADQ/BISO-P-010/2023"/>
    <d v="2023-03-27T00:00:00"/>
    <x v="0"/>
    <n v="304"/>
    <x v="0"/>
    <x v="72"/>
    <n v="25023.599999999999"/>
    <x v="34"/>
    <x v="33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7"/>
    <s v="ADQ/BISO-P-010/2023"/>
    <d v="2023-03-27T00:00:00"/>
    <x v="0"/>
    <n v="304"/>
    <x v="0"/>
    <x v="72"/>
    <n v="25023.599999999999"/>
    <x v="35"/>
    <x v="336"/>
    <x v="5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7"/>
    <s v="ADQ/BISO-P-010/2023"/>
    <d v="2023-03-27T00:00:00"/>
    <x v="0"/>
    <n v="304"/>
    <x v="0"/>
    <x v="72"/>
    <n v="25023.599999999999"/>
    <x v="36"/>
    <x v="337"/>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7"/>
    <s v="ADQ/BISO-P-010/2023"/>
    <d v="2023-03-27T00:00:00"/>
    <x v="0"/>
    <n v="304"/>
    <x v="0"/>
    <x v="72"/>
    <n v="25023.599999999999"/>
    <x v="37"/>
    <x v="338"/>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x v="0"/>
    <x v="0"/>
    <x v="2"/>
    <x v="17"/>
    <s v="ADQ/BISO-P-010/2023"/>
    <d v="2023-03-27T00:00:00"/>
    <x v="0"/>
    <n v="304"/>
    <x v="0"/>
    <x v="72"/>
    <n v="25023.599999999999"/>
    <x v="38"/>
    <x v="339"/>
    <x v="3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3"/>
    <s v="09/05/2072"/>
    <n v="173"/>
    <n v="2554"/>
    <n v="208"/>
    <d v="2023-06-22T00:00:00"/>
    <n v="17893"/>
    <n v="64379.013999999996"/>
    <n v="50.372"/>
    <n v="-63709.785999999993"/>
    <x v="2"/>
    <x v="2"/>
    <m/>
    <x v="0"/>
    <x v="12"/>
    <x v="0"/>
    <x v="0"/>
    <x v="2"/>
    <x v="0"/>
    <x v="1"/>
    <x v="1"/>
    <x v="3"/>
    <x v="3"/>
    <x v="1"/>
    <x v="3"/>
    <x v="0"/>
    <x v="0"/>
  </r>
  <r>
    <x v="0"/>
    <x v="74"/>
    <x v="0"/>
    <x v="0"/>
    <x v="3"/>
    <d v="2023-03-28T00:00:00"/>
    <x v="1"/>
    <x v="5"/>
    <x v="5"/>
    <x v="1"/>
    <x v="15"/>
    <s v="ADQ/MINA-032/2023"/>
    <d v="2023-03-30T00:00:00"/>
    <x v="0"/>
    <n v="313"/>
    <x v="0"/>
    <x v="73"/>
    <n v="69150"/>
    <x v="0"/>
    <x v="340"/>
    <x v="12"/>
    <x v="61"/>
    <x v="42"/>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5"/>
    <s v="ADQ/MINA-032/2023"/>
    <d v="2023-03-30T00:00:00"/>
    <x v="0"/>
    <n v="313"/>
    <x v="0"/>
    <x v="73"/>
    <n v="69150"/>
    <x v="1"/>
    <x v="341"/>
    <x v="79"/>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5"/>
    <s v="ADQ/MINA-032/2023"/>
    <d v="2023-03-30T00:00:00"/>
    <x v="0"/>
    <n v="313"/>
    <x v="0"/>
    <x v="73"/>
    <n v="69150"/>
    <x v="2"/>
    <x v="342"/>
    <x v="10"/>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3"/>
    <x v="80"/>
    <x v="62"/>
    <x v="0"/>
    <x v="0"/>
    <x v="1"/>
    <s v="22/06/2023"/>
    <s v="22/06/2023"/>
    <x v="0"/>
    <x v="0"/>
    <x v="10"/>
    <x v="7"/>
    <s v="DAVID BAGNER ZAMBRANA PINTO"/>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7"/>
    <d v="2023-04-04T00:00:00"/>
    <x v="1"/>
    <x v="17"/>
    <x v="17"/>
    <x v="4"/>
    <x v="11"/>
    <s v="EMC-SIMA-039-2023"/>
    <d v="2023-04-13T00:00:00"/>
    <x v="0"/>
    <n v="334"/>
    <x v="0"/>
    <x v="75"/>
    <n v="21924.26"/>
    <x v="0"/>
    <x v="344"/>
    <x v="8"/>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7"/>
    <d v="2023-04-04T00:00:00"/>
    <x v="1"/>
    <x v="17"/>
    <x v="17"/>
    <x v="4"/>
    <x v="11"/>
    <s v="EMC-SIMA-039-2023"/>
    <d v="2023-04-13T00:00:00"/>
    <x v="0"/>
    <n v="334"/>
    <x v="0"/>
    <x v="75"/>
    <n v="21924.26"/>
    <x v="1"/>
    <x v="345"/>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7"/>
    <d v="2023-04-04T00:00:00"/>
    <x v="1"/>
    <x v="17"/>
    <x v="17"/>
    <x v="4"/>
    <x v="11"/>
    <s v="EMC-SIMA-039-2023"/>
    <d v="2023-04-13T00:00:00"/>
    <x v="0"/>
    <n v="334"/>
    <x v="0"/>
    <x v="75"/>
    <n v="21924.26"/>
    <x v="2"/>
    <x v="346"/>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7"/>
    <s v="05/07/2023"/>
    <n v="285"/>
    <s v="471, 472"/>
    <n v="478"/>
    <d v="2023-09-07T00:00:00"/>
    <n v="-6"/>
    <n v="-47.7"/>
    <n v="111.30000000000001"/>
    <n v="1526.4"/>
    <x v="2"/>
    <x v="2"/>
    <m/>
    <x v="0"/>
    <x v="8"/>
    <x v="0"/>
    <x v="0"/>
    <x v="0"/>
    <x v="0"/>
    <x v="0"/>
    <x v="1"/>
    <x v="3"/>
    <x v="3"/>
    <x v="1"/>
    <x v="3"/>
    <x v="0"/>
    <x v="0"/>
  </r>
  <r>
    <x v="0"/>
    <x v="76"/>
    <x v="0"/>
    <x v="0"/>
    <x v="7"/>
    <d v="2023-04-04T00:00:00"/>
    <x v="1"/>
    <x v="17"/>
    <x v="17"/>
    <x v="4"/>
    <x v="11"/>
    <s v="EMC-SIMA-039-2023"/>
    <d v="2023-04-13T00:00:00"/>
    <x v="0"/>
    <n v="334"/>
    <x v="0"/>
    <x v="75"/>
    <n v="21924.26"/>
    <x v="3"/>
    <x v="347"/>
    <x v="8"/>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7"/>
    <d v="2023-04-04T00:00:00"/>
    <x v="1"/>
    <x v="17"/>
    <x v="17"/>
    <x v="4"/>
    <x v="11"/>
    <s v="EMC-SIMA-039-2023"/>
    <d v="2023-04-13T00:00:00"/>
    <x v="0"/>
    <n v="334"/>
    <x v="0"/>
    <x v="75"/>
    <n v="21924.26"/>
    <x v="4"/>
    <x v="34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7"/>
    <d v="2023-04-04T00:00:00"/>
    <x v="1"/>
    <x v="17"/>
    <x v="17"/>
    <x v="4"/>
    <x v="11"/>
    <s v="EMC-SIMA-039-2023"/>
    <d v="2023-04-13T00:00:00"/>
    <x v="0"/>
    <n v="334"/>
    <x v="0"/>
    <x v="75"/>
    <n v="21924.26"/>
    <x v="5"/>
    <x v="34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7"/>
    <d v="2023-04-04T00:00:00"/>
    <x v="1"/>
    <x v="17"/>
    <x v="17"/>
    <x v="4"/>
    <x v="11"/>
    <s v="EMC-SIMA-039-2023"/>
    <d v="2023-04-13T00:00:00"/>
    <x v="0"/>
    <n v="334"/>
    <x v="0"/>
    <x v="75"/>
    <n v="21924.26"/>
    <x v="6"/>
    <x v="350"/>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2"/>
    <s v="05/07/2023"/>
    <n v="285"/>
    <s v="471, 472"/>
    <n v="478"/>
    <d v="2023-09-07T00:00:00"/>
    <n v="-6"/>
    <n v="-18"/>
    <n v="42.000000000000007"/>
    <n v="576"/>
    <x v="2"/>
    <x v="2"/>
    <m/>
    <x v="0"/>
    <x v="8"/>
    <x v="0"/>
    <x v="0"/>
    <x v="0"/>
    <x v="0"/>
    <x v="0"/>
    <x v="1"/>
    <x v="3"/>
    <x v="3"/>
    <x v="1"/>
    <x v="3"/>
    <x v="0"/>
    <x v="0"/>
  </r>
  <r>
    <x v="0"/>
    <x v="76"/>
    <x v="0"/>
    <x v="0"/>
    <x v="7"/>
    <d v="2023-04-04T00:00:00"/>
    <x v="1"/>
    <x v="17"/>
    <x v="17"/>
    <x v="4"/>
    <x v="11"/>
    <s v="EMC-SIMA-039-2023"/>
    <d v="2023-04-13T00:00:00"/>
    <x v="0"/>
    <n v="334"/>
    <x v="0"/>
    <x v="75"/>
    <n v="21924.26"/>
    <x v="7"/>
    <x v="351"/>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3"/>
    <s v="05/07/2023"/>
    <n v="285"/>
    <s v="471, 472"/>
    <n v="478"/>
    <d v="2023-09-07T00:00:00"/>
    <n v="-6"/>
    <n v="-67.2"/>
    <n v="156.80000000000001"/>
    <n v="2150.3999999999996"/>
    <x v="2"/>
    <x v="2"/>
    <m/>
    <x v="0"/>
    <x v="8"/>
    <x v="0"/>
    <x v="0"/>
    <x v="0"/>
    <x v="0"/>
    <x v="0"/>
    <x v="1"/>
    <x v="3"/>
    <x v="3"/>
    <x v="1"/>
    <x v="3"/>
    <x v="0"/>
    <x v="0"/>
  </r>
  <r>
    <x v="0"/>
    <x v="76"/>
    <x v="0"/>
    <x v="0"/>
    <x v="7"/>
    <d v="2023-04-04T00:00:00"/>
    <x v="1"/>
    <x v="17"/>
    <x v="17"/>
    <x v="4"/>
    <x v="11"/>
    <s v="EMC-SIMA-039-2023"/>
    <d v="2023-04-13T00:00:00"/>
    <x v="0"/>
    <n v="334"/>
    <x v="0"/>
    <x v="75"/>
    <n v="21924.26"/>
    <x v="8"/>
    <x v="352"/>
    <x v="7"/>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1"/>
    <s v="05/07/2023"/>
    <n v="285"/>
    <s v="471, 472"/>
    <n v="478"/>
    <d v="2023-09-07T00:00:00"/>
    <n v="-6"/>
    <n v="-31.8"/>
    <n v="74.2"/>
    <n v="1017.5999999999999"/>
    <x v="2"/>
    <x v="2"/>
    <m/>
    <x v="0"/>
    <x v="12"/>
    <x v="0"/>
    <x v="0"/>
    <x v="2"/>
    <x v="0"/>
    <x v="1"/>
    <x v="1"/>
    <x v="9"/>
    <x v="12"/>
    <x v="1"/>
    <x v="12"/>
    <x v="0"/>
    <x v="8"/>
  </r>
  <r>
    <x v="0"/>
    <x v="76"/>
    <x v="0"/>
    <x v="0"/>
    <x v="7"/>
    <d v="2023-04-04T00:00:00"/>
    <x v="1"/>
    <x v="17"/>
    <x v="17"/>
    <x v="4"/>
    <x v="11"/>
    <s v="EMC-SIMA-039-2023"/>
    <d v="2023-04-13T00:00:00"/>
    <x v="0"/>
    <n v="334"/>
    <x v="0"/>
    <x v="75"/>
    <n v="21924.26"/>
    <x v="9"/>
    <x v="35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4"/>
    <s v="05/07/2023"/>
    <n v="285"/>
    <s v="471, 472"/>
    <n v="478"/>
    <d v="2023-09-07T00:00:00"/>
    <n v="-6"/>
    <n v="-2.4"/>
    <n v="5.6000000000000005"/>
    <n v="76.800000000000011"/>
    <x v="2"/>
    <x v="2"/>
    <m/>
    <x v="0"/>
    <x v="12"/>
    <x v="0"/>
    <x v="0"/>
    <x v="2"/>
    <x v="0"/>
    <x v="1"/>
    <x v="1"/>
    <x v="10"/>
    <x v="12"/>
    <x v="1"/>
    <x v="12"/>
    <x v="0"/>
    <x v="9"/>
  </r>
  <r>
    <x v="0"/>
    <x v="76"/>
    <x v="0"/>
    <x v="0"/>
    <x v="7"/>
    <d v="2023-04-04T00:00:00"/>
    <x v="1"/>
    <x v="17"/>
    <x v="17"/>
    <x v="4"/>
    <x v="11"/>
    <s v="EMC-SIMA-039-2023"/>
    <d v="2023-04-13T00:00:00"/>
    <x v="0"/>
    <n v="334"/>
    <x v="0"/>
    <x v="75"/>
    <n v="21924.26"/>
    <x v="10"/>
    <x v="354"/>
    <x v="2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5"/>
    <s v="05/07/2023"/>
    <n v="285"/>
    <s v="471, 472"/>
    <n v="478"/>
    <d v="2023-09-07T00:00:00"/>
    <n v="-6"/>
    <n v="-10.200000000000001"/>
    <n v="23.8"/>
    <n v="326.39999999999998"/>
    <x v="2"/>
    <x v="2"/>
    <m/>
    <x v="0"/>
    <x v="12"/>
    <x v="0"/>
    <x v="0"/>
    <x v="0"/>
    <x v="0"/>
    <x v="1"/>
    <x v="1"/>
    <x v="3"/>
    <x v="13"/>
    <x v="1"/>
    <x v="13"/>
    <x v="0"/>
    <x v="0"/>
  </r>
  <r>
    <x v="0"/>
    <x v="76"/>
    <x v="0"/>
    <x v="0"/>
    <x v="7"/>
    <d v="2023-04-04T00:00:00"/>
    <x v="1"/>
    <x v="17"/>
    <x v="17"/>
    <x v="4"/>
    <x v="11"/>
    <s v="EMC-SIMA-039-2023"/>
    <d v="2023-04-13T00:00:00"/>
    <x v="0"/>
    <n v="334"/>
    <x v="0"/>
    <x v="75"/>
    <n v="21924.26"/>
    <x v="11"/>
    <x v="355"/>
    <x v="3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6"/>
    <s v="05/07/2023"/>
    <n v="285"/>
    <s v="471, 472"/>
    <n v="478"/>
    <d v="2023-09-07T00:00:00"/>
    <n v="-6"/>
    <n v="-43.2"/>
    <n v="100.80000000000001"/>
    <n v="1382.4"/>
    <x v="2"/>
    <x v="2"/>
    <m/>
    <x v="0"/>
    <x v="12"/>
    <x v="0"/>
    <x v="0"/>
    <x v="0"/>
    <x v="0"/>
    <x v="1"/>
    <x v="1"/>
    <x v="3"/>
    <x v="13"/>
    <x v="1"/>
    <x v="13"/>
    <x v="0"/>
    <x v="0"/>
  </r>
  <r>
    <x v="0"/>
    <x v="76"/>
    <x v="0"/>
    <x v="0"/>
    <x v="7"/>
    <d v="2023-04-04T00:00:00"/>
    <x v="1"/>
    <x v="17"/>
    <x v="17"/>
    <x v="4"/>
    <x v="11"/>
    <s v="EMC-SIMA-039-2023"/>
    <d v="2023-04-13T00:00:00"/>
    <x v="0"/>
    <n v="334"/>
    <x v="0"/>
    <x v="75"/>
    <n v="21924.26"/>
    <x v="12"/>
    <x v="356"/>
    <x v="3"/>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7"/>
    <d v="2023-04-04T00:00:00"/>
    <x v="1"/>
    <x v="17"/>
    <x v="17"/>
    <x v="4"/>
    <x v="11"/>
    <s v="EMC-SIMA-039-2023"/>
    <d v="2023-04-13T00:00:00"/>
    <x v="0"/>
    <n v="334"/>
    <x v="0"/>
    <x v="75"/>
    <n v="21924.26"/>
    <x v="13"/>
    <x v="357"/>
    <x v="9"/>
    <x v="1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7"/>
    <d v="2023-04-04T00:00:00"/>
    <x v="1"/>
    <x v="17"/>
    <x v="17"/>
    <x v="4"/>
    <x v="11"/>
    <s v="EMC-SIMA-039-2023"/>
    <d v="2023-04-13T00:00:00"/>
    <x v="0"/>
    <n v="334"/>
    <x v="0"/>
    <x v="75"/>
    <n v="21924.26"/>
    <x v="14"/>
    <x v="358"/>
    <x v="5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7"/>
    <s v="05/07/2023"/>
    <n v="285"/>
    <s v="471, 472"/>
    <n v="478"/>
    <d v="2023-09-07T00:00:00"/>
    <n v="-6"/>
    <n v="-38.25"/>
    <n v="89.250000000000014"/>
    <n v="1224"/>
    <x v="2"/>
    <x v="2"/>
    <m/>
    <x v="0"/>
    <x v="7"/>
    <x v="0"/>
    <x v="0"/>
    <x v="0"/>
    <x v="0"/>
    <x v="0"/>
    <x v="1"/>
    <x v="3"/>
    <x v="3"/>
    <x v="1"/>
    <x v="3"/>
    <x v="0"/>
    <x v="0"/>
  </r>
  <r>
    <x v="0"/>
    <x v="76"/>
    <x v="0"/>
    <x v="0"/>
    <x v="7"/>
    <d v="2023-04-04T00:00:00"/>
    <x v="1"/>
    <x v="17"/>
    <x v="17"/>
    <x v="4"/>
    <x v="11"/>
    <s v="EMC-SIMA-039-2023"/>
    <d v="2023-04-13T00:00:00"/>
    <x v="0"/>
    <n v="334"/>
    <x v="0"/>
    <x v="75"/>
    <n v="21924.26"/>
    <x v="15"/>
    <x v="359"/>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7"/>
    <d v="2023-04-04T00:00:00"/>
    <x v="1"/>
    <x v="17"/>
    <x v="17"/>
    <x v="4"/>
    <x v="11"/>
    <s v="EMC-SIMA-039-2023"/>
    <d v="2023-04-13T00:00:00"/>
    <x v="0"/>
    <n v="334"/>
    <x v="0"/>
    <x v="75"/>
    <n v="21924.26"/>
    <x v="16"/>
    <x v="360"/>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7"/>
    <d v="2023-04-04T00:00:00"/>
    <x v="1"/>
    <x v="17"/>
    <x v="17"/>
    <x v="4"/>
    <x v="11"/>
    <s v="EMC-SIMA-039-2023"/>
    <d v="2023-04-13T00:00:00"/>
    <x v="0"/>
    <n v="334"/>
    <x v="0"/>
    <x v="75"/>
    <n v="21924.26"/>
    <x v="17"/>
    <x v="361"/>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7"/>
    <d v="2023-04-04T00:00:00"/>
    <x v="1"/>
    <x v="17"/>
    <x v="17"/>
    <x v="4"/>
    <x v="11"/>
    <s v="EMC-SIMA-039-2023"/>
    <d v="2023-04-13T00:00:00"/>
    <x v="0"/>
    <n v="334"/>
    <x v="0"/>
    <x v="75"/>
    <n v="21924.26"/>
    <x v="18"/>
    <x v="362"/>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2"/>
    <s v="05/07/2023"/>
    <n v="285"/>
    <s v="471, 472"/>
    <n v="478"/>
    <d v="2023-09-07T00:00:00"/>
    <n v="-6"/>
    <n v="-4.3500000000000005"/>
    <n v="10.15"/>
    <n v="139.19999999999999"/>
    <x v="2"/>
    <x v="2"/>
    <m/>
    <x v="0"/>
    <x v="12"/>
    <x v="0"/>
    <x v="0"/>
    <x v="2"/>
    <x v="0"/>
    <x v="0"/>
    <x v="1"/>
    <x v="3"/>
    <x v="15"/>
    <x v="1"/>
    <x v="15"/>
    <x v="0"/>
    <x v="1"/>
  </r>
  <r>
    <x v="0"/>
    <x v="76"/>
    <x v="0"/>
    <x v="0"/>
    <x v="7"/>
    <d v="2023-04-04T00:00:00"/>
    <x v="1"/>
    <x v="17"/>
    <x v="17"/>
    <x v="4"/>
    <x v="11"/>
    <s v="EMC-SIMA-039-2023"/>
    <d v="2023-04-13T00:00:00"/>
    <x v="0"/>
    <n v="334"/>
    <x v="0"/>
    <x v="75"/>
    <n v="21924.26"/>
    <x v="19"/>
    <x v="36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3"/>
    <s v="05/07/2023"/>
    <n v="285"/>
    <s v="471, 472"/>
    <n v="478"/>
    <d v="2023-09-07T00:00:00"/>
    <n v="-6"/>
    <n v="-2.85"/>
    <n v="6.65"/>
    <n v="91.199999999999989"/>
    <x v="2"/>
    <x v="2"/>
    <m/>
    <x v="0"/>
    <x v="12"/>
    <x v="0"/>
    <x v="0"/>
    <x v="0"/>
    <x v="0"/>
    <x v="1"/>
    <x v="1"/>
    <x v="3"/>
    <x v="16"/>
    <x v="1"/>
    <x v="16"/>
    <x v="0"/>
    <x v="0"/>
  </r>
  <r>
    <x v="0"/>
    <x v="76"/>
    <x v="0"/>
    <x v="0"/>
    <x v="7"/>
    <d v="2023-04-04T00:00:00"/>
    <x v="1"/>
    <x v="17"/>
    <x v="17"/>
    <x v="4"/>
    <x v="11"/>
    <s v="EMC-SIMA-039-2023"/>
    <d v="2023-04-13T00:00:00"/>
    <x v="0"/>
    <n v="334"/>
    <x v="0"/>
    <x v="75"/>
    <n v="21924.26"/>
    <x v="20"/>
    <x v="364"/>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1"/>
    <s v="05/07/2023"/>
    <n v="285"/>
    <s v="471, 472"/>
    <n v="478"/>
    <d v="2023-09-07T00:00:00"/>
    <n v="-6"/>
    <n v="-1.6500000000000001"/>
    <n v="3.8500000000000005"/>
    <n v="52.8"/>
    <x v="2"/>
    <x v="2"/>
    <m/>
    <x v="0"/>
    <x v="12"/>
    <x v="0"/>
    <x v="0"/>
    <x v="0"/>
    <x v="0"/>
    <x v="0"/>
    <x v="1"/>
    <x v="3"/>
    <x v="3"/>
    <x v="1"/>
    <x v="3"/>
    <x v="0"/>
    <x v="0"/>
  </r>
  <r>
    <x v="0"/>
    <x v="76"/>
    <x v="0"/>
    <x v="0"/>
    <x v="7"/>
    <d v="2023-04-04T00:00:00"/>
    <x v="1"/>
    <x v="17"/>
    <x v="17"/>
    <x v="4"/>
    <x v="11"/>
    <s v="EMC-SIMA-039-2023"/>
    <d v="2023-04-13T00:00:00"/>
    <x v="0"/>
    <n v="334"/>
    <x v="0"/>
    <x v="75"/>
    <n v="21924.26"/>
    <x v="21"/>
    <x v="365"/>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4"/>
    <s v="05/07/2023"/>
    <n v="285"/>
    <s v="471, 472"/>
    <n v="478"/>
    <d v="2023-09-07T00:00:00"/>
    <n v="-6"/>
    <n v="-15"/>
    <n v="35"/>
    <n v="480"/>
    <x v="2"/>
    <x v="2"/>
    <m/>
    <x v="0"/>
    <x v="12"/>
    <x v="0"/>
    <x v="0"/>
    <x v="0"/>
    <x v="0"/>
    <x v="2"/>
    <x v="1"/>
    <x v="3"/>
    <x v="17"/>
    <x v="1"/>
    <x v="17"/>
    <x v="0"/>
    <x v="0"/>
  </r>
  <r>
    <x v="0"/>
    <x v="76"/>
    <x v="0"/>
    <x v="0"/>
    <x v="7"/>
    <d v="2023-04-04T00:00:00"/>
    <x v="1"/>
    <x v="17"/>
    <x v="17"/>
    <x v="4"/>
    <x v="11"/>
    <s v="EMC-SIMA-039-2023"/>
    <d v="2023-04-13T00:00:00"/>
    <x v="0"/>
    <n v="334"/>
    <x v="0"/>
    <x v="75"/>
    <n v="21924.26"/>
    <x v="22"/>
    <x v="366"/>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5"/>
    <s v="05/07/2023"/>
    <n v="285"/>
    <s v="471, 472"/>
    <n v="478"/>
    <d v="2023-09-07T00:00:00"/>
    <n v="-6"/>
    <n v="-4.5"/>
    <n v="10.500000000000002"/>
    <n v="144"/>
    <x v="2"/>
    <x v="2"/>
    <m/>
    <x v="0"/>
    <x v="12"/>
    <x v="0"/>
    <x v="0"/>
    <x v="0"/>
    <x v="0"/>
    <x v="0"/>
    <x v="1"/>
    <x v="3"/>
    <x v="3"/>
    <x v="1"/>
    <x v="3"/>
    <x v="0"/>
    <x v="0"/>
  </r>
  <r>
    <x v="0"/>
    <x v="76"/>
    <x v="0"/>
    <x v="0"/>
    <x v="7"/>
    <d v="2023-04-04T00:00:00"/>
    <x v="1"/>
    <x v="17"/>
    <x v="17"/>
    <x v="4"/>
    <x v="11"/>
    <s v="EMC-SIMA-039-2023"/>
    <d v="2023-04-13T00:00:00"/>
    <x v="0"/>
    <n v="334"/>
    <x v="0"/>
    <x v="75"/>
    <n v="21924.26"/>
    <x v="23"/>
    <x v="367"/>
    <x v="16"/>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6"/>
    <s v="05/07/2023"/>
    <n v="285"/>
    <s v="471, 472"/>
    <n v="478"/>
    <d v="2023-09-07T00:00:00"/>
    <n v="-6"/>
    <n v="-4.5"/>
    <n v="10.500000000000002"/>
    <n v="144"/>
    <x v="10"/>
    <x v="10"/>
    <d v="2015-07-21T00:00:00"/>
    <x v="0"/>
    <x v="2"/>
    <x v="0"/>
    <x v="0"/>
    <x v="3"/>
    <x v="1"/>
    <x v="0"/>
    <x v="1"/>
    <x v="12"/>
    <x v="18"/>
    <x v="4"/>
    <x v="18"/>
    <x v="0"/>
    <x v="10"/>
  </r>
  <r>
    <x v="0"/>
    <x v="76"/>
    <x v="0"/>
    <x v="0"/>
    <x v="7"/>
    <d v="2023-04-04T00:00:00"/>
    <x v="1"/>
    <x v="17"/>
    <x v="17"/>
    <x v="4"/>
    <x v="11"/>
    <s v="EMC-SIMA-039-2023"/>
    <d v="2023-04-13T00:00:00"/>
    <x v="0"/>
    <n v="334"/>
    <x v="0"/>
    <x v="75"/>
    <n v="21924.26"/>
    <x v="24"/>
    <x v="36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7"/>
    <d v="2023-04-04T00:00:00"/>
    <x v="1"/>
    <x v="17"/>
    <x v="17"/>
    <x v="4"/>
    <x v="11"/>
    <s v="EMC-SIMA-039-2023"/>
    <d v="2023-04-13T00:00:00"/>
    <x v="0"/>
    <n v="334"/>
    <x v="0"/>
    <x v="75"/>
    <n v="21924.26"/>
    <x v="25"/>
    <x v="36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7"/>
    <d v="2023-04-04T00:00:00"/>
    <x v="1"/>
    <x v="9"/>
    <x v="9"/>
    <x v="4"/>
    <x v="11"/>
    <s v="EMC-SIMA-039-2023"/>
    <d v="2023-04-13T00:00:00"/>
    <x v="0"/>
    <n v="333"/>
    <x v="0"/>
    <x v="76"/>
    <n v="35820.800000000003"/>
    <x v="2"/>
    <x v="370"/>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7"/>
    <d v="2023-04-04T00:00:00"/>
    <x v="1"/>
    <x v="9"/>
    <x v="9"/>
    <x v="4"/>
    <x v="11"/>
    <s v="EMC-SIMA-039-2023"/>
    <d v="2023-04-13T00:00:00"/>
    <x v="0"/>
    <n v="333"/>
    <x v="0"/>
    <x v="76"/>
    <n v="35820.800000000003"/>
    <x v="3"/>
    <x v="371"/>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7"/>
    <d v="2023-04-04T00:00:00"/>
    <x v="1"/>
    <x v="9"/>
    <x v="9"/>
    <x v="4"/>
    <x v="11"/>
    <s v="EMC-SIMA-039-2023"/>
    <d v="2023-04-13T00:00:00"/>
    <x v="0"/>
    <n v="333"/>
    <x v="0"/>
    <x v="76"/>
    <n v="35820.800000000003"/>
    <x v="4"/>
    <x v="372"/>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7"/>
    <d v="2023-04-14T00:00:00"/>
    <x v="1"/>
    <x v="16"/>
    <x v="16"/>
    <x v="7"/>
    <x v="9"/>
    <s v="ADQ.MANTTO Y SERV. 49/2023"/>
    <d v="2023-04-20T00:00:00"/>
    <x v="0"/>
    <n v="381"/>
    <x v="2"/>
    <x v="77"/>
    <n v="347400"/>
    <x v="0"/>
    <x v="373"/>
    <x v="16"/>
    <x v="54"/>
    <x v="43"/>
    <x v="5"/>
    <x v="0"/>
    <s v="27/04/2023"/>
    <s v="27/04/2023"/>
    <x v="0"/>
    <x v="0"/>
    <x v="16"/>
    <x v="6"/>
    <s v="RUBEN SALAZAR VILLCA"/>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1"/>
    <s v="23/06/2023"/>
    <m/>
    <n v="4"/>
    <n v="271"/>
    <d v="2023-07-24T00:00:00"/>
    <n v="2"/>
    <n v="612"/>
    <n v="4284"/>
    <n v="56304"/>
    <x v="2"/>
    <x v="2"/>
    <m/>
    <x v="0"/>
    <x v="8"/>
    <x v="0"/>
    <x v="0"/>
    <x v="3"/>
    <x v="1"/>
    <x v="0"/>
    <x v="1"/>
    <x v="3"/>
    <x v="3"/>
    <x v="1"/>
    <x v="3"/>
    <x v="0"/>
    <x v="16"/>
  </r>
  <r>
    <x v="0"/>
    <x v="78"/>
    <x v="0"/>
    <x v="0"/>
    <x v="7"/>
    <d v="2023-04-14T00:00:00"/>
    <x v="1"/>
    <x v="16"/>
    <x v="16"/>
    <x v="7"/>
    <x v="9"/>
    <s v="ADQ.MANTTO Y SERV. 49/2023"/>
    <d v="2023-04-20T00:00:00"/>
    <x v="0"/>
    <n v="381"/>
    <x v="2"/>
    <x v="77"/>
    <n v="347400"/>
    <x v="1"/>
    <x v="374"/>
    <x v="7"/>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7"/>
    <d v="2023-04-14T00:00:00"/>
    <x v="1"/>
    <x v="16"/>
    <x v="16"/>
    <x v="7"/>
    <x v="9"/>
    <s v="ADQ.MANTTO Y SERV. 49/2023"/>
    <d v="2023-04-20T00:00:00"/>
    <x v="0"/>
    <n v="381"/>
    <x v="2"/>
    <x v="77"/>
    <n v="347400"/>
    <x v="2"/>
    <x v="375"/>
    <x v="16"/>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7"/>
    <d v="2023-04-14T00:00:00"/>
    <x v="1"/>
    <x v="13"/>
    <x v="13"/>
    <x v="7"/>
    <x v="9"/>
    <s v="ADQ.MANTTO Y SERV. 50/2023"/>
    <d v="2023-04-20T00:00:00"/>
    <x v="0"/>
    <n v="379"/>
    <x v="0"/>
    <x v="78"/>
    <n v="44290"/>
    <x v="0"/>
    <x v="376"/>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7"/>
    <d v="2023-04-14T00:00:00"/>
    <x v="1"/>
    <x v="13"/>
    <x v="13"/>
    <x v="7"/>
    <x v="9"/>
    <s v="ADQ.MANTTO Y SERV. 50/2023"/>
    <d v="2023-04-20T00:00:00"/>
    <x v="0"/>
    <n v="379"/>
    <x v="0"/>
    <x v="78"/>
    <n v="44290"/>
    <x v="1"/>
    <x v="377"/>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7"/>
    <d v="2023-04-14T00:00:00"/>
    <x v="1"/>
    <x v="13"/>
    <x v="13"/>
    <x v="7"/>
    <x v="9"/>
    <s v="ADQ.MANTTO Y SERV. 50/2023"/>
    <d v="2023-04-20T00:00:00"/>
    <x v="0"/>
    <n v="379"/>
    <x v="0"/>
    <x v="78"/>
    <n v="44290"/>
    <x v="2"/>
    <x v="378"/>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7"/>
    <d v="2023-04-14T00:00:00"/>
    <x v="1"/>
    <x v="13"/>
    <x v="13"/>
    <x v="7"/>
    <x v="9"/>
    <s v="ADQ.MANTTO Y SERV. 50/2023"/>
    <d v="2023-04-20T00:00:00"/>
    <x v="0"/>
    <n v="379"/>
    <x v="0"/>
    <x v="78"/>
    <n v="44290"/>
    <x v="3"/>
    <x v="379"/>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7"/>
    <d v="2023-04-14T00:00:00"/>
    <x v="1"/>
    <x v="13"/>
    <x v="13"/>
    <x v="7"/>
    <x v="9"/>
    <s v="ADQ.MANTTO Y SERV. 50/2023"/>
    <d v="2023-04-20T00:00:00"/>
    <x v="0"/>
    <n v="379"/>
    <x v="0"/>
    <x v="78"/>
    <n v="44290"/>
    <x v="4"/>
    <x v="380"/>
    <x v="82"/>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1"/>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_x000a_MARCA: TOYOTA "/>
    <s v="PZA"/>
    <n v="2"/>
    <n v="367"/>
    <n v="734"/>
    <x v="0"/>
    <x v="0"/>
    <n v="0"/>
    <n v="0"/>
    <n v="52.729885057471265"/>
    <n v="0"/>
    <n v="0"/>
    <n v="0"/>
    <d v="1900-01-14T00:00:00"/>
    <x v="7"/>
    <s v="09/05/2155"/>
    <n v="125"/>
    <n v="2555"/>
    <n v="110"/>
    <d v="2023-10-10T00:00:00"/>
    <n v="93252"/>
    <n v="0"/>
    <n v="0"/>
    <n v="0"/>
    <x v="2"/>
    <x v="2"/>
    <m/>
    <x v="0"/>
    <x v="12"/>
    <x v="0"/>
    <x v="0"/>
    <x v="3"/>
    <x v="1"/>
    <x v="0"/>
    <x v="0"/>
    <x v="3"/>
    <x v="3"/>
    <x v="1"/>
    <x v="3"/>
    <x v="0"/>
    <x v="0"/>
  </r>
  <r>
    <x v="0"/>
    <x v="80"/>
    <x v="0"/>
    <x v="0"/>
    <x v="5"/>
    <d v="2023-06-22T00:00:00"/>
    <x v="1"/>
    <x v="12"/>
    <x v="12"/>
    <x v="7"/>
    <x v="9"/>
    <s v="ADQ.MANTTO Y SERV. 88/2023"/>
    <d v="2023-07-05T00:00:00"/>
    <x v="0"/>
    <n v="393"/>
    <x v="0"/>
    <x v="79"/>
    <n v="125361"/>
    <x v="1"/>
    <x v="382"/>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2"/>
    <s v="CORREA, TRAPEZ. (COMPR. ENFRIADOR A POLEA CIGUENAL, NO.1) Nº DE PARTE 99332-11260 _x000a_MARCA: TOYOTA "/>
    <s v="PZA"/>
    <n v="2"/>
    <n v="205"/>
    <n v="410"/>
    <x v="0"/>
    <x v="0"/>
    <n v="0"/>
    <n v="0"/>
    <n v="29.454022988505749"/>
    <n v="0"/>
    <n v="0"/>
    <n v="0"/>
    <d v="1900-01-14T00:00:00"/>
    <x v="8"/>
    <s v="09/05/2156"/>
    <n v="125"/>
    <n v="2555"/>
    <n v="110"/>
    <d v="2023-10-11T00:00:00"/>
    <n v="93618"/>
    <n v="0"/>
    <n v="0"/>
    <n v="0"/>
    <x v="2"/>
    <x v="14"/>
    <d v="2015-09-01T00:00:00"/>
    <x v="0"/>
    <x v="12"/>
    <x v="0"/>
    <x v="0"/>
    <x v="3"/>
    <x v="1"/>
    <x v="0"/>
    <x v="0"/>
    <x v="3"/>
    <x v="3"/>
    <x v="1"/>
    <x v="3"/>
    <x v="0"/>
    <x v="20"/>
  </r>
  <r>
    <x v="0"/>
    <x v="80"/>
    <x v="0"/>
    <x v="0"/>
    <x v="5"/>
    <d v="2023-06-22T00:00:00"/>
    <x v="1"/>
    <x v="12"/>
    <x v="12"/>
    <x v="7"/>
    <x v="9"/>
    <s v="ADQ.MANTTO Y SERV. 88/2023"/>
    <d v="2023-07-05T00:00:00"/>
    <x v="0"/>
    <n v="393"/>
    <x v="0"/>
    <x v="79"/>
    <n v="125361"/>
    <x v="2"/>
    <x v="383"/>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3"/>
    <s v="CONJUNTO PRECALENTADOR (12V) Nº DE PARTE 19850-17020 _x000a_MARCA: TOYOTA "/>
    <s v="PZA"/>
    <n v="8"/>
    <n v="286"/>
    <n v="2288"/>
    <x v="0"/>
    <x v="0"/>
    <n v="0"/>
    <n v="0"/>
    <n v="41.091954022988503"/>
    <n v="0"/>
    <n v="0"/>
    <n v="0"/>
    <d v="1900-01-14T00:00:00"/>
    <x v="12"/>
    <s v="09/05/2157"/>
    <n v="125"/>
    <n v="2555"/>
    <n v="110"/>
    <d v="2023-10-12T00:00:00"/>
    <n v="93983"/>
    <n v="0"/>
    <n v="0"/>
    <n v="0"/>
    <x v="2"/>
    <x v="15"/>
    <d v="2015-09-01T00:00:00"/>
    <x v="0"/>
    <x v="12"/>
    <x v="0"/>
    <x v="0"/>
    <x v="3"/>
    <x v="1"/>
    <x v="0"/>
    <x v="0"/>
    <x v="3"/>
    <x v="3"/>
    <x v="1"/>
    <x v="3"/>
    <x v="0"/>
    <x v="21"/>
  </r>
  <r>
    <x v="0"/>
    <x v="80"/>
    <x v="0"/>
    <x v="0"/>
    <x v="5"/>
    <d v="2023-06-22T00:00:00"/>
    <x v="1"/>
    <x v="12"/>
    <x v="12"/>
    <x v="7"/>
    <x v="9"/>
    <s v="ADQ.MANTTO Y SERV. 88/2023"/>
    <d v="2023-07-05T00:00:00"/>
    <x v="0"/>
    <n v="393"/>
    <x v="0"/>
    <x v="79"/>
    <n v="125361"/>
    <x v="7"/>
    <x v="384"/>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8"/>
    <s v="CONJUNTO DISCO EMBRAGUE Nº DE PARTE 31250-60431 _x000a_MARCA: TOYOTA "/>
    <s v="PZA"/>
    <n v="2"/>
    <n v="1560"/>
    <n v="3120"/>
    <x v="0"/>
    <x v="0"/>
    <n v="0"/>
    <n v="0"/>
    <n v="224.13793103448276"/>
    <n v="0"/>
    <n v="0"/>
    <n v="0"/>
    <d v="1900-01-14T00:00:00"/>
    <x v="16"/>
    <s v="09/05/2162"/>
    <n v="125"/>
    <n v="2555"/>
    <n v="110"/>
    <d v="2023-10-17T00:00:00"/>
    <n v="95809"/>
    <n v="0"/>
    <n v="0"/>
    <n v="0"/>
    <x v="2"/>
    <x v="2"/>
    <m/>
    <x v="0"/>
    <x v="12"/>
    <x v="0"/>
    <x v="0"/>
    <x v="3"/>
    <x v="1"/>
    <x v="0"/>
    <x v="0"/>
    <x v="3"/>
    <x v="3"/>
    <x v="1"/>
    <x v="3"/>
    <x v="0"/>
    <x v="0"/>
  </r>
  <r>
    <x v="0"/>
    <x v="80"/>
    <x v="0"/>
    <x v="0"/>
    <x v="5"/>
    <d v="2023-06-22T00:00:00"/>
    <x v="1"/>
    <x v="12"/>
    <x v="12"/>
    <x v="7"/>
    <x v="9"/>
    <s v="ADQ.MANTTO Y SERV. 88/2023"/>
    <d v="2023-07-05T00:00:00"/>
    <x v="0"/>
    <n v="393"/>
    <x v="0"/>
    <x v="79"/>
    <n v="125361"/>
    <x v="8"/>
    <x v="385"/>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9"/>
    <s v="CONJUNTO COJINETE, DESEMBRAGUE Nº DE PARTE 31230-60201 _x000a_MARCA: TOYOTA "/>
    <s v="PZA"/>
    <n v="2"/>
    <n v="667"/>
    <n v="1334"/>
    <x v="0"/>
    <x v="0"/>
    <n v="0"/>
    <n v="0"/>
    <n v="95.833333333333329"/>
    <n v="0"/>
    <n v="0"/>
    <n v="0"/>
    <d v="1900-01-14T00:00:00"/>
    <x v="1"/>
    <s v="09/05/2163"/>
    <n v="125"/>
    <n v="2555"/>
    <n v="110"/>
    <d v="2023-10-18T00:00:00"/>
    <n v="96174"/>
    <n v="0"/>
    <n v="0"/>
    <n v="0"/>
    <x v="2"/>
    <x v="2"/>
    <m/>
    <x v="0"/>
    <x v="12"/>
    <x v="0"/>
    <x v="0"/>
    <x v="3"/>
    <x v="1"/>
    <x v="0"/>
    <x v="0"/>
    <x v="3"/>
    <x v="3"/>
    <x v="1"/>
    <x v="3"/>
    <x v="0"/>
    <x v="0"/>
  </r>
  <r>
    <x v="0"/>
    <x v="80"/>
    <x v="0"/>
    <x v="0"/>
    <x v="5"/>
    <d v="2023-06-22T00:00:00"/>
    <x v="1"/>
    <x v="12"/>
    <x v="12"/>
    <x v="7"/>
    <x v="9"/>
    <s v="ADQ.MANTTO Y SERV. 88/2023"/>
    <d v="2023-07-05T00:00:00"/>
    <x v="0"/>
    <n v="393"/>
    <x v="0"/>
    <x v="79"/>
    <n v="125361"/>
    <x v="12"/>
    <x v="38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_x000a_MARCA: TOYOTA "/>
    <s v="PZA"/>
    <n v="4"/>
    <n v="737"/>
    <n v="2948"/>
    <x v="0"/>
    <x v="0"/>
    <n v="0"/>
    <n v="0"/>
    <n v="105.89080459770115"/>
    <n v="0"/>
    <n v="0"/>
    <n v="0"/>
    <d v="1900-01-14T00:00:00"/>
    <x v="7"/>
    <s v="09/05/2167"/>
    <n v="125"/>
    <n v="2555"/>
    <n v="110"/>
    <d v="2023-10-22T00:00:00"/>
    <n v="97635"/>
    <n v="0"/>
    <n v="0"/>
    <n v="0"/>
    <x v="2"/>
    <x v="2"/>
    <m/>
    <x v="0"/>
    <x v="0"/>
    <x v="0"/>
    <x v="0"/>
    <x v="0"/>
    <x v="0"/>
    <x v="1"/>
    <x v="0"/>
    <x v="3"/>
    <x v="19"/>
    <x v="1"/>
    <x v="19"/>
    <x v="0"/>
    <x v="0"/>
  </r>
  <r>
    <x v="0"/>
    <x v="80"/>
    <x v="0"/>
    <x v="0"/>
    <x v="5"/>
    <d v="2023-06-22T00:00:00"/>
    <x v="1"/>
    <x v="12"/>
    <x v="12"/>
    <x v="7"/>
    <x v="9"/>
    <s v="ADQ.MANTTO Y SERV. 88/2023"/>
    <d v="2023-07-05T00:00:00"/>
    <x v="0"/>
    <n v="393"/>
    <x v="0"/>
    <x v="79"/>
    <n v="125361"/>
    <x v="13"/>
    <x v="387"/>
    <x v="8"/>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_x000a_MARCA: TOYOTA "/>
    <s v="JGO"/>
    <n v="6"/>
    <n v="750"/>
    <n v="4500"/>
    <x v="0"/>
    <x v="0"/>
    <n v="0"/>
    <n v="0"/>
    <n v="107.75862068965517"/>
    <n v="0"/>
    <n v="0"/>
    <n v="0"/>
    <d v="1900-01-14T00:00:00"/>
    <x v="8"/>
    <s v="09/05/2168"/>
    <n v="125"/>
    <n v="2555"/>
    <n v="110"/>
    <d v="2023-10-23T00:00:00"/>
    <n v="98001"/>
    <n v="0"/>
    <n v="0"/>
    <n v="0"/>
    <x v="2"/>
    <x v="2"/>
    <m/>
    <x v="0"/>
    <x v="12"/>
    <x v="0"/>
    <x v="0"/>
    <x v="0"/>
    <x v="0"/>
    <x v="1"/>
    <x v="0"/>
    <x v="3"/>
    <x v="19"/>
    <x v="1"/>
    <x v="19"/>
    <x v="0"/>
    <x v="0"/>
  </r>
  <r>
    <x v="0"/>
    <x v="80"/>
    <x v="0"/>
    <x v="0"/>
    <x v="5"/>
    <d v="2023-06-22T00:00:00"/>
    <x v="1"/>
    <x v="12"/>
    <x v="12"/>
    <x v="7"/>
    <x v="9"/>
    <s v="ADQ.MANTTO Y SERV. 88/2023"/>
    <d v="2023-07-05T00:00:00"/>
    <x v="0"/>
    <n v="393"/>
    <x v="0"/>
    <x v="79"/>
    <n v="125361"/>
    <x v="16"/>
    <x v="38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7"/>
    <s v="COJINETE (INT.CUBO EJE FR., IZQ. DER.) Nº DE PARTE 90368-49084 _x000a_MARCA: TOYOTA "/>
    <s v="PZA"/>
    <n v="4"/>
    <n v="585"/>
    <n v="2340"/>
    <x v="0"/>
    <x v="0"/>
    <n v="0"/>
    <n v="0"/>
    <n v="84.051724137931032"/>
    <n v="0"/>
    <n v="0"/>
    <n v="0"/>
    <d v="1900-01-14T00:00:00"/>
    <x v="11"/>
    <s v="09/05/2171"/>
    <n v="125"/>
    <n v="2555"/>
    <n v="110"/>
    <d v="2023-10-26T00:00:00"/>
    <n v="99096"/>
    <n v="0"/>
    <n v="0"/>
    <n v="0"/>
    <x v="2"/>
    <x v="2"/>
    <m/>
    <x v="0"/>
    <x v="0"/>
    <x v="0"/>
    <x v="0"/>
    <x v="0"/>
    <x v="0"/>
    <x v="1"/>
    <x v="0"/>
    <x v="3"/>
    <x v="19"/>
    <x v="1"/>
    <x v="19"/>
    <x v="0"/>
    <x v="0"/>
  </r>
  <r>
    <x v="0"/>
    <x v="80"/>
    <x v="0"/>
    <x v="0"/>
    <x v="5"/>
    <d v="2023-06-22T00:00:00"/>
    <x v="1"/>
    <x v="12"/>
    <x v="12"/>
    <x v="7"/>
    <x v="9"/>
    <s v="ADQ.MANTTO Y SERV. 88/2023"/>
    <d v="2023-07-05T00:00:00"/>
    <x v="0"/>
    <n v="393"/>
    <x v="0"/>
    <x v="79"/>
    <n v="125361"/>
    <x v="17"/>
    <x v="389"/>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8"/>
    <s v="COJINETE (EXT.CUBO EJE FR., IZQ. DER.) Nº DE PARTE 90368-45087 _x000a_MARCA: TOYOTA "/>
    <s v="PZA"/>
    <n v="4"/>
    <n v="478"/>
    <n v="1912"/>
    <x v="0"/>
    <x v="0"/>
    <n v="0"/>
    <n v="0"/>
    <n v="68.678160919540232"/>
    <n v="0"/>
    <n v="0"/>
    <n v="0"/>
    <d v="1900-01-14T00:00:00"/>
    <x v="14"/>
    <s v="09/05/2172"/>
    <n v="125"/>
    <n v="2555"/>
    <n v="110"/>
    <d v="2023-10-27T00:00:00"/>
    <n v="99462"/>
    <n v="0"/>
    <n v="0"/>
    <n v="0"/>
    <x v="12"/>
    <x v="16"/>
    <m/>
    <x v="0"/>
    <x v="1"/>
    <x v="0"/>
    <x v="0"/>
    <x v="0"/>
    <x v="0"/>
    <x v="0"/>
    <x v="0"/>
    <x v="13"/>
    <x v="20"/>
    <x v="1"/>
    <x v="20"/>
    <x v="0"/>
    <x v="0"/>
  </r>
  <r>
    <x v="0"/>
    <x v="80"/>
    <x v="0"/>
    <x v="0"/>
    <x v="5"/>
    <d v="2023-06-22T00:00:00"/>
    <x v="1"/>
    <x v="12"/>
    <x v="12"/>
    <x v="7"/>
    <x v="9"/>
    <s v="ADQ.MANTTO Y SERV. 88/2023"/>
    <d v="2023-07-05T00:00:00"/>
    <x v="0"/>
    <n v="393"/>
    <x v="0"/>
    <x v="79"/>
    <n v="125361"/>
    <x v="18"/>
    <x v="390"/>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_x000a_MARCA: TOYOTA "/>
    <s v="PZA"/>
    <n v="4"/>
    <n v="27"/>
    <n v="108"/>
    <x v="0"/>
    <x v="0"/>
    <n v="0"/>
    <n v="0"/>
    <n v="3.8793103448275863"/>
    <n v="0"/>
    <n v="0"/>
    <n v="0"/>
    <d v="1900-01-14T00:00:00"/>
    <x v="15"/>
    <s v="09/05/2173"/>
    <n v="125"/>
    <n v="2555"/>
    <n v="110"/>
    <d v="2023-10-28T00:00:00"/>
    <n v="99827"/>
    <n v="0"/>
    <n v="0"/>
    <n v="0"/>
    <x v="13"/>
    <x v="17"/>
    <m/>
    <x v="0"/>
    <x v="2"/>
    <x v="0"/>
    <x v="0"/>
    <x v="0"/>
    <x v="0"/>
    <x v="0"/>
    <x v="0"/>
    <x v="13"/>
    <x v="20"/>
    <x v="1"/>
    <x v="20"/>
    <x v="0"/>
    <x v="0"/>
  </r>
  <r>
    <x v="0"/>
    <x v="80"/>
    <x v="0"/>
    <x v="0"/>
    <x v="5"/>
    <d v="2023-06-22T00:00:00"/>
    <x v="1"/>
    <x v="12"/>
    <x v="12"/>
    <x v="7"/>
    <x v="9"/>
    <s v="ADQ.MANTTO Y SERV. 88/2023"/>
    <d v="2023-07-05T00:00:00"/>
    <x v="0"/>
    <n v="393"/>
    <x v="0"/>
    <x v="79"/>
    <n v="125361"/>
    <x v="19"/>
    <x v="391"/>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0"/>
    <s v="TUERCA, AJUSTE RUEDA FR., DER. IZQ. Nº DE PARTE 43521-60011 _x000a_MARCA: TOYOTA "/>
    <s v="PZA"/>
    <n v="12"/>
    <n v="64"/>
    <n v="768"/>
    <x v="0"/>
    <x v="0"/>
    <n v="0"/>
    <n v="0"/>
    <n v="9.1954022988505741"/>
    <n v="0"/>
    <n v="0"/>
    <n v="0"/>
    <d v="1900-01-14T00:00:00"/>
    <x v="16"/>
    <s v="09/05/2174"/>
    <n v="125"/>
    <n v="2555"/>
    <n v="110"/>
    <d v="2023-10-29T00:00:00"/>
    <n v="100192"/>
    <n v="0"/>
    <n v="0"/>
    <n v="0"/>
    <x v="14"/>
    <x v="18"/>
    <m/>
    <x v="0"/>
    <x v="3"/>
    <x v="0"/>
    <x v="0"/>
    <x v="0"/>
    <x v="0"/>
    <x v="0"/>
    <x v="0"/>
    <x v="13"/>
    <x v="20"/>
    <x v="1"/>
    <x v="20"/>
    <x v="0"/>
    <x v="0"/>
  </r>
  <r>
    <x v="0"/>
    <x v="80"/>
    <x v="0"/>
    <x v="0"/>
    <x v="5"/>
    <d v="2023-06-22T00:00:00"/>
    <x v="1"/>
    <x v="12"/>
    <x v="12"/>
    <x v="7"/>
    <x v="9"/>
    <s v="ADQ.MANTTO Y SERV. 88/2023"/>
    <d v="2023-07-05T00:00:00"/>
    <x v="0"/>
    <n v="393"/>
    <x v="0"/>
    <x v="79"/>
    <n v="125361"/>
    <x v="20"/>
    <x v="392"/>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_x000a_MARCA: TOYOTA "/>
    <s v="PZA"/>
    <n v="12"/>
    <n v="18"/>
    <n v="216"/>
    <x v="0"/>
    <x v="0"/>
    <n v="0"/>
    <n v="0"/>
    <n v="2.5862068965517242"/>
    <n v="0"/>
    <n v="0"/>
    <n v="0"/>
    <d v="1900-01-14T00:00:00"/>
    <x v="1"/>
    <s v="09/05/2175"/>
    <n v="125"/>
    <n v="2555"/>
    <n v="110"/>
    <d v="2023-10-30T00:00:00"/>
    <n v="100557"/>
    <n v="0"/>
    <n v="0"/>
    <n v="0"/>
    <x v="15"/>
    <x v="19"/>
    <m/>
    <x v="0"/>
    <x v="3"/>
    <x v="0"/>
    <x v="0"/>
    <x v="0"/>
    <x v="0"/>
    <x v="0"/>
    <x v="0"/>
    <x v="13"/>
    <x v="20"/>
    <x v="1"/>
    <x v="20"/>
    <x v="0"/>
    <x v="0"/>
  </r>
  <r>
    <x v="0"/>
    <x v="80"/>
    <x v="0"/>
    <x v="0"/>
    <x v="5"/>
    <d v="2023-06-22T00:00:00"/>
    <x v="1"/>
    <x v="12"/>
    <x v="12"/>
    <x v="7"/>
    <x v="9"/>
    <s v="ADQ.MANTTO Y SERV. 88/2023"/>
    <d v="2023-07-05T00:00:00"/>
    <x v="0"/>
    <n v="393"/>
    <x v="0"/>
    <x v="79"/>
    <n v="125361"/>
    <x v="23"/>
    <x v="393"/>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_x000a_MARCA: TOYOTA "/>
    <s v="PZA"/>
    <n v="4"/>
    <n v="566"/>
    <n v="2264"/>
    <x v="0"/>
    <x v="0"/>
    <n v="0"/>
    <n v="0"/>
    <n v="81.321839080459768"/>
    <n v="0"/>
    <n v="0"/>
    <n v="0"/>
    <d v="1900-01-14T00:00:00"/>
    <x v="5"/>
    <s v="09/05/2178"/>
    <n v="125"/>
    <n v="2555"/>
    <n v="110"/>
    <d v="2023-11-02T00:00:00"/>
    <n v="101653"/>
    <n v="0"/>
    <n v="0"/>
    <n v="0"/>
    <x v="16"/>
    <x v="20"/>
    <m/>
    <x v="0"/>
    <x v="6"/>
    <x v="0"/>
    <x v="0"/>
    <x v="0"/>
    <x v="0"/>
    <x v="0"/>
    <x v="0"/>
    <x v="13"/>
    <x v="20"/>
    <x v="1"/>
    <x v="20"/>
    <x v="0"/>
    <x v="0"/>
  </r>
  <r>
    <x v="0"/>
    <x v="80"/>
    <x v="0"/>
    <x v="0"/>
    <x v="5"/>
    <d v="2023-06-22T00:00:00"/>
    <x v="1"/>
    <x v="12"/>
    <x v="12"/>
    <x v="7"/>
    <x v="9"/>
    <s v="ADQ.MANTTO Y SERV. 88/2023"/>
    <d v="2023-07-05T00:00:00"/>
    <x v="0"/>
    <n v="393"/>
    <x v="0"/>
    <x v="79"/>
    <n v="125361"/>
    <x v="24"/>
    <x v="39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_x000a_MARCA: TOYOTA "/>
    <s v="PZA"/>
    <n v="4"/>
    <n v="670"/>
    <n v="2680"/>
    <x v="0"/>
    <x v="0"/>
    <n v="0"/>
    <n v="0"/>
    <n v="96.264367816091948"/>
    <n v="0"/>
    <n v="0"/>
    <n v="0"/>
    <d v="1900-01-14T00:00:00"/>
    <x v="7"/>
    <s v="09/05/2179"/>
    <n v="125"/>
    <n v="2555"/>
    <n v="110"/>
    <d v="2023-11-03T00:00:00"/>
    <n v="102018"/>
    <n v="0"/>
    <n v="0"/>
    <n v="0"/>
    <x v="17"/>
    <x v="21"/>
    <m/>
    <x v="0"/>
    <x v="7"/>
    <x v="0"/>
    <x v="0"/>
    <x v="0"/>
    <x v="0"/>
    <x v="0"/>
    <x v="0"/>
    <x v="13"/>
    <x v="20"/>
    <x v="1"/>
    <x v="20"/>
    <x v="0"/>
    <x v="0"/>
  </r>
  <r>
    <x v="0"/>
    <x v="80"/>
    <x v="0"/>
    <x v="0"/>
    <x v="5"/>
    <d v="2023-06-22T00:00:00"/>
    <x v="1"/>
    <x v="12"/>
    <x v="12"/>
    <x v="7"/>
    <x v="9"/>
    <s v="ADQ.MANTTO Y SERV. 88/2023"/>
    <d v="2023-07-05T00:00:00"/>
    <x v="0"/>
    <n v="393"/>
    <x v="0"/>
    <x v="79"/>
    <n v="125361"/>
    <x v="31"/>
    <x v="395"/>
    <x v="29"/>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2"/>
    <s v="JUEGO ZAPATA FRENO POSTERIOR Nº DE PARTE 04495-60070 _x000a_MARCA: TOYOTA "/>
    <s v="JGO"/>
    <n v="4"/>
    <n v="1190"/>
    <n v="4760"/>
    <x v="0"/>
    <x v="0"/>
    <n v="0"/>
    <n v="0"/>
    <n v="170.97701149425288"/>
    <n v="0"/>
    <n v="0"/>
    <n v="0"/>
    <d v="1900-01-14T00:00:00"/>
    <x v="16"/>
    <s v="09/05/2186"/>
    <n v="125"/>
    <n v="2555"/>
    <n v="110"/>
    <d v="2023-11-10T00:00:00"/>
    <n v="104575"/>
    <n v="0"/>
    <n v="0"/>
    <n v="0"/>
    <x v="18"/>
    <x v="22"/>
    <m/>
    <x v="0"/>
    <x v="5"/>
    <x v="0"/>
    <x v="0"/>
    <x v="0"/>
    <x v="0"/>
    <x v="0"/>
    <x v="0"/>
    <x v="13"/>
    <x v="20"/>
    <x v="1"/>
    <x v="20"/>
    <x v="0"/>
    <x v="0"/>
  </r>
  <r>
    <x v="0"/>
    <x v="80"/>
    <x v="0"/>
    <x v="0"/>
    <x v="5"/>
    <d v="2023-06-22T00:00:00"/>
    <x v="1"/>
    <x v="12"/>
    <x v="12"/>
    <x v="7"/>
    <x v="9"/>
    <s v="ADQ.MANTTO Y SERV. 88/2023"/>
    <d v="2023-07-05T00:00:00"/>
    <x v="0"/>
    <n v="393"/>
    <x v="0"/>
    <x v="79"/>
    <n v="125361"/>
    <x v="32"/>
    <x v="39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_x000a_MARCA: TOYOTA "/>
    <s v="PZA"/>
    <n v="4"/>
    <n v="737"/>
    <n v="2948"/>
    <x v="0"/>
    <x v="0"/>
    <n v="0"/>
    <n v="0"/>
    <n v="105.89080459770115"/>
    <n v="0"/>
    <n v="0"/>
    <n v="0"/>
    <d v="1900-01-14T00:00:00"/>
    <x v="1"/>
    <s v="09/05/2187"/>
    <n v="125"/>
    <n v="2555"/>
    <n v="110"/>
    <d v="2023-11-11T00:00:00"/>
    <n v="104940"/>
    <n v="0"/>
    <n v="0"/>
    <n v="0"/>
    <x v="16"/>
    <x v="20"/>
    <m/>
    <x v="0"/>
    <x v="6"/>
    <x v="0"/>
    <x v="0"/>
    <x v="0"/>
    <x v="0"/>
    <x v="0"/>
    <x v="0"/>
    <x v="13"/>
    <x v="20"/>
    <x v="1"/>
    <x v="20"/>
    <x v="0"/>
    <x v="0"/>
  </r>
  <r>
    <x v="0"/>
    <x v="80"/>
    <x v="0"/>
    <x v="0"/>
    <x v="5"/>
    <d v="2023-06-22T00:00:00"/>
    <x v="1"/>
    <x v="12"/>
    <x v="12"/>
    <x v="7"/>
    <x v="9"/>
    <s v="ADQ.MANTTO Y SERV. 88/2023"/>
    <d v="2023-07-05T00:00:00"/>
    <x v="0"/>
    <n v="393"/>
    <x v="0"/>
    <x v="79"/>
    <n v="125361"/>
    <x v="33"/>
    <x v="397"/>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4"/>
    <s v="BUJE (PARA MUNON DIRECCION) Nº DE PARTE 90381-35001 _x000a_MARCA: TOYOTA "/>
    <s v="PZA"/>
    <n v="8"/>
    <n v="64"/>
    <n v="512"/>
    <x v="0"/>
    <x v="0"/>
    <n v="0"/>
    <n v="0"/>
    <n v="9.1954022988505741"/>
    <n v="0"/>
    <n v="0"/>
    <n v="0"/>
    <d v="1900-01-14T00:00:00"/>
    <x v="2"/>
    <s v="09/05/2188"/>
    <n v="125"/>
    <n v="2555"/>
    <n v="110"/>
    <d v="2023-11-12T00:00:00"/>
    <n v="105306"/>
    <n v="0"/>
    <n v="0"/>
    <n v="0"/>
    <x v="17"/>
    <x v="21"/>
    <m/>
    <x v="0"/>
    <x v="7"/>
    <x v="0"/>
    <x v="0"/>
    <x v="0"/>
    <x v="0"/>
    <x v="0"/>
    <x v="0"/>
    <x v="13"/>
    <x v="20"/>
    <x v="1"/>
    <x v="20"/>
    <x v="0"/>
    <x v="0"/>
  </r>
  <r>
    <x v="0"/>
    <x v="80"/>
    <x v="0"/>
    <x v="0"/>
    <x v="5"/>
    <d v="2023-06-22T00:00:00"/>
    <x v="1"/>
    <x v="12"/>
    <x v="12"/>
    <x v="7"/>
    <x v="9"/>
    <s v="ADQ.MANTTO Y SERV. 88/2023"/>
    <d v="2023-07-05T00:00:00"/>
    <x v="0"/>
    <n v="393"/>
    <x v="0"/>
    <x v="79"/>
    <n v="125361"/>
    <x v="34"/>
    <x v="39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5"/>
    <s v="BEARING NEEDLE Nº DE PARTE 90364-33011 _x000a_MARCA: TOYOTA "/>
    <s v="PZA"/>
    <n v="4"/>
    <n v="521"/>
    <n v="2084"/>
    <x v="0"/>
    <x v="0"/>
    <n v="0"/>
    <n v="0"/>
    <n v="74.856321839080465"/>
    <n v="0"/>
    <n v="0"/>
    <n v="0"/>
    <d v="1900-01-14T00:00:00"/>
    <x v="17"/>
    <s v="09/05/2189"/>
    <n v="125"/>
    <n v="2555"/>
    <n v="110"/>
    <d v="2023-11-13T00:00:00"/>
    <n v="105671"/>
    <n v="0"/>
    <n v="0"/>
    <n v="0"/>
    <x v="2"/>
    <x v="2"/>
    <m/>
    <x v="0"/>
    <x v="8"/>
    <x v="0"/>
    <x v="0"/>
    <x v="0"/>
    <x v="0"/>
    <x v="0"/>
    <x v="0"/>
    <x v="13"/>
    <x v="20"/>
    <x v="1"/>
    <x v="20"/>
    <x v="0"/>
    <x v="0"/>
  </r>
  <r>
    <x v="0"/>
    <x v="80"/>
    <x v="0"/>
    <x v="0"/>
    <x v="5"/>
    <d v="2023-06-22T00:00:00"/>
    <x v="1"/>
    <x v="12"/>
    <x v="12"/>
    <x v="7"/>
    <x v="9"/>
    <s v="ADQ.MANTTO Y SERV. 88/2023"/>
    <d v="2023-07-05T00:00:00"/>
    <x v="0"/>
    <n v="393"/>
    <x v="0"/>
    <x v="79"/>
    <n v="125361"/>
    <x v="36"/>
    <x v="399"/>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7"/>
    <s v="BUSH (FOR FRONT STABILIZER BAR) Nº DE PARTE 90385-13009 _x000a_MARCA: TOYOTA "/>
    <s v="PZA"/>
    <n v="10"/>
    <n v="20"/>
    <n v="200"/>
    <x v="0"/>
    <x v="0"/>
    <n v="0"/>
    <n v="0"/>
    <n v="2.8735632183908044"/>
    <n v="0"/>
    <n v="0"/>
    <n v="0"/>
    <d v="1900-01-14T00:00:00"/>
    <x v="7"/>
    <s v="09/05/2191"/>
    <n v="125"/>
    <n v="2555"/>
    <n v="110"/>
    <d v="2023-11-15T00:00:00"/>
    <n v="106401"/>
    <n v="0"/>
    <n v="0"/>
    <n v="0"/>
    <x v="2"/>
    <x v="2"/>
    <m/>
    <x v="0"/>
    <x v="12"/>
    <x v="0"/>
    <x v="0"/>
    <x v="0"/>
    <x v="0"/>
    <x v="0"/>
    <x v="0"/>
    <x v="3"/>
    <x v="21"/>
    <x v="1"/>
    <x v="21"/>
    <x v="0"/>
    <x v="0"/>
  </r>
  <r>
    <x v="0"/>
    <x v="80"/>
    <x v="0"/>
    <x v="0"/>
    <x v="5"/>
    <d v="2023-06-22T00:00:00"/>
    <x v="1"/>
    <x v="12"/>
    <x v="12"/>
    <x v="7"/>
    <x v="9"/>
    <s v="ADQ.MANTTO Y SERV. 88/2023"/>
    <d v="2023-07-05T00:00:00"/>
    <x v="0"/>
    <n v="393"/>
    <x v="0"/>
    <x v="79"/>
    <n v="125361"/>
    <x v="37"/>
    <x v="400"/>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_x000a_MARCA: TOYOTA "/>
    <s v="PZA"/>
    <n v="10"/>
    <n v="78"/>
    <n v="780"/>
    <x v="0"/>
    <x v="0"/>
    <n v="0"/>
    <n v="0"/>
    <n v="11.206896551724139"/>
    <n v="0"/>
    <n v="0"/>
    <n v="0"/>
    <d v="1900-01-14T00:00:00"/>
    <x v="8"/>
    <s v="09/05/2192"/>
    <n v="125"/>
    <n v="2555"/>
    <n v="110"/>
    <d v="2023-11-16T00:00:00"/>
    <n v="106767"/>
    <n v="0"/>
    <n v="0"/>
    <n v="0"/>
    <x v="2"/>
    <x v="2"/>
    <m/>
    <x v="0"/>
    <x v="12"/>
    <x v="0"/>
    <x v="0"/>
    <x v="2"/>
    <x v="0"/>
    <x v="1"/>
    <x v="0"/>
    <x v="14"/>
    <x v="22"/>
    <x v="1"/>
    <x v="22"/>
    <x v="0"/>
    <x v="0"/>
  </r>
  <r>
    <x v="0"/>
    <x v="80"/>
    <x v="0"/>
    <x v="0"/>
    <x v="5"/>
    <d v="2023-06-22T00:00:00"/>
    <x v="1"/>
    <x v="12"/>
    <x v="12"/>
    <x v="7"/>
    <x v="9"/>
    <s v="ADQ.MANTTO Y SERV. 88/2023"/>
    <d v="2023-07-05T00:00:00"/>
    <x v="0"/>
    <n v="393"/>
    <x v="0"/>
    <x v="79"/>
    <n v="125361"/>
    <x v="40"/>
    <x v="401"/>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_x000a_MARCA: TOYOTA "/>
    <s v="PZA"/>
    <n v="4"/>
    <n v="138"/>
    <n v="552"/>
    <x v="0"/>
    <x v="0"/>
    <n v="0"/>
    <n v="0"/>
    <n v="19.827586206896552"/>
    <n v="0"/>
    <n v="0"/>
    <n v="0"/>
    <d v="1900-01-14T00:00:00"/>
    <x v="11"/>
    <s v="09/05/2195"/>
    <n v="125"/>
    <n v="2555"/>
    <n v="110"/>
    <d v="2023-11-19T00:00:00"/>
    <n v="107862"/>
    <n v="0"/>
    <n v="0"/>
    <n v="0"/>
    <x v="2"/>
    <x v="2"/>
    <m/>
    <x v="0"/>
    <x v="12"/>
    <x v="0"/>
    <x v="0"/>
    <x v="0"/>
    <x v="0"/>
    <x v="0"/>
    <x v="0"/>
    <x v="3"/>
    <x v="23"/>
    <x v="1"/>
    <x v="23"/>
    <x v="0"/>
    <x v="0"/>
  </r>
  <r>
    <x v="0"/>
    <x v="80"/>
    <x v="0"/>
    <x v="0"/>
    <x v="5"/>
    <d v="2023-06-22T00:00:00"/>
    <x v="1"/>
    <x v="12"/>
    <x v="12"/>
    <x v="7"/>
    <x v="9"/>
    <s v="ADQ.MANTTO Y SERV. 88/2023"/>
    <d v="2023-07-05T00:00:00"/>
    <x v="0"/>
    <n v="393"/>
    <x v="0"/>
    <x v="79"/>
    <n v="125361"/>
    <x v="44"/>
    <x v="402"/>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5"/>
    <s v="BUSH STABILIZE Nº DE PARTE 90385-11021 _x000a_MARCA: TOYOTA "/>
    <s v="PZA"/>
    <n v="8"/>
    <n v="17"/>
    <n v="136"/>
    <x v="0"/>
    <x v="0"/>
    <n v="0"/>
    <n v="0"/>
    <n v="2.4425287356321839"/>
    <n v="0"/>
    <n v="0"/>
    <n v="0"/>
    <d v="1900-01-14T00:00:00"/>
    <x v="1"/>
    <s v="09/05/2199"/>
    <n v="125"/>
    <n v="2555"/>
    <n v="110"/>
    <d v="2023-11-23T00:00:00"/>
    <n v="109323"/>
    <n v="0"/>
    <n v="0"/>
    <n v="0"/>
    <x v="2"/>
    <x v="2"/>
    <m/>
    <x v="0"/>
    <x v="12"/>
    <x v="0"/>
    <x v="0"/>
    <x v="0"/>
    <x v="0"/>
    <x v="0"/>
    <x v="0"/>
    <x v="3"/>
    <x v="23"/>
    <x v="1"/>
    <x v="23"/>
    <x v="0"/>
    <x v="0"/>
  </r>
  <r>
    <x v="0"/>
    <x v="80"/>
    <x v="0"/>
    <x v="0"/>
    <x v="5"/>
    <d v="2023-06-22T00:00:00"/>
    <x v="1"/>
    <x v="12"/>
    <x v="12"/>
    <x v="7"/>
    <x v="9"/>
    <s v="ADQ.MANTTO Y SERV. 88/2023"/>
    <d v="2023-07-05T00:00:00"/>
    <x v="0"/>
    <n v="393"/>
    <x v="0"/>
    <x v="79"/>
    <n v="125361"/>
    <x v="46"/>
    <x v="403"/>
    <x v="3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7"/>
    <s v="BUJE, ESTABILIZADOR (POSTERIOR) Nº DE PARTE 48815-26020 _x000a_MARCA: TOYOTA "/>
    <s v="PZA"/>
    <n v="16"/>
    <n v="79"/>
    <n v="1264"/>
    <x v="0"/>
    <x v="0"/>
    <n v="0"/>
    <n v="0"/>
    <n v="11.350574712643677"/>
    <n v="0"/>
    <n v="0"/>
    <n v="0"/>
    <d v="1900-01-14T00:00:00"/>
    <x v="17"/>
    <s v="09/05/2201"/>
    <n v="125"/>
    <n v="2555"/>
    <n v="110"/>
    <d v="2023-11-25T00:00:00"/>
    <n v="110053"/>
    <n v="0"/>
    <n v="0"/>
    <n v="0"/>
    <x v="2"/>
    <x v="2"/>
    <m/>
    <x v="0"/>
    <x v="12"/>
    <x v="0"/>
    <x v="0"/>
    <x v="0"/>
    <x v="0"/>
    <x v="0"/>
    <x v="0"/>
    <x v="3"/>
    <x v="23"/>
    <x v="1"/>
    <x v="23"/>
    <x v="0"/>
    <x v="0"/>
  </r>
  <r>
    <x v="0"/>
    <x v="80"/>
    <x v="0"/>
    <x v="0"/>
    <x v="5"/>
    <d v="2023-06-22T00:00:00"/>
    <x v="1"/>
    <x v="12"/>
    <x v="12"/>
    <x v="7"/>
    <x v="9"/>
    <s v="ADQ.MANTTO Y SERV. 88/2023"/>
    <d v="2023-07-05T00:00:00"/>
    <x v="0"/>
    <n v="393"/>
    <x v="0"/>
    <x v="79"/>
    <n v="125361"/>
    <x v="48"/>
    <x v="40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9"/>
    <s v="RUEDA DISCO (COMPLETO) Nº DE PARTE 42610-60320 _x000a_MARCA: TOYOTA "/>
    <s v="PZA"/>
    <n v="4"/>
    <n v="1905"/>
    <n v="7620"/>
    <x v="0"/>
    <x v="0"/>
    <n v="0"/>
    <n v="0"/>
    <n v="273.70689655172413"/>
    <n v="0"/>
    <n v="0"/>
    <n v="0"/>
    <d v="1900-01-14T00:00:00"/>
    <x v="7"/>
    <s v="09/05/2203"/>
    <n v="125"/>
    <n v="2555"/>
    <n v="110"/>
    <d v="2023-11-27T00:00:00"/>
    <n v="110783"/>
    <n v="0"/>
    <n v="0"/>
    <n v="0"/>
    <x v="2"/>
    <x v="2"/>
    <m/>
    <x v="0"/>
    <x v="12"/>
    <x v="0"/>
    <x v="0"/>
    <x v="0"/>
    <x v="0"/>
    <x v="1"/>
    <x v="0"/>
    <x v="3"/>
    <x v="3"/>
    <x v="1"/>
    <x v="3"/>
    <x v="0"/>
    <x v="0"/>
  </r>
  <r>
    <x v="0"/>
    <x v="81"/>
    <x v="0"/>
    <x v="0"/>
    <x v="7"/>
    <d v="2023-04-14T00:00:00"/>
    <x v="1"/>
    <x v="14"/>
    <x v="14"/>
    <x v="8"/>
    <x v="14"/>
    <s v="CMB/EMC/O.CIV-ADQ/013/2023"/>
    <d v="2023-04-20T00:00:00"/>
    <x v="0"/>
    <n v="384"/>
    <x v="2"/>
    <x v="80"/>
    <n v="91487.93"/>
    <x v="0"/>
    <x v="405"/>
    <x v="16"/>
    <x v="54"/>
    <x v="0"/>
    <x v="0"/>
    <x v="1"/>
    <s v="27/04/2023"/>
    <s v="27/04/2023"/>
    <x v="0"/>
    <x v="0"/>
    <x v="20"/>
    <x v="6"/>
    <s v="EDMY LIDYA MAGNE GUTIERREZ"/>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28401.82"/>
    <n v="28401.82"/>
    <x v="0"/>
    <x v="0"/>
    <n v="1"/>
    <n v="28401.82"/>
    <n v="4080.7212643678163"/>
    <n v="4080.7212643678163"/>
    <n v="3550.2275"/>
    <n v="0"/>
    <d v="2023-09-13T00:00:00"/>
    <x v="11"/>
    <s v="29/09/2023"/>
    <n v="0"/>
    <n v="9"/>
    <n v="588"/>
    <d v="2023-09-29T00:00:00"/>
    <n v="16"/>
    <n v="2272.1455999999998"/>
    <n v="1988.1274000000001"/>
    <n v="24141.546999999999"/>
    <x v="2"/>
    <x v="2"/>
    <m/>
    <x v="0"/>
    <x v="12"/>
    <x v="0"/>
    <x v="0"/>
    <x v="2"/>
    <x v="0"/>
    <x v="1"/>
    <x v="1"/>
    <x v="3"/>
    <x v="24"/>
    <x v="5"/>
    <x v="24"/>
    <x v="0"/>
    <x v="0"/>
  </r>
  <r>
    <x v="0"/>
    <x v="82"/>
    <x v="0"/>
    <x v="0"/>
    <x v="6"/>
    <d v="2023-09-28T00:00:00"/>
    <x v="1"/>
    <x v="9"/>
    <x v="9"/>
    <x v="7"/>
    <x v="9"/>
    <s v="ADQ.MANTTO Y SERV. 57/2023"/>
    <d v="2023-10-03T00:00:00"/>
    <x v="0"/>
    <s v="399-961"/>
    <x v="0"/>
    <x v="81"/>
    <n v="929160"/>
    <x v="0"/>
    <x v="406"/>
    <x v="7"/>
    <x v="5"/>
    <x v="44"/>
    <x v="8"/>
    <x v="0"/>
    <s v="12/10/2023"/>
    <s v="12/10/2023"/>
    <x v="0"/>
    <x v="0"/>
    <x v="16"/>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6"/>
    <d v="2023-09-28T00:00:00"/>
    <x v="1"/>
    <x v="9"/>
    <x v="9"/>
    <x v="7"/>
    <x v="9"/>
    <s v="ADQ.MANTTO Y SERV. 57/2023"/>
    <d v="2023-10-03T00:00:00"/>
    <x v="0"/>
    <s v="399-961"/>
    <x v="0"/>
    <x v="81"/>
    <n v="929160"/>
    <x v="1"/>
    <x v="407"/>
    <x v="16"/>
    <x v="5"/>
    <x v="0"/>
    <x v="8"/>
    <x v="0"/>
    <s v="12/10/2023"/>
    <s v="12/10/2023"/>
    <x v="0"/>
    <x v="0"/>
    <x v="16"/>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2"/>
    <s v="INDUCIDO DE MOTOR ELECTRICO PARA LOCOMOTORA SERMINSA DE 10TN  "/>
    <s v="PZA"/>
    <n v="1"/>
    <m/>
    <n v="0"/>
    <x v="0"/>
    <x v="0"/>
    <n v="203"/>
    <n v="0"/>
    <n v="0"/>
    <n v="0"/>
    <n v="0"/>
    <n v="0"/>
    <d v="1899-12-30T00:00:00"/>
    <x v="13"/>
    <s v="09/05/2206"/>
    <n v="125"/>
    <n v="2555"/>
    <n v="110"/>
    <d v="2023-11-30T00:00:00"/>
    <n v="111894"/>
    <n v="0"/>
    <n v="0"/>
    <n v="0"/>
    <x v="2"/>
    <x v="2"/>
    <m/>
    <x v="0"/>
    <x v="12"/>
    <x v="0"/>
    <x v="0"/>
    <x v="0"/>
    <x v="0"/>
    <x v="0"/>
    <x v="0"/>
    <x v="3"/>
    <x v="25"/>
    <x v="1"/>
    <x v="25"/>
    <x v="0"/>
    <x v="0"/>
  </r>
  <r>
    <x v="0"/>
    <x v="82"/>
    <x v="0"/>
    <x v="0"/>
    <x v="6"/>
    <d v="2023-09-28T00:00:00"/>
    <x v="1"/>
    <x v="9"/>
    <x v="9"/>
    <x v="7"/>
    <x v="9"/>
    <s v="ADQ.MANTTO Y SERV. 57/2023"/>
    <d v="2023-10-03T00:00:00"/>
    <x v="0"/>
    <s v="399-961"/>
    <x v="0"/>
    <x v="81"/>
    <n v="929160"/>
    <x v="2"/>
    <x v="408"/>
    <x v="16"/>
    <x v="5"/>
    <x v="0"/>
    <x v="8"/>
    <x v="0"/>
    <s v="12/10/2023"/>
    <s v="12/10/2023"/>
    <x v="0"/>
    <x v="0"/>
    <x v="16"/>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3"/>
    <s v="INDUCIDO DE MOTOR ELECTRICO PARA LOCOMOTORA IMIM LTC 10TN  "/>
    <s v="PZA"/>
    <n v="1"/>
    <m/>
    <n v="0"/>
    <x v="0"/>
    <x v="0"/>
    <n v="204"/>
    <n v="0"/>
    <n v="0"/>
    <n v="0"/>
    <n v="0"/>
    <n v="0"/>
    <d v="1899-12-30T00:00:00"/>
    <x v="11"/>
    <s v="09/05/2207"/>
    <n v="125"/>
    <n v="2555"/>
    <n v="110"/>
    <d v="2023-12-01T00:00:00"/>
    <n v="112259"/>
    <n v="0"/>
    <n v="0"/>
    <n v="0"/>
    <x v="2"/>
    <x v="2"/>
    <m/>
    <x v="0"/>
    <x v="12"/>
    <x v="0"/>
    <x v="0"/>
    <x v="0"/>
    <x v="0"/>
    <x v="0"/>
    <x v="0"/>
    <x v="3"/>
    <x v="25"/>
    <x v="1"/>
    <x v="25"/>
    <x v="0"/>
    <x v="0"/>
  </r>
  <r>
    <x v="0"/>
    <x v="83"/>
    <x v="0"/>
    <x v="0"/>
    <x v="7"/>
    <d v="2023-04-19T00:00:00"/>
    <x v="1"/>
    <x v="17"/>
    <x v="17"/>
    <x v="1"/>
    <x v="15"/>
    <s v="ADQ/MINA-037/2023"/>
    <d v="2023-04-25T00:00:00"/>
    <x v="0"/>
    <n v="405"/>
    <x v="0"/>
    <x v="82"/>
    <n v="6368.4"/>
    <x v="0"/>
    <x v="409"/>
    <x v="59"/>
    <x v="10"/>
    <x v="45"/>
    <x v="0"/>
    <x v="1"/>
    <s v="03/05/2023"/>
    <s v="03/05/2023"/>
    <x v="0"/>
    <x v="0"/>
    <x v="17"/>
    <x v="5"/>
    <s v="JOSE ALFREDO MIRANDA TICONA "/>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7"/>
    <d v="2023-04-20T00:00:00"/>
    <x v="1"/>
    <x v="14"/>
    <x v="14"/>
    <x v="8"/>
    <x v="14"/>
    <s v="CMB/EMC/O.CIV-ADQ/018/2023"/>
    <d v="2023-04-25T00:00:00"/>
    <x v="0"/>
    <n v="415"/>
    <x v="2"/>
    <x v="83"/>
    <n v="73443.47"/>
    <x v="0"/>
    <x v="410"/>
    <x v="16"/>
    <x v="54"/>
    <x v="0"/>
    <x v="0"/>
    <x v="1"/>
    <s v="04/05/2023"/>
    <s v="04/05/2023"/>
    <x v="0"/>
    <x v="0"/>
    <x v="20"/>
    <x v="4"/>
    <s v="EDMY LIDYA MAGNE GUTIERREZ"/>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7"/>
    <d v="2023-04-20T00:00:00"/>
    <x v="1"/>
    <x v="14"/>
    <x v="14"/>
    <x v="8"/>
    <x v="18"/>
    <s v="CMB/EMC/O.CIV-ADQ/016/2023"/>
    <d v="2023-04-25T00:00:00"/>
    <x v="0"/>
    <n v="414"/>
    <x v="2"/>
    <x v="84"/>
    <n v="100154.39"/>
    <x v="0"/>
    <x v="411"/>
    <x v="16"/>
    <x v="54"/>
    <x v="0"/>
    <x v="0"/>
    <x v="1"/>
    <s v="01/06/2023"/>
    <s v="01/06/2023"/>
    <x v="0"/>
    <x v="0"/>
    <x v="20"/>
    <x v="4"/>
    <s v="EDMY LIDYA MAGNE GUTIERREZ"/>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49388.97"/>
    <n v="49388.97"/>
    <x v="0"/>
    <x v="0"/>
    <n v="1"/>
    <n v="49388.97"/>
    <n v="7096.1163793103451"/>
    <n v="7096.1163793103451"/>
    <n v="6173.6212500000001"/>
    <n v="0"/>
    <d v="2023-10-04T00:00:00"/>
    <x v="11"/>
    <s v="29/09/2023"/>
    <n v="0"/>
    <n v="3"/>
    <n v="561"/>
    <d v="2023-09-29T00:00:00"/>
    <n v="-5"/>
    <n v="-1234.72425"/>
    <n v="3457.2279000000003"/>
    <n v="47166.466350000002"/>
    <x v="2"/>
    <x v="2"/>
    <m/>
    <x v="0"/>
    <x v="12"/>
    <x v="0"/>
    <x v="0"/>
    <x v="0"/>
    <x v="0"/>
    <x v="0"/>
    <x v="1"/>
    <x v="3"/>
    <x v="25"/>
    <x v="1"/>
    <x v="25"/>
    <x v="0"/>
    <x v="0"/>
  </r>
  <r>
    <x v="0"/>
    <x v="86"/>
    <x v="0"/>
    <x v="1"/>
    <x v="7"/>
    <d v="2023-04-20T00:00:00"/>
    <x v="1"/>
    <x v="3"/>
    <x v="3"/>
    <x v="8"/>
    <x v="14"/>
    <s v="CMB/EMC/ING-PLA/0078/2023"/>
    <d v="2023-04-25T00:00:00"/>
    <x v="0"/>
    <n v="419"/>
    <x v="0"/>
    <x v="85"/>
    <n v="31200"/>
    <x v="0"/>
    <x v="412"/>
    <x v="26"/>
    <x v="56"/>
    <x v="46"/>
    <x v="3"/>
    <x v="1"/>
    <s v="04/05/2023"/>
    <s v="04/05/2023"/>
    <x v="0"/>
    <x v="0"/>
    <x v="14"/>
    <x v="4"/>
    <s v="GLADYS ESCOBAR TORREZ"/>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20"/>
    <n v="29820"/>
    <n v="214.22413793103448"/>
    <n v="4284.4827586206893"/>
    <n v="3727.4999999999995"/>
    <n v="0"/>
    <d v="2023-07-27T00:00:00"/>
    <x v="12"/>
    <s v="07/07/2023"/>
    <n v="289"/>
    <n v="48"/>
    <n v="542"/>
    <d v="2023-09-21T00:00:00"/>
    <n v="-20"/>
    <n v="-2982"/>
    <n v="2087.4"/>
    <n v="30714.6"/>
    <x v="2"/>
    <x v="2"/>
    <m/>
    <x v="0"/>
    <x v="12"/>
    <x v="0"/>
    <x v="0"/>
    <x v="0"/>
    <x v="0"/>
    <x v="0"/>
    <x v="1"/>
    <x v="3"/>
    <x v="25"/>
    <x v="1"/>
    <x v="25"/>
    <x v="0"/>
    <x v="0"/>
  </r>
  <r>
    <x v="0"/>
    <x v="87"/>
    <x v="0"/>
    <x v="0"/>
    <x v="7"/>
    <d v="2023-04-25T00:00:00"/>
    <x v="1"/>
    <x v="3"/>
    <x v="3"/>
    <x v="8"/>
    <x v="18"/>
    <s v="CMB/EMC/O.CIV-ADQ/017/2023"/>
    <d v="2023-05-10T00:00:00"/>
    <x v="0"/>
    <n v="427"/>
    <x v="0"/>
    <x v="86"/>
    <n v="93000"/>
    <x v="0"/>
    <x v="413"/>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3"/>
    <s v="02/08/2023"/>
    <n v="374"/>
    <n v="4"/>
    <n v="480"/>
    <d v="2023-09-07T00:00:00"/>
    <n v="-8"/>
    <n v="-672"/>
    <n v="1176"/>
    <n v="16296"/>
    <x v="2"/>
    <x v="2"/>
    <m/>
    <x v="0"/>
    <x v="12"/>
    <x v="0"/>
    <x v="0"/>
    <x v="0"/>
    <x v="0"/>
    <x v="0"/>
    <x v="1"/>
    <x v="3"/>
    <x v="25"/>
    <x v="1"/>
    <x v="25"/>
    <x v="0"/>
    <x v="0"/>
  </r>
  <r>
    <x v="0"/>
    <x v="87"/>
    <x v="0"/>
    <x v="0"/>
    <x v="7"/>
    <d v="2023-04-25T00:00:00"/>
    <x v="1"/>
    <x v="3"/>
    <x v="3"/>
    <x v="8"/>
    <x v="18"/>
    <s v="CMB/EMC/O.CIV-ADQ/017/2023"/>
    <d v="2023-05-10T00:00:00"/>
    <x v="0"/>
    <n v="427"/>
    <x v="0"/>
    <x v="86"/>
    <n v="93000"/>
    <x v="1"/>
    <x v="414"/>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3"/>
    <s v="02/08/2023"/>
    <n v="374"/>
    <n v="4"/>
    <n v="480"/>
    <d v="2023-09-07T00:00:00"/>
    <n v="-8"/>
    <n v="-2280"/>
    <n v="3990.0000000000005"/>
    <n v="55290"/>
    <x v="2"/>
    <x v="2"/>
    <m/>
    <x v="0"/>
    <x v="12"/>
    <x v="0"/>
    <x v="0"/>
    <x v="0"/>
    <x v="0"/>
    <x v="1"/>
    <x v="1"/>
    <x v="3"/>
    <x v="26"/>
    <x v="1"/>
    <x v="26"/>
    <x v="0"/>
    <x v="0"/>
  </r>
  <r>
    <x v="0"/>
    <x v="87"/>
    <x v="0"/>
    <x v="0"/>
    <x v="7"/>
    <d v="2023-04-25T00:00:00"/>
    <x v="1"/>
    <x v="3"/>
    <x v="3"/>
    <x v="8"/>
    <x v="18"/>
    <s v="CMB/EMC/O.CIV-ADQ/017/2023"/>
    <d v="2023-05-10T00:00:00"/>
    <x v="0"/>
    <n v="427"/>
    <x v="0"/>
    <x v="86"/>
    <n v="93000"/>
    <x v="2"/>
    <x v="415"/>
    <x v="81"/>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7"/>
    <d v="2023-04-25T00:00:00"/>
    <x v="1"/>
    <x v="3"/>
    <x v="3"/>
    <x v="8"/>
    <x v="18"/>
    <s v="CMB/EMC/O.CIV-ADQ/017/2023"/>
    <d v="2023-05-10T00:00:00"/>
    <x v="0"/>
    <n v="427"/>
    <x v="0"/>
    <x v="86"/>
    <n v="93000"/>
    <x v="3"/>
    <x v="416"/>
    <x v="5"/>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7"/>
    <d v="2023-04-25T00:00:00"/>
    <x v="1"/>
    <x v="3"/>
    <x v="3"/>
    <x v="8"/>
    <x v="18"/>
    <s v="CMB/EMC/O.CIV-ADQ/017/2023"/>
    <d v="2023-05-10T00:00:00"/>
    <x v="0"/>
    <n v="427"/>
    <x v="0"/>
    <x v="86"/>
    <n v="93000"/>
    <x v="4"/>
    <x v="417"/>
    <x v="83"/>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7"/>
    <d v="2023-04-25T00:00:00"/>
    <x v="1"/>
    <x v="3"/>
    <x v="3"/>
    <x v="8"/>
    <x v="18"/>
    <s v="CMB/EMC/O.CIV-ADQ/017/2023"/>
    <d v="2023-05-10T00:00:00"/>
    <x v="0"/>
    <n v="427"/>
    <x v="0"/>
    <x v="86"/>
    <n v="93000"/>
    <x v="5"/>
    <x v="418"/>
    <x v="1"/>
    <x v="64"/>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3"/>
    <s v="09/05/2218"/>
    <n v="125"/>
    <n v="2555"/>
    <n v="110"/>
    <d v="2023-12-12T00:00:00"/>
    <n v="71128"/>
    <n v="0"/>
    <n v="0"/>
    <n v="0"/>
    <x v="2"/>
    <x v="2"/>
    <m/>
    <x v="0"/>
    <x v="12"/>
    <x v="0"/>
    <x v="0"/>
    <x v="0"/>
    <x v="0"/>
    <x v="1"/>
    <x v="1"/>
    <x v="3"/>
    <x v="27"/>
    <x v="1"/>
    <x v="27"/>
    <x v="0"/>
    <x v="0"/>
  </r>
  <r>
    <x v="0"/>
    <x v="88"/>
    <x v="0"/>
    <x v="0"/>
    <x v="7"/>
    <d v="2023-04-26T00:00:00"/>
    <x v="1"/>
    <x v="14"/>
    <x v="14"/>
    <x v="8"/>
    <x v="10"/>
    <s v="CMB/EMC/O.CIV-ADQ/020/2023"/>
    <d v="2023-05-10T00:00:00"/>
    <x v="0"/>
    <n v="429"/>
    <x v="0"/>
    <x v="87"/>
    <n v="45500"/>
    <x v="0"/>
    <x v="419"/>
    <x v="45"/>
    <x v="55"/>
    <x v="0"/>
    <x v="3"/>
    <x v="1"/>
    <s v="17/05/2023"/>
    <s v="17/05/2023"/>
    <x v="0"/>
    <x v="0"/>
    <x v="20"/>
    <x v="7"/>
    <s v="EDMY LIDYA MAGNE GUTIERREZ"/>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1"/>
    <s v="09/05/2219"/>
    <n v="125"/>
    <n v="2555"/>
    <n v="110"/>
    <d v="2023-12-13T00:00:00"/>
    <n v="71515"/>
    <n v="0"/>
    <n v="0"/>
    <n v="0"/>
    <x v="2"/>
    <x v="2"/>
    <m/>
    <x v="0"/>
    <x v="12"/>
    <x v="0"/>
    <x v="0"/>
    <x v="0"/>
    <x v="0"/>
    <x v="1"/>
    <x v="1"/>
    <x v="3"/>
    <x v="27"/>
    <x v="1"/>
    <x v="27"/>
    <x v="0"/>
    <x v="0"/>
  </r>
  <r>
    <x v="0"/>
    <x v="89"/>
    <x v="0"/>
    <x v="0"/>
    <x v="4"/>
    <d v="2023-05-04T00:00:00"/>
    <x v="1"/>
    <x v="14"/>
    <x v="14"/>
    <x v="8"/>
    <x v="18"/>
    <s v="CMB/EMC/O.CIV-ADQ/021/2023"/>
    <d v="2023-05-10T00:00:00"/>
    <x v="0"/>
    <n v="434"/>
    <x v="0"/>
    <x v="88"/>
    <n v="28345"/>
    <x v="0"/>
    <x v="420"/>
    <x v="16"/>
    <x v="18"/>
    <x v="47"/>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3"/>
    <s v="18/08/2023"/>
    <n v="399"/>
    <n v="8"/>
    <n v="479"/>
    <d v="2023-09-07T00:00:00"/>
    <n v="-2"/>
    <n v="-64.5"/>
    <n v="451.50000000000006"/>
    <n v="6063"/>
    <x v="2"/>
    <x v="2"/>
    <m/>
    <x v="0"/>
    <x v="12"/>
    <x v="0"/>
    <x v="0"/>
    <x v="0"/>
    <x v="0"/>
    <x v="1"/>
    <x v="1"/>
    <x v="3"/>
    <x v="27"/>
    <x v="1"/>
    <x v="27"/>
    <x v="0"/>
    <x v="0"/>
  </r>
  <r>
    <x v="0"/>
    <x v="89"/>
    <x v="0"/>
    <x v="0"/>
    <x v="4"/>
    <d v="2023-05-04T00:00:00"/>
    <x v="1"/>
    <x v="14"/>
    <x v="14"/>
    <x v="8"/>
    <x v="18"/>
    <s v="CMB/EMC/O.CIV-ADQ/021/2023"/>
    <d v="2023-05-10T00:00:00"/>
    <x v="0"/>
    <n v="434"/>
    <x v="0"/>
    <x v="88"/>
    <n v="28345"/>
    <x v="1"/>
    <x v="421"/>
    <x v="7"/>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3"/>
    <s v="18/08/2023"/>
    <n v="399"/>
    <n v="8"/>
    <n v="479"/>
    <d v="2023-09-07T00:00:00"/>
    <n v="-2"/>
    <n v="-103"/>
    <n v="721.00000000000011"/>
    <n v="9682"/>
    <x v="2"/>
    <x v="2"/>
    <m/>
    <x v="0"/>
    <x v="12"/>
    <x v="0"/>
    <x v="0"/>
    <x v="0"/>
    <x v="0"/>
    <x v="1"/>
    <x v="1"/>
    <x v="3"/>
    <x v="27"/>
    <x v="1"/>
    <x v="27"/>
    <x v="0"/>
    <x v="0"/>
  </r>
  <r>
    <x v="0"/>
    <x v="89"/>
    <x v="0"/>
    <x v="0"/>
    <x v="4"/>
    <d v="2023-05-04T00:00:00"/>
    <x v="1"/>
    <x v="14"/>
    <x v="14"/>
    <x v="8"/>
    <x v="18"/>
    <s v="CMB/EMC/O.CIV-ADQ/021/2023"/>
    <d v="2023-05-10T00:00:00"/>
    <x v="0"/>
    <n v="434"/>
    <x v="0"/>
    <x v="88"/>
    <n v="28345"/>
    <x v="2"/>
    <x v="422"/>
    <x v="72"/>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3"/>
    <s v="18/08/2023"/>
    <n v="399"/>
    <n v="8"/>
    <n v="479"/>
    <d v="2023-09-07T00:00:00"/>
    <n v="-2"/>
    <n v="-112"/>
    <n v="784.00000000000011"/>
    <n v="10528"/>
    <x v="2"/>
    <x v="2"/>
    <m/>
    <x v="0"/>
    <x v="12"/>
    <x v="0"/>
    <x v="0"/>
    <x v="0"/>
    <x v="0"/>
    <x v="1"/>
    <x v="1"/>
    <x v="3"/>
    <x v="27"/>
    <x v="1"/>
    <x v="27"/>
    <x v="0"/>
    <x v="0"/>
  </r>
  <r>
    <x v="0"/>
    <x v="90"/>
    <x v="0"/>
    <x v="0"/>
    <x v="7"/>
    <d v="2023-04-25T00:00:00"/>
    <x v="1"/>
    <x v="20"/>
    <x v="20"/>
    <x v="1"/>
    <x v="15"/>
    <s v="ADQ/MINA-038/2023"/>
    <d v="2023-05-12T00:00:00"/>
    <x v="0"/>
    <n v="423"/>
    <x v="0"/>
    <x v="89"/>
    <n v="97140"/>
    <x v="0"/>
    <x v="423"/>
    <x v="59"/>
    <x v="18"/>
    <x v="48"/>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15"/>
    <n v="40200"/>
    <n v="385.05747126436779"/>
    <n v="5775.8620689655172"/>
    <n v="5025"/>
    <n v="0"/>
    <d v="2023-08-20T00:00:00"/>
    <x v="13"/>
    <s v="11/08/2023"/>
    <n v="439"/>
    <s v="101, 102"/>
    <n v="482"/>
    <d v="2023-08-11T00:00:00"/>
    <n v="-9"/>
    <n v="-1809"/>
    <n v="2814.0000000000005"/>
    <n v="39195"/>
    <x v="2"/>
    <x v="2"/>
    <m/>
    <x v="0"/>
    <x v="12"/>
    <x v="0"/>
    <x v="0"/>
    <x v="0"/>
    <x v="0"/>
    <x v="1"/>
    <x v="1"/>
    <x v="3"/>
    <x v="27"/>
    <x v="1"/>
    <x v="27"/>
    <x v="0"/>
    <x v="0"/>
  </r>
  <r>
    <x v="0"/>
    <x v="90"/>
    <x v="0"/>
    <x v="0"/>
    <x v="7"/>
    <d v="2023-04-25T00:00:00"/>
    <x v="1"/>
    <x v="20"/>
    <x v="20"/>
    <x v="1"/>
    <x v="15"/>
    <s v="ADQ/MINA-038/2023"/>
    <d v="2023-05-12T00:00:00"/>
    <x v="0"/>
    <n v="423"/>
    <x v="0"/>
    <x v="89"/>
    <n v="97140"/>
    <x v="1"/>
    <x v="424"/>
    <x v="59"/>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15"/>
    <n v="21750"/>
    <n v="208.33333333333334"/>
    <n v="3125"/>
    <n v="2718.75"/>
    <n v="0"/>
    <d v="2023-08-20T00:00:00"/>
    <x v="13"/>
    <s v="11/08/2023"/>
    <n v="439"/>
    <s v="101, 102"/>
    <n v="482"/>
    <d v="2023-08-11T00:00:00"/>
    <n v="-9"/>
    <n v="-978.75"/>
    <n v="1522.5000000000002"/>
    <n v="21206.25"/>
    <x v="2"/>
    <x v="2"/>
    <m/>
    <x v="0"/>
    <x v="12"/>
    <x v="0"/>
    <x v="0"/>
    <x v="0"/>
    <x v="0"/>
    <x v="1"/>
    <x v="1"/>
    <x v="3"/>
    <x v="27"/>
    <x v="1"/>
    <x v="27"/>
    <x v="0"/>
    <x v="0"/>
  </r>
  <r>
    <x v="0"/>
    <x v="90"/>
    <x v="0"/>
    <x v="0"/>
    <x v="7"/>
    <d v="2023-04-25T00:00:00"/>
    <x v="1"/>
    <x v="20"/>
    <x v="20"/>
    <x v="1"/>
    <x v="15"/>
    <s v="ADQ/MINA-038/2023"/>
    <d v="2023-05-12T00:00:00"/>
    <x v="0"/>
    <n v="423"/>
    <x v="0"/>
    <x v="89"/>
    <n v="97140"/>
    <x v="2"/>
    <x v="425"/>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6"/>
    <n v="9780"/>
    <n v="234.19540229885058"/>
    <n v="1405.1724137931035"/>
    <n v="1222.5"/>
    <n v="0"/>
    <d v="2023-08-20T00:00:00"/>
    <x v="13"/>
    <s v="11/08/2023"/>
    <n v="439"/>
    <s v="101, 102"/>
    <n v="482"/>
    <d v="2023-08-11T00:00:00"/>
    <n v="-9"/>
    <n v="-440.1"/>
    <n v="684.6"/>
    <n v="9535.5"/>
    <x v="2"/>
    <x v="2"/>
    <m/>
    <x v="0"/>
    <x v="12"/>
    <x v="0"/>
    <x v="0"/>
    <x v="0"/>
    <x v="0"/>
    <x v="1"/>
    <x v="1"/>
    <x v="3"/>
    <x v="27"/>
    <x v="1"/>
    <x v="27"/>
    <x v="0"/>
    <x v="0"/>
  </r>
  <r>
    <x v="0"/>
    <x v="90"/>
    <x v="0"/>
    <x v="0"/>
    <x v="7"/>
    <d v="2023-04-25T00:00:00"/>
    <x v="1"/>
    <x v="20"/>
    <x v="20"/>
    <x v="1"/>
    <x v="15"/>
    <s v="ADQ/MINA-038/2023"/>
    <d v="2023-05-12T00:00:00"/>
    <x v="0"/>
    <n v="423"/>
    <x v="0"/>
    <x v="89"/>
    <n v="97140"/>
    <x v="3"/>
    <x v="426"/>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6"/>
    <n v="9120"/>
    <n v="218.39080459770116"/>
    <n v="1310.344827586207"/>
    <n v="1140"/>
    <n v="0"/>
    <d v="2023-08-20T00:00:00"/>
    <x v="13"/>
    <s v="11/08/2023"/>
    <n v="439"/>
    <s v="101, 102"/>
    <n v="482"/>
    <d v="2023-08-11T00:00:00"/>
    <n v="-9"/>
    <n v="-410.40000000000003"/>
    <n v="638.40000000000009"/>
    <n v="8892"/>
    <x v="2"/>
    <x v="2"/>
    <m/>
    <x v="0"/>
    <x v="12"/>
    <x v="0"/>
    <x v="0"/>
    <x v="0"/>
    <x v="0"/>
    <x v="1"/>
    <x v="1"/>
    <x v="3"/>
    <x v="27"/>
    <x v="1"/>
    <x v="27"/>
    <x v="0"/>
    <x v="0"/>
  </r>
  <r>
    <x v="0"/>
    <x v="91"/>
    <x v="0"/>
    <x v="0"/>
    <x v="4"/>
    <d v="2023-05-10T00:00:00"/>
    <x v="1"/>
    <x v="19"/>
    <x v="19"/>
    <x v="8"/>
    <x v="14"/>
    <s v="CMB/EMC/O.CIV-ADQ/026/2023"/>
    <d v="2023-05-12T00:00:00"/>
    <x v="0"/>
    <n v="457"/>
    <x v="2"/>
    <x v="90"/>
    <n v="223826.13"/>
    <x v="0"/>
    <x v="427"/>
    <x v="84"/>
    <x v="65"/>
    <x v="49"/>
    <x v="0"/>
    <x v="1"/>
    <s v="18/05/2023"/>
    <s v="18/05/2023"/>
    <x v="0"/>
    <x v="0"/>
    <x v="20"/>
    <x v="9"/>
    <s v="EDMY LIDYA MAGNE GUTIERREZ"/>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4"/>
    <s v="CMB/EMC/O.CIV-ADQ/026/2023"/>
    <d v="2023-05-12T00:00:00"/>
    <x v="0"/>
    <n v="457"/>
    <x v="2"/>
    <x v="90"/>
    <n v="223826.13"/>
    <x v="1"/>
    <x v="428"/>
    <x v="85"/>
    <x v="65"/>
    <x v="0"/>
    <x v="0"/>
    <x v="1"/>
    <s v="18/05/2023"/>
    <s v="18/05/2023"/>
    <x v="0"/>
    <x v="0"/>
    <x v="20"/>
    <x v="9"/>
    <s v="EDMY LIDYA MAGNE GUTIERREZ"/>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8"/>
    <s v="CMB/EMC/O.CIV-ADQ/025/2023"/>
    <d v="2023-05-12T00:00:00"/>
    <x v="0"/>
    <n v="469"/>
    <x v="2"/>
    <x v="91"/>
    <n v="90988.44"/>
    <x v="0"/>
    <x v="429"/>
    <x v="16"/>
    <x v="54"/>
    <x v="0"/>
    <x v="0"/>
    <x v="1"/>
    <s v="12/06/2023"/>
    <s v="12/06/2023"/>
    <x v="0"/>
    <x v="0"/>
    <x v="20"/>
    <x v="9"/>
    <s v="EDMY LIDYA MAGNE GUTIERREZ"/>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33763.550000000003"/>
    <n v="33763.550000000003"/>
    <x v="0"/>
    <x v="0"/>
    <n v="1"/>
    <n v="33763.550000000003"/>
    <n v="4851.0847701149432"/>
    <n v="4851.0847701149432"/>
    <n v="4220.4437500000004"/>
    <n v="0"/>
    <d v="2023-10-29T00:00:00"/>
    <x v="11"/>
    <s v="29/09/2023"/>
    <n v="0"/>
    <n v="1"/>
    <n v="562"/>
    <d v="2023-09-29T00:00:00"/>
    <n v="-30"/>
    <n v="-5064.5325000000003"/>
    <n v="2363.4485000000004"/>
    <n v="36464.634000000005"/>
    <x v="2"/>
    <x v="2"/>
    <m/>
    <x v="0"/>
    <x v="12"/>
    <x v="0"/>
    <x v="0"/>
    <x v="0"/>
    <x v="0"/>
    <x v="1"/>
    <x v="1"/>
    <x v="3"/>
    <x v="27"/>
    <x v="1"/>
    <x v="27"/>
    <x v="0"/>
    <x v="0"/>
  </r>
  <r>
    <x v="0"/>
    <x v="93"/>
    <x v="0"/>
    <x v="0"/>
    <x v="4"/>
    <d v="2023-05-10T00:00:00"/>
    <x v="1"/>
    <x v="21"/>
    <x v="21"/>
    <x v="8"/>
    <x v="14"/>
    <s v="CMB/EMC/O.CIV-ADQ/025/2023"/>
    <d v="2023-05-12T00:00:00"/>
    <x v="0"/>
    <n v="468"/>
    <x v="2"/>
    <x v="92"/>
    <n v="31135"/>
    <x v="0"/>
    <x v="430"/>
    <x v="86"/>
    <x v="66"/>
    <x v="50"/>
    <x v="0"/>
    <x v="1"/>
    <s v="18/05/2023"/>
    <s v="18/05/2023"/>
    <x v="0"/>
    <x v="0"/>
    <x v="20"/>
    <x v="9"/>
    <s v="EDMY LIDYA MAGNE GUTIERREZ"/>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3"/>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31"/>
    <x v="16"/>
    <x v="54"/>
    <x v="51"/>
    <x v="5"/>
    <x v="0"/>
    <s v="22/05/2023"/>
    <s v="22/05/2023"/>
    <x v="0"/>
    <x v="0"/>
    <x v="16"/>
    <x v="8"/>
    <s v="RUBEN SALAZAR VILLCA"/>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1"/>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32"/>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33"/>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34"/>
    <x v="9"/>
    <x v="5"/>
    <x v="52"/>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10"/>
    <n v="1255.5"/>
    <n v="18.038793103448274"/>
    <n v="180.38793103448273"/>
    <n v="156.93749999999997"/>
    <n v="0"/>
    <d v="2023-09-09T00:00:00"/>
    <x v="13"/>
    <s v="17/08/2023"/>
    <n v="466"/>
    <n v="2955"/>
    <n v="543"/>
    <d v="2023-09-22T00:00:00"/>
    <n v="-23"/>
    <n v="-144.38249999999999"/>
    <n v="87.885000000000005"/>
    <n v="1311.9974999999999"/>
    <x v="2"/>
    <x v="2"/>
    <m/>
    <x v="0"/>
    <x v="12"/>
    <x v="0"/>
    <x v="0"/>
    <x v="0"/>
    <x v="2"/>
    <x v="1"/>
    <x v="2"/>
    <x v="3"/>
    <x v="3"/>
    <x v="1"/>
    <x v="29"/>
    <x v="0"/>
    <x v="0"/>
  </r>
  <r>
    <x v="0"/>
    <x v="95"/>
    <x v="0"/>
    <x v="0"/>
    <x v="4"/>
    <d v="2023-05-04T00:00:00"/>
    <x v="1"/>
    <x v="3"/>
    <x v="3"/>
    <x v="7"/>
    <x v="9"/>
    <s v="ADQ.MANTTO Y SERV. 64/2023"/>
    <d v="2023-05-12T00:00:00"/>
    <x v="0"/>
    <n v="452"/>
    <x v="0"/>
    <x v="94"/>
    <n v="159233"/>
    <x v="1"/>
    <x v="435"/>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10"/>
    <n v="2860"/>
    <n v="41.091954022988503"/>
    <n v="410.919540229885"/>
    <n v="357.49999999999994"/>
    <n v="0"/>
    <d v="2023-08-05T00:00:00"/>
    <x v="12"/>
    <s v="14/07/2023"/>
    <n v="314"/>
    <n v="189"/>
    <n v="494"/>
    <d v="2023-09-14T00:00:00"/>
    <n v="-22"/>
    <n v="-314.60000000000002"/>
    <n v="200.20000000000002"/>
    <n v="2974.4"/>
    <x v="2"/>
    <x v="2"/>
    <m/>
    <x v="0"/>
    <x v="12"/>
    <x v="0"/>
    <x v="0"/>
    <x v="0"/>
    <x v="2"/>
    <x v="1"/>
    <x v="2"/>
    <x v="3"/>
    <x v="3"/>
    <x v="1"/>
    <x v="29"/>
    <x v="0"/>
    <x v="0"/>
  </r>
  <r>
    <x v="0"/>
    <x v="95"/>
    <x v="0"/>
    <x v="0"/>
    <x v="4"/>
    <d v="2023-05-04T00:00:00"/>
    <x v="1"/>
    <x v="3"/>
    <x v="3"/>
    <x v="7"/>
    <x v="9"/>
    <s v="ADQ.MANTTO Y SERV. 64/2023"/>
    <d v="2023-05-12T00:00:00"/>
    <x v="0"/>
    <n v="452"/>
    <x v="0"/>
    <x v="94"/>
    <n v="159233"/>
    <x v="2"/>
    <x v="436"/>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10"/>
    <n v="1860"/>
    <n v="26.724137931034484"/>
    <n v="267.24137931034483"/>
    <n v="232.5"/>
    <n v="0"/>
    <d v="2023-08-05T00:00:00"/>
    <x v="12"/>
    <s v="14/07/2023"/>
    <n v="314"/>
    <n v="189"/>
    <n v="494"/>
    <d v="2023-09-14T00:00:00"/>
    <n v="-22"/>
    <n v="-204.6"/>
    <n v="130.20000000000002"/>
    <n v="1934.3999999999999"/>
    <x v="2"/>
    <x v="2"/>
    <m/>
    <x v="0"/>
    <x v="12"/>
    <x v="0"/>
    <x v="0"/>
    <x v="0"/>
    <x v="2"/>
    <x v="1"/>
    <x v="2"/>
    <x v="3"/>
    <x v="3"/>
    <x v="1"/>
    <x v="29"/>
    <x v="0"/>
    <x v="0"/>
  </r>
  <r>
    <x v="0"/>
    <x v="95"/>
    <x v="0"/>
    <x v="0"/>
    <x v="4"/>
    <d v="2023-05-04T00:00:00"/>
    <x v="1"/>
    <x v="3"/>
    <x v="3"/>
    <x v="7"/>
    <x v="9"/>
    <s v="ADQ.MANTTO Y SERV. 64/2023"/>
    <d v="2023-05-12T00:00:00"/>
    <x v="0"/>
    <n v="452"/>
    <x v="0"/>
    <x v="94"/>
    <n v="159233"/>
    <x v="3"/>
    <x v="437"/>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10"/>
    <n v="975.6"/>
    <n v="14.017241379310345"/>
    <n v="140.17241379310346"/>
    <n v="121.95"/>
    <n v="0"/>
    <d v="2023-09-09T00:00:00"/>
    <x v="17"/>
    <s v="09/05/2237"/>
    <n v="466"/>
    <n v="2955"/>
    <n v="543"/>
    <d v="2023-09-22T00:00:00"/>
    <n v="78039"/>
    <n v="380674.24200000003"/>
    <n v="68.292000000000002"/>
    <n v="-379766.93400000007"/>
    <x v="2"/>
    <x v="2"/>
    <m/>
    <x v="0"/>
    <x v="12"/>
    <x v="0"/>
    <x v="0"/>
    <x v="0"/>
    <x v="2"/>
    <x v="1"/>
    <x v="2"/>
    <x v="3"/>
    <x v="3"/>
    <x v="1"/>
    <x v="29"/>
    <x v="0"/>
    <x v="0"/>
  </r>
  <r>
    <x v="0"/>
    <x v="95"/>
    <x v="0"/>
    <x v="0"/>
    <x v="4"/>
    <d v="2023-05-04T00:00:00"/>
    <x v="1"/>
    <x v="3"/>
    <x v="3"/>
    <x v="7"/>
    <x v="9"/>
    <s v="ADQ.MANTTO Y SERV. 64/2023"/>
    <d v="2023-05-12T00:00:00"/>
    <x v="0"/>
    <n v="452"/>
    <x v="0"/>
    <x v="94"/>
    <n v="159233"/>
    <x v="4"/>
    <x v="438"/>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10"/>
    <n v="6420"/>
    <n v="92.241379310344826"/>
    <n v="922.41379310344826"/>
    <n v="802.5"/>
    <n v="0"/>
    <d v="2023-08-05T00:00:00"/>
    <x v="12"/>
    <s v="14/07/2023"/>
    <n v="314"/>
    <n v="189"/>
    <n v="494"/>
    <d v="2023-09-14T00:00:00"/>
    <n v="-22"/>
    <n v="-706.2"/>
    <n v="449.40000000000003"/>
    <n v="6676.8"/>
    <x v="2"/>
    <x v="2"/>
    <m/>
    <x v="0"/>
    <x v="12"/>
    <x v="0"/>
    <x v="0"/>
    <x v="0"/>
    <x v="2"/>
    <x v="1"/>
    <x v="2"/>
    <x v="3"/>
    <x v="3"/>
    <x v="1"/>
    <x v="29"/>
    <x v="0"/>
    <x v="0"/>
  </r>
  <r>
    <x v="0"/>
    <x v="95"/>
    <x v="0"/>
    <x v="0"/>
    <x v="4"/>
    <d v="2023-05-04T00:00:00"/>
    <x v="1"/>
    <x v="3"/>
    <x v="3"/>
    <x v="7"/>
    <x v="9"/>
    <s v="ADQ.MANTTO Y SERV. 64/2023"/>
    <d v="2023-05-12T00:00:00"/>
    <x v="0"/>
    <n v="452"/>
    <x v="0"/>
    <x v="94"/>
    <n v="159233"/>
    <x v="5"/>
    <x v="439"/>
    <x v="8"/>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6"/>
    <n v="3540"/>
    <n v="84.770114942528735"/>
    <n v="508.62068965517244"/>
    <n v="442.5"/>
    <n v="0"/>
    <d v="2023-08-05T00:00:00"/>
    <x v="12"/>
    <s v="14/07/2023"/>
    <n v="314"/>
    <n v="189"/>
    <n v="494"/>
    <d v="2023-09-14T00:00:00"/>
    <n v="-22"/>
    <n v="-389.40000000000003"/>
    <n v="247.8"/>
    <n v="3681.6"/>
    <x v="2"/>
    <x v="2"/>
    <m/>
    <x v="0"/>
    <x v="12"/>
    <x v="0"/>
    <x v="0"/>
    <x v="0"/>
    <x v="2"/>
    <x v="1"/>
    <x v="2"/>
    <x v="3"/>
    <x v="3"/>
    <x v="1"/>
    <x v="29"/>
    <x v="0"/>
    <x v="0"/>
  </r>
  <r>
    <x v="0"/>
    <x v="95"/>
    <x v="0"/>
    <x v="0"/>
    <x v="4"/>
    <d v="2023-05-04T00:00:00"/>
    <x v="1"/>
    <x v="3"/>
    <x v="3"/>
    <x v="7"/>
    <x v="9"/>
    <s v="ADQ.MANTTO Y SERV. 64/2023"/>
    <d v="2023-05-12T00:00:00"/>
    <x v="0"/>
    <n v="452"/>
    <x v="0"/>
    <x v="94"/>
    <n v="159233"/>
    <x v="6"/>
    <x v="440"/>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10"/>
    <n v="3821.9"/>
    <n v="54.912356321839077"/>
    <n v="549.12356321839081"/>
    <n v="477.73750000000001"/>
    <n v="0"/>
    <d v="2023-09-09T00:00:00"/>
    <x v="8"/>
    <s v="09/05/2240"/>
    <n v="466"/>
    <n v="2955"/>
    <n v="543"/>
    <d v="2023-09-22T00:00:00"/>
    <n v="79135"/>
    <n v="1512230.2825"/>
    <n v="267.53300000000002"/>
    <n v="-1508675.9155000001"/>
    <x v="2"/>
    <x v="2"/>
    <m/>
    <x v="0"/>
    <x v="12"/>
    <x v="0"/>
    <x v="0"/>
    <x v="0"/>
    <x v="2"/>
    <x v="1"/>
    <x v="2"/>
    <x v="3"/>
    <x v="3"/>
    <x v="1"/>
    <x v="29"/>
    <x v="0"/>
    <x v="0"/>
  </r>
  <r>
    <x v="0"/>
    <x v="95"/>
    <x v="0"/>
    <x v="0"/>
    <x v="4"/>
    <d v="2023-05-04T00:00:00"/>
    <x v="1"/>
    <x v="3"/>
    <x v="3"/>
    <x v="7"/>
    <x v="9"/>
    <s v="ADQ.MANTTO Y SERV. 64/2023"/>
    <d v="2023-05-12T00:00:00"/>
    <x v="0"/>
    <n v="452"/>
    <x v="0"/>
    <x v="94"/>
    <n v="159233"/>
    <x v="7"/>
    <x v="441"/>
    <x v="4"/>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8"/>
    <n v="7624"/>
    <n v="136.92528735632183"/>
    <n v="1095.4022988505747"/>
    <n v="952.99999999999989"/>
    <n v="0"/>
    <d v="2023-08-30T00:00:00"/>
    <x v="12"/>
    <s v="09/05/2241"/>
    <m/>
    <n v="2555"/>
    <n v="110"/>
    <d v="2024-01-04T00:00:00"/>
    <n v="79510"/>
    <n v="3030921.2"/>
    <n v="533.68000000000006"/>
    <n v="-3023830.88"/>
    <x v="2"/>
    <x v="2"/>
    <m/>
    <x v="0"/>
    <x v="12"/>
    <x v="0"/>
    <x v="0"/>
    <x v="0"/>
    <x v="2"/>
    <x v="1"/>
    <x v="2"/>
    <x v="3"/>
    <x v="3"/>
    <x v="1"/>
    <x v="29"/>
    <x v="0"/>
    <x v="0"/>
  </r>
  <r>
    <x v="0"/>
    <x v="95"/>
    <x v="0"/>
    <x v="0"/>
    <x v="4"/>
    <d v="2023-05-04T00:00:00"/>
    <x v="1"/>
    <x v="3"/>
    <x v="3"/>
    <x v="7"/>
    <x v="9"/>
    <s v="ADQ.MANTTO Y SERV. 64/2023"/>
    <d v="2023-05-12T00:00:00"/>
    <x v="0"/>
    <n v="452"/>
    <x v="0"/>
    <x v="94"/>
    <n v="159233"/>
    <x v="8"/>
    <x v="442"/>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10"/>
    <n v="6223.9"/>
    <n v="89.423850574712645"/>
    <n v="894.23850574712651"/>
    <n v="777.98750000000007"/>
    <n v="0"/>
    <d v="2023-09-09T00:00:00"/>
    <x v="13"/>
    <s v="09/05/2242"/>
    <n v="466"/>
    <n v="2955"/>
    <n v="543"/>
    <d v="2023-09-22T00:00:00"/>
    <n v="79865"/>
    <n v="2485358.8675000002"/>
    <n v="435.673"/>
    <n v="-2479570.6404999997"/>
    <x v="2"/>
    <x v="2"/>
    <m/>
    <x v="0"/>
    <x v="12"/>
    <x v="0"/>
    <x v="0"/>
    <x v="0"/>
    <x v="2"/>
    <x v="1"/>
    <x v="2"/>
    <x v="3"/>
    <x v="3"/>
    <x v="1"/>
    <x v="29"/>
    <x v="0"/>
    <x v="0"/>
  </r>
  <r>
    <x v="0"/>
    <x v="95"/>
    <x v="0"/>
    <x v="0"/>
    <x v="4"/>
    <d v="2023-05-04T00:00:00"/>
    <x v="1"/>
    <x v="3"/>
    <x v="3"/>
    <x v="7"/>
    <x v="9"/>
    <s v="ADQ.MANTTO Y SERV. 64/2023"/>
    <d v="2023-05-12T00:00:00"/>
    <x v="0"/>
    <n v="452"/>
    <x v="0"/>
    <x v="94"/>
    <n v="159233"/>
    <x v="9"/>
    <x v="443"/>
    <x v="4"/>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4"/>
    <n v="3931.52"/>
    <x v="0"/>
    <x v="0"/>
    <n v="8"/>
    <n v="3931.52"/>
    <n v="70.609195402298852"/>
    <n v="564.87356321839081"/>
    <n v="491.44"/>
    <n v="0"/>
    <d v="2023-09-09T00:00:00"/>
    <x v="11"/>
    <s v="09/05/2243"/>
    <n v="466"/>
    <n v="2955"/>
    <n v="543"/>
    <d v="2023-09-22T00:00:00"/>
    <n v="80230"/>
    <n v="1577129.2480000001"/>
    <n v="275.20640000000003"/>
    <n v="-1573472.9343999999"/>
    <x v="2"/>
    <x v="2"/>
    <m/>
    <x v="0"/>
    <x v="12"/>
    <x v="0"/>
    <x v="0"/>
    <x v="0"/>
    <x v="2"/>
    <x v="1"/>
    <x v="2"/>
    <x v="3"/>
    <x v="3"/>
    <x v="1"/>
    <x v="29"/>
    <x v="0"/>
    <x v="0"/>
  </r>
  <r>
    <x v="0"/>
    <x v="95"/>
    <x v="0"/>
    <x v="0"/>
    <x v="4"/>
    <d v="2023-05-04T00:00:00"/>
    <x v="1"/>
    <x v="3"/>
    <x v="3"/>
    <x v="7"/>
    <x v="9"/>
    <s v="ADQ.MANTTO Y SERV. 64/2023"/>
    <d v="2023-05-12T00:00:00"/>
    <x v="0"/>
    <n v="452"/>
    <x v="0"/>
    <x v="94"/>
    <n v="159233"/>
    <x v="12"/>
    <x v="444"/>
    <x v="2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5"/>
    <n v="445"/>
    <n v="12.787356321839081"/>
    <n v="63.936781609195407"/>
    <n v="55.625000000000007"/>
    <n v="0"/>
    <d v="2023-08-30T00:00:00"/>
    <x v="16"/>
    <s v="09/05/2246"/>
    <m/>
    <n v="2555"/>
    <n v="110"/>
    <d v="2024-01-09T00:00:00"/>
    <n v="81336"/>
    <n v="180972.6"/>
    <n v="31.150000000000002"/>
    <n v="-180558.75"/>
    <x v="2"/>
    <x v="2"/>
    <m/>
    <x v="0"/>
    <x v="12"/>
    <x v="0"/>
    <x v="0"/>
    <x v="0"/>
    <x v="2"/>
    <x v="1"/>
    <x v="2"/>
    <x v="3"/>
    <x v="3"/>
    <x v="1"/>
    <x v="29"/>
    <x v="0"/>
    <x v="0"/>
  </r>
  <r>
    <x v="0"/>
    <x v="95"/>
    <x v="0"/>
    <x v="0"/>
    <x v="4"/>
    <d v="2023-05-04T00:00:00"/>
    <x v="1"/>
    <x v="3"/>
    <x v="3"/>
    <x v="7"/>
    <x v="9"/>
    <s v="ADQ.MANTTO Y SERV. 64/2023"/>
    <d v="2023-05-12T00:00:00"/>
    <x v="0"/>
    <n v="452"/>
    <x v="0"/>
    <x v="94"/>
    <n v="159233"/>
    <x v="13"/>
    <x v="445"/>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4"/>
    <n v="6520"/>
    <n v="234.19540229885058"/>
    <n v="936.78160919540232"/>
    <n v="815"/>
    <n v="0"/>
    <d v="2023-08-30T00:00:00"/>
    <x v="1"/>
    <s v="09/05/2247"/>
    <m/>
    <n v="2555"/>
    <n v="110"/>
    <d v="2024-01-10T00:00:00"/>
    <n v="81701"/>
    <n v="2663452.6"/>
    <n v="456.40000000000003"/>
    <n v="-2657389"/>
    <x v="2"/>
    <x v="2"/>
    <m/>
    <x v="0"/>
    <x v="12"/>
    <x v="0"/>
    <x v="0"/>
    <x v="0"/>
    <x v="2"/>
    <x v="1"/>
    <x v="2"/>
    <x v="3"/>
    <x v="3"/>
    <x v="1"/>
    <x v="29"/>
    <x v="0"/>
    <x v="0"/>
  </r>
  <r>
    <x v="0"/>
    <x v="95"/>
    <x v="0"/>
    <x v="0"/>
    <x v="4"/>
    <d v="2023-05-04T00:00:00"/>
    <x v="1"/>
    <x v="3"/>
    <x v="3"/>
    <x v="7"/>
    <x v="9"/>
    <s v="ADQ.MANTTO Y SERV. 64/2023"/>
    <d v="2023-05-12T00:00:00"/>
    <x v="0"/>
    <n v="452"/>
    <x v="0"/>
    <x v="94"/>
    <n v="159233"/>
    <x v="14"/>
    <x v="446"/>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4"/>
    <n v="7560"/>
    <n v="271.55172413793105"/>
    <n v="1086.2068965517242"/>
    <n v="945"/>
    <n v="0"/>
    <d v="2023-08-30T00:00:00"/>
    <x v="2"/>
    <s v="09/05/2248"/>
    <m/>
    <n v="2555"/>
    <n v="110"/>
    <d v="2024-01-11T00:00:00"/>
    <n v="82067"/>
    <n v="3102132.6"/>
    <n v="529.20000000000005"/>
    <n v="-3095101.8000000007"/>
    <x v="2"/>
    <x v="2"/>
    <m/>
    <x v="0"/>
    <x v="12"/>
    <x v="0"/>
    <x v="0"/>
    <x v="0"/>
    <x v="2"/>
    <x v="1"/>
    <x v="2"/>
    <x v="3"/>
    <x v="3"/>
    <x v="1"/>
    <x v="29"/>
    <x v="0"/>
    <x v="0"/>
  </r>
  <r>
    <x v="0"/>
    <x v="95"/>
    <x v="0"/>
    <x v="0"/>
    <x v="4"/>
    <d v="2023-05-04T00:00:00"/>
    <x v="1"/>
    <x v="3"/>
    <x v="3"/>
    <x v="7"/>
    <x v="9"/>
    <s v="ADQ.MANTTO Y SERV. 64/2023"/>
    <d v="2023-05-12T00:00:00"/>
    <x v="0"/>
    <n v="452"/>
    <x v="0"/>
    <x v="94"/>
    <n v="159233"/>
    <x v="15"/>
    <x v="447"/>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4"/>
    <n v="4312"/>
    <n v="154.88505747126436"/>
    <n v="619.54022988505744"/>
    <n v="539"/>
    <n v="0"/>
    <d v="2023-08-30T00:00:00"/>
    <x v="17"/>
    <s v="09/05/2249"/>
    <m/>
    <n v="2555"/>
    <n v="110"/>
    <d v="2024-01-12T00:00:00"/>
    <n v="82432"/>
    <n v="1777233.9199999999"/>
    <n v="301.84000000000003"/>
    <n v="-1773223.76"/>
    <x v="2"/>
    <x v="2"/>
    <m/>
    <x v="0"/>
    <x v="12"/>
    <x v="0"/>
    <x v="0"/>
    <x v="0"/>
    <x v="2"/>
    <x v="1"/>
    <x v="2"/>
    <x v="3"/>
    <x v="3"/>
    <x v="1"/>
    <x v="29"/>
    <x v="0"/>
    <x v="0"/>
  </r>
  <r>
    <x v="0"/>
    <x v="95"/>
    <x v="0"/>
    <x v="0"/>
    <x v="4"/>
    <d v="2023-05-04T00:00:00"/>
    <x v="1"/>
    <x v="3"/>
    <x v="3"/>
    <x v="7"/>
    <x v="9"/>
    <s v="ADQ.MANTTO Y SERV. 64/2023"/>
    <d v="2023-05-12T00:00:00"/>
    <x v="0"/>
    <n v="452"/>
    <x v="0"/>
    <x v="94"/>
    <n v="159233"/>
    <x v="16"/>
    <x v="44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4"/>
    <n v="4520"/>
    <n v="162.35632183908046"/>
    <n v="649.42528735632186"/>
    <n v="565"/>
    <n v="0"/>
    <d v="2023-08-30T00:00:00"/>
    <x v="5"/>
    <s v="09/05/2250"/>
    <m/>
    <n v="2555"/>
    <n v="110"/>
    <d v="2024-01-13T00:00:00"/>
    <n v="82797"/>
    <n v="1871212.2"/>
    <n v="316.40000000000003"/>
    <n v="-1867008.6"/>
    <x v="2"/>
    <x v="2"/>
    <m/>
    <x v="0"/>
    <x v="12"/>
    <x v="0"/>
    <x v="0"/>
    <x v="0"/>
    <x v="2"/>
    <x v="1"/>
    <x v="2"/>
    <x v="3"/>
    <x v="3"/>
    <x v="1"/>
    <x v="29"/>
    <x v="0"/>
    <x v="0"/>
  </r>
  <r>
    <x v="0"/>
    <x v="95"/>
    <x v="0"/>
    <x v="0"/>
    <x v="4"/>
    <d v="2023-05-04T00:00:00"/>
    <x v="1"/>
    <x v="3"/>
    <x v="3"/>
    <x v="7"/>
    <x v="9"/>
    <s v="ADQ.MANTTO Y SERV. 64/2023"/>
    <d v="2023-05-12T00:00:00"/>
    <x v="0"/>
    <n v="452"/>
    <x v="0"/>
    <x v="94"/>
    <n v="159233"/>
    <x v="17"/>
    <x v="449"/>
    <x v="8"/>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6"/>
    <n v="6498"/>
    <n v="155.60344827586206"/>
    <n v="933.62068965517233"/>
    <n v="812.24999999999989"/>
    <n v="0"/>
    <d v="2023-08-30T00:00:00"/>
    <x v="7"/>
    <s v="09/05/2251"/>
    <m/>
    <n v="2555"/>
    <n v="110"/>
    <d v="2024-01-14T00:00:00"/>
    <n v="83162"/>
    <n v="2701933.38"/>
    <n v="454.86000000000007"/>
    <n v="-2695890.24"/>
    <x v="2"/>
    <x v="2"/>
    <m/>
    <x v="0"/>
    <x v="12"/>
    <x v="0"/>
    <x v="0"/>
    <x v="0"/>
    <x v="2"/>
    <x v="1"/>
    <x v="2"/>
    <x v="3"/>
    <x v="3"/>
    <x v="1"/>
    <x v="29"/>
    <x v="0"/>
    <x v="0"/>
  </r>
  <r>
    <x v="0"/>
    <x v="95"/>
    <x v="0"/>
    <x v="0"/>
    <x v="4"/>
    <d v="2023-05-04T00:00:00"/>
    <x v="1"/>
    <x v="3"/>
    <x v="3"/>
    <x v="7"/>
    <x v="9"/>
    <s v="ADQ.MANTTO Y SERV. 64/2023"/>
    <d v="2023-05-12T00:00:00"/>
    <x v="0"/>
    <n v="452"/>
    <x v="0"/>
    <x v="94"/>
    <n v="159233"/>
    <x v="18"/>
    <x v="450"/>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2"/>
    <n v="3260"/>
    <n v="234.19540229885058"/>
    <n v="468.39080459770116"/>
    <n v="407.5"/>
    <n v="0"/>
    <d v="2023-08-30T00:00:00"/>
    <x v="8"/>
    <s v="09/05/2252"/>
    <m/>
    <n v="2555"/>
    <n v="110"/>
    <d v="2024-01-15T00:00:00"/>
    <n v="83528"/>
    <n v="1361506.4000000001"/>
    <n v="228.20000000000002"/>
    <n v="-1358474.6"/>
    <x v="2"/>
    <x v="2"/>
    <m/>
    <x v="0"/>
    <x v="12"/>
    <x v="0"/>
    <x v="0"/>
    <x v="0"/>
    <x v="2"/>
    <x v="1"/>
    <x v="2"/>
    <x v="3"/>
    <x v="3"/>
    <x v="1"/>
    <x v="29"/>
    <x v="0"/>
    <x v="0"/>
  </r>
  <r>
    <x v="0"/>
    <x v="95"/>
    <x v="0"/>
    <x v="0"/>
    <x v="4"/>
    <d v="2023-05-04T00:00:00"/>
    <x v="1"/>
    <x v="3"/>
    <x v="3"/>
    <x v="7"/>
    <x v="9"/>
    <s v="ADQ.MANTTO Y SERV. 64/2023"/>
    <d v="2023-05-12T00:00:00"/>
    <x v="0"/>
    <n v="452"/>
    <x v="0"/>
    <x v="94"/>
    <n v="159233"/>
    <x v="19"/>
    <x v="451"/>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2"/>
    <n v="4600"/>
    <n v="330.45977011494256"/>
    <n v="660.91954022988511"/>
    <n v="575"/>
    <n v="0"/>
    <d v="2023-08-30T00:00:00"/>
    <x v="12"/>
    <s v="09/05/2253"/>
    <m/>
    <n v="2555"/>
    <n v="110"/>
    <d v="2024-01-16T00:00:00"/>
    <n v="83893"/>
    <n v="1929539"/>
    <n v="322.00000000000006"/>
    <n v="-1925261"/>
    <x v="2"/>
    <x v="2"/>
    <m/>
    <x v="0"/>
    <x v="12"/>
    <x v="0"/>
    <x v="0"/>
    <x v="0"/>
    <x v="2"/>
    <x v="1"/>
    <x v="2"/>
    <x v="3"/>
    <x v="3"/>
    <x v="1"/>
    <x v="29"/>
    <x v="0"/>
    <x v="0"/>
  </r>
  <r>
    <x v="0"/>
    <x v="95"/>
    <x v="0"/>
    <x v="0"/>
    <x v="4"/>
    <d v="2023-05-04T00:00:00"/>
    <x v="1"/>
    <x v="3"/>
    <x v="3"/>
    <x v="7"/>
    <x v="9"/>
    <s v="ADQ.MANTTO Y SERV. 64/2023"/>
    <d v="2023-05-12T00:00:00"/>
    <x v="0"/>
    <n v="452"/>
    <x v="0"/>
    <x v="94"/>
    <n v="159233"/>
    <x v="20"/>
    <x v="452"/>
    <x v="16"/>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1"/>
    <n v="7790"/>
    <n v="1119.2528735632184"/>
    <n v="1119.2528735632184"/>
    <n v="973.75"/>
    <n v="0"/>
    <d v="2023-08-30T00:00:00"/>
    <x v="13"/>
    <s v="09/05/2254"/>
    <m/>
    <n v="2555"/>
    <n v="110"/>
    <d v="2024-01-17T00:00:00"/>
    <n v="84258"/>
    <n v="3281849.1"/>
    <n v="545.30000000000007"/>
    <n v="-3274604.4"/>
    <x v="2"/>
    <x v="2"/>
    <m/>
    <x v="0"/>
    <x v="12"/>
    <x v="0"/>
    <x v="0"/>
    <x v="0"/>
    <x v="2"/>
    <x v="1"/>
    <x v="2"/>
    <x v="3"/>
    <x v="3"/>
    <x v="1"/>
    <x v="29"/>
    <x v="0"/>
    <x v="0"/>
  </r>
  <r>
    <x v="0"/>
    <x v="95"/>
    <x v="0"/>
    <x v="0"/>
    <x v="4"/>
    <d v="2023-05-04T00:00:00"/>
    <x v="1"/>
    <x v="3"/>
    <x v="3"/>
    <x v="7"/>
    <x v="9"/>
    <s v="ADQ.MANTTO Y SERV. 64/2023"/>
    <d v="2023-05-12T00:00:00"/>
    <x v="0"/>
    <n v="452"/>
    <x v="0"/>
    <x v="94"/>
    <n v="159233"/>
    <x v="21"/>
    <x v="453"/>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10"/>
    <n v="870"/>
    <n v="12.5"/>
    <n v="125"/>
    <n v="108.75"/>
    <n v="0"/>
    <d v="2023-08-05T00:00:00"/>
    <x v="12"/>
    <s v="14/07/2023"/>
    <n v="314"/>
    <n v="189"/>
    <n v="494"/>
    <d v="2023-09-14T00:00:00"/>
    <n v="-22"/>
    <n v="-95.7"/>
    <n v="60.900000000000006"/>
    <n v="904.80000000000007"/>
    <x v="2"/>
    <x v="2"/>
    <m/>
    <x v="0"/>
    <x v="12"/>
    <x v="0"/>
    <x v="0"/>
    <x v="0"/>
    <x v="2"/>
    <x v="1"/>
    <x v="2"/>
    <x v="3"/>
    <x v="3"/>
    <x v="1"/>
    <x v="29"/>
    <x v="0"/>
    <x v="0"/>
  </r>
  <r>
    <x v="0"/>
    <x v="95"/>
    <x v="0"/>
    <x v="0"/>
    <x v="4"/>
    <d v="2023-05-04T00:00:00"/>
    <x v="1"/>
    <x v="3"/>
    <x v="3"/>
    <x v="7"/>
    <x v="9"/>
    <s v="ADQ.MANTTO Y SERV. 64/2023"/>
    <d v="2023-05-12T00:00:00"/>
    <x v="0"/>
    <n v="452"/>
    <x v="0"/>
    <x v="94"/>
    <n v="159233"/>
    <x v="22"/>
    <x v="454"/>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10"/>
    <n v="748.40000000000009"/>
    <n v="10.752873563218392"/>
    <n v="107.52873563218392"/>
    <n v="93.550000000000011"/>
    <n v="0"/>
    <d v="2023-09-09T00:00:00"/>
    <x v="14"/>
    <s v="09/05/2256"/>
    <n v="466"/>
    <n v="2955"/>
    <n v="543"/>
    <d v="2023-09-22T00:00:00"/>
    <n v="84979"/>
    <n v="317991.41800000006"/>
    <n v="52.388000000000012"/>
    <n v="-317295.40600000002"/>
    <x v="2"/>
    <x v="2"/>
    <m/>
    <x v="0"/>
    <x v="12"/>
    <x v="0"/>
    <x v="0"/>
    <x v="0"/>
    <x v="2"/>
    <x v="1"/>
    <x v="2"/>
    <x v="3"/>
    <x v="3"/>
    <x v="1"/>
    <x v="29"/>
    <x v="0"/>
    <x v="0"/>
  </r>
  <r>
    <x v="0"/>
    <x v="95"/>
    <x v="0"/>
    <x v="0"/>
    <x v="4"/>
    <d v="2023-05-04T00:00:00"/>
    <x v="1"/>
    <x v="3"/>
    <x v="3"/>
    <x v="7"/>
    <x v="9"/>
    <s v="ADQ.MANTTO Y SERV. 64/2023"/>
    <d v="2023-05-12T00:00:00"/>
    <x v="0"/>
    <n v="452"/>
    <x v="0"/>
    <x v="94"/>
    <n v="159233"/>
    <x v="23"/>
    <x v="455"/>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5"/>
    <n v="970"/>
    <n v="27.873563218390803"/>
    <n v="139.36781609195401"/>
    <n v="121.24999999999999"/>
    <n v="0"/>
    <d v="2023-08-05T00:00:00"/>
    <x v="12"/>
    <s v="14/07/2023"/>
    <n v="314"/>
    <n v="189"/>
    <n v="494"/>
    <d v="2023-09-14T00:00:00"/>
    <n v="-22"/>
    <n v="-106.7"/>
    <n v="67.900000000000006"/>
    <n v="1008.8000000000001"/>
    <x v="2"/>
    <x v="2"/>
    <m/>
    <x v="0"/>
    <x v="12"/>
    <x v="0"/>
    <x v="0"/>
    <x v="0"/>
    <x v="2"/>
    <x v="1"/>
    <x v="2"/>
    <x v="3"/>
    <x v="3"/>
    <x v="1"/>
    <x v="29"/>
    <x v="0"/>
    <x v="0"/>
  </r>
  <r>
    <x v="0"/>
    <x v="95"/>
    <x v="0"/>
    <x v="0"/>
    <x v="4"/>
    <d v="2023-05-04T00:00:00"/>
    <x v="1"/>
    <x v="3"/>
    <x v="3"/>
    <x v="7"/>
    <x v="9"/>
    <s v="ADQ.MANTTO Y SERV. 64/2023"/>
    <d v="2023-05-12T00:00:00"/>
    <x v="0"/>
    <n v="452"/>
    <x v="0"/>
    <x v="94"/>
    <n v="159233"/>
    <x v="24"/>
    <x v="456"/>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10"/>
    <n v="4610"/>
    <n v="66.235632183908052"/>
    <n v="662.35632183908046"/>
    <n v="576.25"/>
    <n v="0"/>
    <d v="2023-08-05T00:00:00"/>
    <x v="12"/>
    <s v="14/07/2023"/>
    <n v="314"/>
    <n v="189"/>
    <n v="494"/>
    <d v="2023-09-14T00:00:00"/>
    <n v="-22"/>
    <n v="-507.1"/>
    <n v="322.70000000000005"/>
    <n v="4794.4000000000005"/>
    <x v="2"/>
    <x v="2"/>
    <m/>
    <x v="0"/>
    <x v="12"/>
    <x v="0"/>
    <x v="0"/>
    <x v="0"/>
    <x v="2"/>
    <x v="1"/>
    <x v="2"/>
    <x v="3"/>
    <x v="3"/>
    <x v="1"/>
    <x v="29"/>
    <x v="0"/>
    <x v="0"/>
  </r>
  <r>
    <x v="0"/>
    <x v="95"/>
    <x v="0"/>
    <x v="0"/>
    <x v="4"/>
    <d v="2023-05-04T00:00:00"/>
    <x v="1"/>
    <x v="3"/>
    <x v="3"/>
    <x v="7"/>
    <x v="9"/>
    <s v="ADQ.MANTTO Y SERV. 64/2023"/>
    <d v="2023-05-12T00:00:00"/>
    <x v="0"/>
    <n v="452"/>
    <x v="0"/>
    <x v="94"/>
    <n v="159233"/>
    <x v="25"/>
    <x v="457"/>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4"/>
    <n v="10240"/>
    <n v="367.81609195402297"/>
    <n v="1471.2643678160919"/>
    <n v="1280"/>
    <n v="0"/>
    <d v="2023-08-30T00:00:00"/>
    <x v="1"/>
    <s v="09/05/2259"/>
    <m/>
    <n v="2555"/>
    <n v="110"/>
    <d v="2024-01-22T00:00:00"/>
    <n v="86084"/>
    <n v="4407500.7999999998"/>
    <n v="716.80000000000007"/>
    <n v="-4397977.5999999996"/>
    <x v="2"/>
    <x v="2"/>
    <m/>
    <x v="0"/>
    <x v="12"/>
    <x v="0"/>
    <x v="0"/>
    <x v="0"/>
    <x v="2"/>
    <x v="1"/>
    <x v="2"/>
    <x v="3"/>
    <x v="3"/>
    <x v="1"/>
    <x v="29"/>
    <x v="0"/>
    <x v="0"/>
  </r>
  <r>
    <x v="0"/>
    <x v="95"/>
    <x v="0"/>
    <x v="0"/>
    <x v="4"/>
    <d v="2023-05-04T00:00:00"/>
    <x v="1"/>
    <x v="3"/>
    <x v="3"/>
    <x v="7"/>
    <x v="9"/>
    <s v="ADQ.MANTTO Y SERV. 64/2023"/>
    <d v="2023-05-12T00:00:00"/>
    <x v="0"/>
    <n v="452"/>
    <x v="0"/>
    <x v="94"/>
    <n v="159233"/>
    <x v="26"/>
    <x v="458"/>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5"/>
    <n v="3890"/>
    <n v="111.7816091954023"/>
    <n v="558.90804597701151"/>
    <n v="486.25"/>
    <n v="0"/>
    <d v="2023-08-05T00:00:00"/>
    <x v="12"/>
    <s v="14/07/2023"/>
    <n v="314"/>
    <n v="189"/>
    <n v="494"/>
    <d v="2023-09-14T00:00:00"/>
    <n v="-22"/>
    <n v="-427.90000000000003"/>
    <n v="272.3"/>
    <n v="4045.5999999999995"/>
    <x v="2"/>
    <x v="2"/>
    <m/>
    <x v="0"/>
    <x v="12"/>
    <x v="0"/>
    <x v="0"/>
    <x v="0"/>
    <x v="2"/>
    <x v="1"/>
    <x v="2"/>
    <x v="3"/>
    <x v="3"/>
    <x v="1"/>
    <x v="29"/>
    <x v="0"/>
    <x v="0"/>
  </r>
  <r>
    <x v="0"/>
    <x v="95"/>
    <x v="0"/>
    <x v="0"/>
    <x v="4"/>
    <d v="2023-05-04T00:00:00"/>
    <x v="1"/>
    <x v="3"/>
    <x v="3"/>
    <x v="7"/>
    <x v="9"/>
    <s v="ADQ.MANTTO Y SERV. 64/2023"/>
    <d v="2023-05-12T00:00:00"/>
    <x v="0"/>
    <n v="452"/>
    <x v="0"/>
    <x v="94"/>
    <n v="159233"/>
    <x v="27"/>
    <x v="459"/>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5"/>
    <n v="2820"/>
    <n v="81.034482758620683"/>
    <n v="405.17241379310343"/>
    <n v="352.5"/>
    <n v="0"/>
    <d v="2023-08-05T00:00:00"/>
    <x v="12"/>
    <s v="14/07/2023"/>
    <n v="314"/>
    <n v="189"/>
    <n v="494"/>
    <d v="2023-09-14T00:00:00"/>
    <n v="-22"/>
    <n v="-310.2"/>
    <n v="197.4"/>
    <n v="2932.7999999999997"/>
    <x v="2"/>
    <x v="2"/>
    <m/>
    <x v="0"/>
    <x v="12"/>
    <x v="0"/>
    <x v="0"/>
    <x v="0"/>
    <x v="2"/>
    <x v="1"/>
    <x v="2"/>
    <x v="3"/>
    <x v="3"/>
    <x v="1"/>
    <x v="29"/>
    <x v="0"/>
    <x v="0"/>
  </r>
  <r>
    <x v="0"/>
    <x v="96"/>
    <x v="0"/>
    <x v="0"/>
    <x v="4"/>
    <d v="2023-05-04T00:00:00"/>
    <x v="1"/>
    <x v="12"/>
    <x v="12"/>
    <x v="7"/>
    <x v="9"/>
    <s v="ADQ.MANTTO Y SERV. 63/2023"/>
    <d v="2023-05-12T00:00:00"/>
    <x v="0"/>
    <n v="440"/>
    <x v="0"/>
    <x v="95"/>
    <n v="246238.05"/>
    <x v="0"/>
    <x v="460"/>
    <x v="39"/>
    <x v="5"/>
    <x v="53"/>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4"/>
    <n v="277.60000000000002"/>
    <n v="9.9712643678160937"/>
    <n v="39.885057471264375"/>
    <n v="34.700000000000003"/>
    <n v="0"/>
    <d v="2023-08-09T00:00:00"/>
    <x v="5"/>
    <s v="09/05/2262"/>
    <n v="125"/>
    <n v="2555"/>
    <n v="110"/>
    <d v="2024-01-25T00:00:00"/>
    <n v="87201"/>
    <n v="121034.98800000001"/>
    <n v="19.432000000000002"/>
    <n v="-120776.82"/>
    <x v="2"/>
    <x v="2"/>
    <m/>
    <x v="0"/>
    <x v="12"/>
    <x v="0"/>
    <x v="0"/>
    <x v="0"/>
    <x v="2"/>
    <x v="1"/>
    <x v="2"/>
    <x v="3"/>
    <x v="3"/>
    <x v="1"/>
    <x v="29"/>
    <x v="0"/>
    <x v="0"/>
  </r>
  <r>
    <x v="0"/>
    <x v="96"/>
    <x v="0"/>
    <x v="0"/>
    <x v="4"/>
    <d v="2023-05-04T00:00:00"/>
    <x v="1"/>
    <x v="12"/>
    <x v="12"/>
    <x v="7"/>
    <x v="9"/>
    <s v="ADQ.MANTTO Y SERV. 63/2023"/>
    <d v="2023-05-12T00:00:00"/>
    <x v="0"/>
    <n v="440"/>
    <x v="0"/>
    <x v="95"/>
    <n v="246238.05"/>
    <x v="1"/>
    <x v="461"/>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4"/>
    <n v="172.52"/>
    <n v="6.1968390804597702"/>
    <n v="24.787356321839081"/>
    <n v="21.565000000000001"/>
    <n v="0"/>
    <d v="2023-08-09T00:00:00"/>
    <x v="7"/>
    <s v="09/05/2263"/>
    <n v="125"/>
    <n v="2555"/>
    <n v="110"/>
    <d v="2024-01-26T00:00:00"/>
    <n v="87566"/>
    <n v="75534.431599999996"/>
    <n v="12.076400000000001"/>
    <n v="-75373.987999999998"/>
    <x v="2"/>
    <x v="2"/>
    <m/>
    <x v="0"/>
    <x v="12"/>
    <x v="0"/>
    <x v="0"/>
    <x v="0"/>
    <x v="2"/>
    <x v="1"/>
    <x v="2"/>
    <x v="3"/>
    <x v="3"/>
    <x v="1"/>
    <x v="29"/>
    <x v="0"/>
    <x v="0"/>
  </r>
  <r>
    <x v="0"/>
    <x v="96"/>
    <x v="0"/>
    <x v="0"/>
    <x v="4"/>
    <d v="2023-05-04T00:00:00"/>
    <x v="1"/>
    <x v="12"/>
    <x v="12"/>
    <x v="7"/>
    <x v="9"/>
    <s v="ADQ.MANTTO Y SERV. 63/2023"/>
    <d v="2023-05-12T00:00:00"/>
    <x v="0"/>
    <n v="440"/>
    <x v="0"/>
    <x v="95"/>
    <n v="246238.05"/>
    <x v="2"/>
    <x v="462"/>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63"/>
    <x v="2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64"/>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3"/>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6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1"/>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66"/>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67"/>
    <x v="45"/>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68"/>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69"/>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70"/>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471"/>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472"/>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473"/>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474"/>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475"/>
    <x v="23"/>
    <x v="61"/>
    <x v="54"/>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476"/>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1"/>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477"/>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478"/>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479"/>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480"/>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481"/>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482"/>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48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484"/>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48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486"/>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487"/>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3"/>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48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1"/>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489"/>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490"/>
    <x v="36"/>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491"/>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492"/>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493"/>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494"/>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49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49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497"/>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49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499"/>
    <x v="5"/>
    <x v="0"/>
    <x v="55"/>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00"/>
    <x v="22"/>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01"/>
    <x v="5"/>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02"/>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03"/>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04"/>
    <x v="87"/>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05"/>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06"/>
    <x v="26"/>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07"/>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08"/>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09"/>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10"/>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1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12"/>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13"/>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14"/>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15"/>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16"/>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17"/>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18"/>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19"/>
    <x v="25"/>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20"/>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21"/>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22"/>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23"/>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24"/>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25"/>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26"/>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27"/>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28"/>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29"/>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30"/>
    <x v="8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31"/>
    <x v="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32"/>
    <x v="8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33"/>
    <x v="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34"/>
    <x v="9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35"/>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36"/>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37"/>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38"/>
    <x v="2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39"/>
    <x v="2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40"/>
    <x v="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41"/>
    <x v="9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42"/>
    <x v="8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43"/>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44"/>
    <x v="9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45"/>
    <x v="9"/>
    <x v="5"/>
    <x v="56"/>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46"/>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47"/>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48"/>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4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3"/>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50"/>
    <x v="4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1"/>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51"/>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52"/>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53"/>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5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55"/>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56"/>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57"/>
    <x v="9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58"/>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59"/>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6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61"/>
    <x v="26"/>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3"/>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62"/>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1"/>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63"/>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64"/>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65"/>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66"/>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67"/>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68"/>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6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7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571"/>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57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573"/>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3"/>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574"/>
    <x v="74"/>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1"/>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575"/>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576"/>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577"/>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578"/>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579"/>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58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58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582"/>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58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7"/>
    <d v="2023-04-20T00:00:00"/>
    <x v="1"/>
    <x v="22"/>
    <x v="22"/>
    <x v="1"/>
    <x v="15"/>
    <s v="ADQ/MINA-028/2023"/>
    <d v="2023-05-29T00:00:00"/>
    <x v="0"/>
    <n v="267"/>
    <x v="0"/>
    <x v="101"/>
    <n v="222720"/>
    <x v="0"/>
    <x v="584"/>
    <x v="16"/>
    <x v="18"/>
    <x v="0"/>
    <x v="0"/>
    <x v="0"/>
    <s v="05/06/2023"/>
    <s v="05/06/2023"/>
    <x v="0"/>
    <x v="0"/>
    <x v="17"/>
    <x v="8"/>
    <s v="JOSE ALFREDO MIRANDA TICONA "/>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x v="9"/>
    <x v="9"/>
    <x v="1"/>
    <x v="15"/>
    <s v="ADQ/MINA-040/2023"/>
    <d v="2023-05-29T00:00:00"/>
    <x v="0"/>
    <n v="431"/>
    <x v="0"/>
    <x v="102"/>
    <n v="505835"/>
    <x v="0"/>
    <x v="585"/>
    <x v="29"/>
    <x v="18"/>
    <x v="57"/>
    <x v="0"/>
    <x v="0"/>
    <s v="05/06/2023"/>
    <s v="05/06/2023"/>
    <x v="0"/>
    <x v="0"/>
    <x v="17"/>
    <x v="8"/>
    <s v="JOSE ALFREDO MIRANDA TICONA "/>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3"/>
    <s v="09/05/2434"/>
    <n v="125"/>
    <n v="2555"/>
    <n v="110"/>
    <d v="2024-07-15T00:00:00"/>
    <n v="149968"/>
    <n v="0"/>
    <n v="0"/>
    <n v="0"/>
    <x v="2"/>
    <x v="2"/>
    <m/>
    <x v="0"/>
    <x v="12"/>
    <x v="0"/>
    <x v="0"/>
    <x v="0"/>
    <x v="2"/>
    <x v="1"/>
    <x v="2"/>
    <x v="3"/>
    <x v="3"/>
    <x v="1"/>
    <x v="29"/>
    <x v="0"/>
    <x v="0"/>
  </r>
  <r>
    <x v="0"/>
    <x v="103"/>
    <x v="0"/>
    <x v="0"/>
    <x v="4"/>
    <d v="2023-05-05T00:00:00"/>
    <x v="1"/>
    <x v="9"/>
    <x v="9"/>
    <x v="1"/>
    <x v="15"/>
    <s v="ADQ/MINA-040/2023"/>
    <d v="2023-05-29T00:00:00"/>
    <x v="0"/>
    <n v="431"/>
    <x v="0"/>
    <x v="102"/>
    <n v="505835"/>
    <x v="1"/>
    <x v="586"/>
    <x v="45"/>
    <x v="18"/>
    <x v="0"/>
    <x v="0"/>
    <x v="0"/>
    <s v="05/06/2023"/>
    <s v="05/06/2023"/>
    <x v="0"/>
    <x v="0"/>
    <x v="17"/>
    <x v="8"/>
    <s v="JOSE ALFREDO MIRANDA TICONA "/>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1"/>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45"/>
    <x v="7"/>
    <x v="5"/>
    <x v="58"/>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587"/>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56"/>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58"/>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6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571"/>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572"/>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57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58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589"/>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590"/>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3"/>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591"/>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1"/>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592"/>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59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594"/>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595"/>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596"/>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597"/>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598"/>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599"/>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00"/>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01"/>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02"/>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3"/>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03"/>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1"/>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04"/>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05"/>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06"/>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07"/>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08"/>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0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1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11"/>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12"/>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1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14"/>
    <x v="96"/>
    <x v="61"/>
    <x v="0"/>
    <x v="8"/>
    <x v="0"/>
    <s v="05/06/2023"/>
    <s v="05/06/2023"/>
    <x v="0"/>
    <x v="0"/>
    <x v="19"/>
    <x v="8"/>
    <s v="FRANZ LOZANO MARZA"/>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250"/>
    <n v="27265"/>
    <n v="15.669540229885058"/>
    <n v="3917.3850574712646"/>
    <n v="3408.125"/>
    <n v="0"/>
    <d v="2023-12-01T00:00:00"/>
    <x v="13"/>
    <s v="09/05/2470"/>
    <n v="0"/>
    <n v="0"/>
    <n v="0"/>
    <d v="2024-08-20T00:00:00"/>
    <n v="163058"/>
    <n v="22228881.850000001"/>
    <n v="1908.5500000000002"/>
    <n v="-22203525.399999999"/>
    <x v="2"/>
    <x v="2"/>
    <m/>
    <x v="0"/>
    <x v="12"/>
    <x v="0"/>
    <x v="0"/>
    <x v="0"/>
    <x v="2"/>
    <x v="1"/>
    <x v="2"/>
    <x v="3"/>
    <x v="3"/>
    <x v="1"/>
    <x v="29"/>
    <x v="0"/>
    <x v="0"/>
  </r>
  <r>
    <x v="0"/>
    <x v="105"/>
    <x v="0"/>
    <x v="0"/>
    <x v="4"/>
    <d v="2023-05-24T00:00:00"/>
    <x v="1"/>
    <x v="8"/>
    <x v="8"/>
    <x v="7"/>
    <x v="9"/>
    <s v="ADQ.MANTTO Y SERV. 74/2078"/>
    <d v="2023-05-29T00:00:00"/>
    <x v="0"/>
    <n v="531"/>
    <x v="0"/>
    <x v="104"/>
    <n v="239790"/>
    <x v="1"/>
    <x v="615"/>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350"/>
    <n v="41559"/>
    <n v="17.060344827586206"/>
    <n v="5971.1206896551721"/>
    <n v="5194.875"/>
    <n v="0"/>
    <d v="2023-08-11T00:00:00"/>
    <x v="13"/>
    <s v="11/08/2023"/>
    <n v="393"/>
    <n v="255"/>
    <n v="518"/>
    <d v="2023-08-18T00:00:00"/>
    <n v="0"/>
    <n v="0"/>
    <n v="2909.13"/>
    <n v="38649.870000000003"/>
    <x v="2"/>
    <x v="2"/>
    <m/>
    <x v="0"/>
    <x v="12"/>
    <x v="0"/>
    <x v="0"/>
    <x v="0"/>
    <x v="2"/>
    <x v="1"/>
    <x v="2"/>
    <x v="3"/>
    <x v="3"/>
    <x v="1"/>
    <x v="29"/>
    <x v="0"/>
    <x v="0"/>
  </r>
  <r>
    <x v="0"/>
    <x v="105"/>
    <x v="0"/>
    <x v="0"/>
    <x v="4"/>
    <d v="2023-05-24T00:00:00"/>
    <x v="1"/>
    <x v="8"/>
    <x v="8"/>
    <x v="7"/>
    <x v="9"/>
    <s v="ADQ.MANTTO Y SERV. 74/2078"/>
    <d v="2023-05-29T00:00:00"/>
    <x v="0"/>
    <n v="531"/>
    <x v="0"/>
    <x v="104"/>
    <n v="239790"/>
    <x v="2"/>
    <x v="616"/>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350"/>
    <n v="45405.5"/>
    <n v="18.639367816091951"/>
    <n v="6523.7787356321833"/>
    <n v="5675.6874999999991"/>
    <n v="0"/>
    <d v="2023-08-11T00:00:00"/>
    <x v="14"/>
    <s v="09/05/2472"/>
    <n v="0"/>
    <n v="255"/>
    <n v="518"/>
    <d v="2023-08-18T00:00:00"/>
    <n v="163901"/>
    <n v="37210034.277500004"/>
    <n v="3178.3850000000002"/>
    <n v="-37167807.162500001"/>
    <x v="2"/>
    <x v="2"/>
    <m/>
    <x v="0"/>
    <x v="12"/>
    <x v="0"/>
    <x v="0"/>
    <x v="0"/>
    <x v="2"/>
    <x v="1"/>
    <x v="2"/>
    <x v="3"/>
    <x v="3"/>
    <x v="1"/>
    <x v="29"/>
    <x v="0"/>
    <x v="0"/>
  </r>
  <r>
    <x v="0"/>
    <x v="105"/>
    <x v="0"/>
    <x v="0"/>
    <x v="4"/>
    <d v="2023-05-24T00:00:00"/>
    <x v="1"/>
    <x v="8"/>
    <x v="8"/>
    <x v="7"/>
    <x v="9"/>
    <s v="ADQ.MANTTO Y SERV. 74/2078"/>
    <d v="2023-05-29T00:00:00"/>
    <x v="0"/>
    <n v="531"/>
    <x v="0"/>
    <x v="104"/>
    <n v="239790"/>
    <x v="3"/>
    <x v="617"/>
    <x v="22"/>
    <x v="61"/>
    <x v="0"/>
    <x v="8"/>
    <x v="0"/>
    <s v="05/06/2023"/>
    <s v="05/06/2023"/>
    <x v="0"/>
    <x v="0"/>
    <x v="19"/>
    <x v="8"/>
    <s v="FRANZ LOZANO MARZA"/>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300"/>
    <n v="64200"/>
    <n v="30.74712643678161"/>
    <n v="9224.1379310344837"/>
    <n v="8025.0000000000009"/>
    <n v="0"/>
    <d v="2023-08-09T00:00:00"/>
    <x v="13"/>
    <s v="11/08/2023"/>
    <n v="409"/>
    <n v="191"/>
    <n v="517"/>
    <d v="2023-08-18T00:00:00"/>
    <n v="2"/>
    <n v="642"/>
    <n v="4494"/>
    <n v="59064"/>
    <x v="2"/>
    <x v="2"/>
    <m/>
    <x v="0"/>
    <x v="12"/>
    <x v="0"/>
    <x v="0"/>
    <x v="0"/>
    <x v="2"/>
    <x v="1"/>
    <x v="2"/>
    <x v="3"/>
    <x v="3"/>
    <x v="1"/>
    <x v="29"/>
    <x v="0"/>
    <x v="0"/>
  </r>
  <r>
    <x v="0"/>
    <x v="105"/>
    <x v="0"/>
    <x v="0"/>
    <x v="4"/>
    <d v="2023-05-24T00:00:00"/>
    <x v="1"/>
    <x v="8"/>
    <x v="8"/>
    <x v="7"/>
    <x v="9"/>
    <s v="ADQ.MANTTO Y SERV. 74/2078"/>
    <d v="2023-05-29T00:00:00"/>
    <x v="0"/>
    <n v="531"/>
    <x v="0"/>
    <x v="104"/>
    <n v="239790"/>
    <x v="4"/>
    <x v="618"/>
    <x v="98"/>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110"/>
    <n v="32997.800000000003"/>
    <n v="43.100574712643684"/>
    <n v="4741.0632183908056"/>
    <n v="4124.7250000000004"/>
    <n v="0"/>
    <d v="2023-08-11T00:00:00"/>
    <x v="16"/>
    <s v="09/05/2474"/>
    <n v="0"/>
    <n v="255"/>
    <n v="518"/>
    <d v="2023-08-18T00:00:00"/>
    <n v="164631"/>
    <n v="27162304.059"/>
    <n v="2309.8460000000005"/>
    <n v="-27131616.105"/>
    <x v="2"/>
    <x v="2"/>
    <m/>
    <x v="0"/>
    <x v="12"/>
    <x v="0"/>
    <x v="0"/>
    <x v="0"/>
    <x v="2"/>
    <x v="1"/>
    <x v="2"/>
    <x v="3"/>
    <x v="3"/>
    <x v="1"/>
    <x v="29"/>
    <x v="0"/>
    <x v="0"/>
  </r>
  <r>
    <x v="0"/>
    <x v="106"/>
    <x v="0"/>
    <x v="1"/>
    <x v="5"/>
    <d v="2023-06-05T00:00:00"/>
    <x v="1"/>
    <x v="17"/>
    <x v="17"/>
    <x v="8"/>
    <x v="19"/>
    <s v="CMB/EMC/ING-PLA/0088/2023"/>
    <d v="2023-06-07T00:00:00"/>
    <x v="0"/>
    <n v="550"/>
    <x v="0"/>
    <x v="105"/>
    <n v="104670"/>
    <x v="0"/>
    <x v="619"/>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6"/>
    <n v="70980"/>
    <n v="1699.7126436781609"/>
    <n v="10198.275862068966"/>
    <n v="8872.5"/>
    <n v="0"/>
    <d v="2023-08-03T00:00:00"/>
    <x v="13"/>
    <s v="08/08/2023"/>
    <n v="387"/>
    <n v="176"/>
    <n v="541"/>
    <d v="2023-09-21T00:00:00"/>
    <n v="5"/>
    <n v="1774.5"/>
    <n v="4968.6000000000004"/>
    <n v="64236.9"/>
    <x v="2"/>
    <x v="2"/>
    <m/>
    <x v="0"/>
    <x v="12"/>
    <x v="0"/>
    <x v="0"/>
    <x v="0"/>
    <x v="2"/>
    <x v="1"/>
    <x v="2"/>
    <x v="3"/>
    <x v="3"/>
    <x v="1"/>
    <x v="29"/>
    <x v="0"/>
    <x v="0"/>
  </r>
  <r>
    <x v="0"/>
    <x v="106"/>
    <x v="0"/>
    <x v="1"/>
    <x v="5"/>
    <d v="2023-06-05T00:00:00"/>
    <x v="1"/>
    <x v="17"/>
    <x v="17"/>
    <x v="8"/>
    <x v="19"/>
    <s v="CMB/EMC/ING-PLA/0088/2023"/>
    <d v="2023-06-07T00:00:00"/>
    <x v="0"/>
    <n v="550"/>
    <x v="0"/>
    <x v="105"/>
    <n v="104670"/>
    <x v="1"/>
    <x v="620"/>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6"/>
    <n v="26712"/>
    <n v="639.65517241379314"/>
    <n v="3837.9310344827591"/>
    <n v="3339.0000000000005"/>
    <n v="0"/>
    <d v="2023-08-03T00:00:00"/>
    <x v="13"/>
    <s v="08/08/2023"/>
    <n v="387"/>
    <n v="176"/>
    <n v="541"/>
    <d v="2023-09-21T00:00:00"/>
    <n v="5"/>
    <n v="667.80000000000007"/>
    <n v="1869.8400000000001"/>
    <n v="24174.36"/>
    <x v="2"/>
    <x v="2"/>
    <m/>
    <x v="0"/>
    <x v="12"/>
    <x v="0"/>
    <x v="0"/>
    <x v="0"/>
    <x v="2"/>
    <x v="1"/>
    <x v="2"/>
    <x v="3"/>
    <x v="3"/>
    <x v="1"/>
    <x v="29"/>
    <x v="0"/>
    <x v="0"/>
  </r>
  <r>
    <x v="0"/>
    <x v="107"/>
    <x v="0"/>
    <x v="0"/>
    <x v="5"/>
    <d v="2023-06-05T00:00:00"/>
    <x v="1"/>
    <x v="13"/>
    <x v="13"/>
    <x v="8"/>
    <x v="14"/>
    <s v="CMB/EMC/ING-PLA/0094/2023"/>
    <d v="2023-06-07T00:00:00"/>
    <x v="0"/>
    <n v="556"/>
    <x v="0"/>
    <x v="106"/>
    <n v="10500"/>
    <x v="0"/>
    <x v="621"/>
    <x v="72"/>
    <x v="56"/>
    <x v="37"/>
    <x v="3"/>
    <x v="1"/>
    <s v="15/06/2023"/>
    <s v="15/06/2023"/>
    <x v="0"/>
    <x v="0"/>
    <x v="14"/>
    <x v="5"/>
    <s v="GLADYS ESCOBAR TORREZ"/>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6"/>
    <d v="2023-09-21T00:00:00"/>
    <x v="1"/>
    <x v="9"/>
    <x v="9"/>
    <x v="8"/>
    <x v="13"/>
    <s v="CMB/EMC/ING-PLA/0136/2023"/>
    <d v="2023-09-22T00:00:00"/>
    <x v="0"/>
    <n v="555"/>
    <x v="0"/>
    <x v="107"/>
    <n v="45010"/>
    <x v="0"/>
    <x v="622"/>
    <x v="7"/>
    <x v="56"/>
    <x v="37"/>
    <x v="3"/>
    <x v="1"/>
    <s v="29/09/2023"/>
    <s v="29/09/2023"/>
    <x v="0"/>
    <x v="0"/>
    <x v="14"/>
    <x v="5"/>
    <s v="GLADYS ESCOBAR TORREZ"/>
    <m/>
    <m/>
    <m/>
    <m/>
    <m/>
    <m/>
    <m/>
    <n v="0"/>
    <m/>
    <m/>
    <x v="0"/>
    <x v="1"/>
    <m/>
    <x v="0"/>
    <m/>
    <m/>
    <x v="1"/>
    <x v="0"/>
    <x v="0"/>
    <s v="CLQ-23-CD-267/2023 ADQUISICION DE &quot;ESCLEROMETRO DIGITAL&quot; DE LA EMPRESA MINERA COLQUIRI (SEGUNDA CONVOCATORIA) (MODALIDAD DE CONTRATACION DIRECTA) "/>
    <s v="CMB/EMC/ING-PLA/0136/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1"/>
    <x v="5"/>
    <d v="2023-06-05T00:00:00"/>
    <x v="1"/>
    <x v="17"/>
    <x v="17"/>
    <x v="8"/>
    <x v="19"/>
    <s v="CMB/EMC/ING-PLA/0094/2023"/>
    <d v="2023-06-07T00:00:00"/>
    <x v="0"/>
    <n v="554"/>
    <x v="0"/>
    <x v="108"/>
    <n v="6336"/>
    <x v="0"/>
    <x v="623"/>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7"/>
    <n v="4403"/>
    <n v="90.3735632183908"/>
    <n v="632.61494252873558"/>
    <n v="550.375"/>
    <n v="0"/>
    <d v="2023-08-10T00:00:00"/>
    <x v="13"/>
    <s v="09/08/2023"/>
    <n v="389"/>
    <n v="43"/>
    <n v="540"/>
    <d v="2023-09-21T00:00:00"/>
    <n v="-1"/>
    <n v="-22.015000000000001"/>
    <n v="308.21000000000004"/>
    <n v="4116.8050000000003"/>
    <x v="2"/>
    <x v="2"/>
    <m/>
    <x v="0"/>
    <x v="12"/>
    <x v="0"/>
    <x v="0"/>
    <x v="0"/>
    <x v="2"/>
    <x v="1"/>
    <x v="2"/>
    <x v="3"/>
    <x v="3"/>
    <x v="1"/>
    <x v="29"/>
    <x v="0"/>
    <x v="0"/>
  </r>
  <r>
    <x v="0"/>
    <x v="109"/>
    <x v="0"/>
    <x v="1"/>
    <x v="5"/>
    <d v="2023-06-05T00:00:00"/>
    <x v="1"/>
    <x v="17"/>
    <x v="17"/>
    <x v="8"/>
    <x v="19"/>
    <s v="CMB/EMC/ING-PLA/0094/2023"/>
    <d v="2023-06-07T00:00:00"/>
    <x v="0"/>
    <n v="554"/>
    <x v="0"/>
    <x v="108"/>
    <n v="6336"/>
    <x v="1"/>
    <x v="624"/>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7"/>
    <n v="1225"/>
    <n v="25.143678160919542"/>
    <n v="176.0057471264368"/>
    <n v="153.12500000000003"/>
    <n v="0"/>
    <d v="2023-08-10T00:00:00"/>
    <x v="13"/>
    <s v="09/08/2023"/>
    <n v="389"/>
    <n v="43"/>
    <n v="540"/>
    <d v="2023-09-21T00:00:00"/>
    <n v="-1"/>
    <n v="-6.125"/>
    <n v="85.750000000000014"/>
    <n v="1145.375"/>
    <x v="2"/>
    <x v="2"/>
    <m/>
    <x v="0"/>
    <x v="12"/>
    <x v="0"/>
    <x v="0"/>
    <x v="0"/>
    <x v="2"/>
    <x v="1"/>
    <x v="2"/>
    <x v="3"/>
    <x v="3"/>
    <x v="1"/>
    <x v="29"/>
    <x v="0"/>
    <x v="0"/>
  </r>
  <r>
    <x v="0"/>
    <x v="109"/>
    <x v="0"/>
    <x v="1"/>
    <x v="5"/>
    <d v="2023-06-05T00:00:00"/>
    <x v="1"/>
    <x v="17"/>
    <x v="17"/>
    <x v="8"/>
    <x v="19"/>
    <s v="CMB/EMC/ING-PLA/0094/2023"/>
    <d v="2023-06-07T00:00:00"/>
    <x v="0"/>
    <n v="554"/>
    <x v="0"/>
    <x v="108"/>
    <n v="6336"/>
    <x v="2"/>
    <x v="625"/>
    <x v="3"/>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12"/>
    <n v="708"/>
    <n v="8.4770114942528743"/>
    <n v="101.72413793103449"/>
    <n v="88.5"/>
    <n v="0"/>
    <d v="2023-08-10T00:00:00"/>
    <x v="13"/>
    <s v="09/08/2023"/>
    <n v="389"/>
    <n v="43"/>
    <n v="540"/>
    <d v="2023-09-21T00:00:00"/>
    <n v="-1"/>
    <n v="-3.54"/>
    <n v="49.56"/>
    <n v="661.98"/>
    <x v="2"/>
    <x v="2"/>
    <m/>
    <x v="0"/>
    <x v="12"/>
    <x v="0"/>
    <x v="0"/>
    <x v="0"/>
    <x v="2"/>
    <x v="1"/>
    <x v="2"/>
    <x v="3"/>
    <x v="3"/>
    <x v="1"/>
    <x v="29"/>
    <x v="0"/>
    <x v="0"/>
  </r>
  <r>
    <x v="0"/>
    <x v="110"/>
    <x v="0"/>
    <x v="0"/>
    <x v="5"/>
    <d v="2023-06-05T00:00:00"/>
    <x v="1"/>
    <x v="8"/>
    <x v="8"/>
    <x v="8"/>
    <x v="11"/>
    <s v="EMC-SIMA-048/2023"/>
    <d v="2023-06-07T00:00:00"/>
    <x v="0"/>
    <n v="545"/>
    <x v="0"/>
    <x v="109"/>
    <n v="96000"/>
    <x v="0"/>
    <x v="626"/>
    <x v="99"/>
    <x v="56"/>
    <x v="59"/>
    <x v="0"/>
    <x v="1"/>
    <s v="15/06/2023"/>
    <s v="15/06/2023"/>
    <x v="0"/>
    <x v="0"/>
    <x v="10"/>
    <x v="5"/>
    <s v="DAVID BAGNER ZAMBRANA PINTO"/>
    <d v="2023-06-22T00:00:00"/>
    <s v="EMC-SIMA-IT-049/2023"/>
    <d v="2023-08-21T00:00:00"/>
    <s v="CD-261"/>
    <s v="CD-261"/>
    <s v="CD-261"/>
    <n v="91000"/>
    <s v="CD-261"/>
    <s v="EMC-UAL-284-CD-261/2023"/>
    <s v="EDDY OSCAR JARRO COAQUIRA"/>
    <x v="0"/>
    <x v="1"/>
    <n v="29"/>
    <x v="0"/>
    <d v="2023-06-15T00:00:00"/>
    <d v="2023-09-11T00:00:0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0"/>
    <n v="0"/>
    <n v="40.858477011494251"/>
    <n v="0"/>
    <n v="0"/>
    <n v="0"/>
    <d v="2023-10-10T00:00:00"/>
    <x v="2"/>
    <s v="09/05/2476"/>
    <n v="125"/>
    <n v="2555"/>
    <n v="110"/>
    <d v="2024-08-26T00:00:00"/>
    <n v="165302"/>
    <n v="0"/>
    <n v="0"/>
    <n v="0"/>
    <x v="2"/>
    <x v="2"/>
    <m/>
    <x v="0"/>
    <x v="12"/>
    <x v="0"/>
    <x v="0"/>
    <x v="0"/>
    <x v="2"/>
    <x v="1"/>
    <x v="2"/>
    <x v="3"/>
    <x v="3"/>
    <x v="1"/>
    <x v="29"/>
    <x v="0"/>
    <x v="0"/>
  </r>
  <r>
    <x v="0"/>
    <x v="111"/>
    <x v="0"/>
    <x v="0"/>
    <x v="5"/>
    <d v="2023-06-07T00:00:00"/>
    <x v="1"/>
    <x v="3"/>
    <x v="3"/>
    <x v="8"/>
    <x v="18"/>
    <s v="CMB/EMC/O.CIV-ADQ/027/2023"/>
    <d v="2023-06-13T00:00:00"/>
    <x v="0"/>
    <n v="570"/>
    <x v="0"/>
    <x v="110"/>
    <n v="487495.19"/>
    <x v="0"/>
    <x v="627"/>
    <x v="16"/>
    <x v="6"/>
    <x v="60"/>
    <x v="0"/>
    <x v="1"/>
    <s v="22/06/2023"/>
    <s v="22/06/2023"/>
    <x v="0"/>
    <x v="0"/>
    <x v="20"/>
    <x v="6"/>
    <s v="EDMY LIDYA MAGNE GUTIERREZ"/>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x v="16"/>
    <x v="16"/>
    <x v="3"/>
    <x v="20"/>
    <s v="EMC-PCPL-085/2023"/>
    <d v="2023-06-13T00:00:00"/>
    <x v="0"/>
    <n v="539"/>
    <x v="0"/>
    <x v="111"/>
    <n v="60300"/>
    <x v="0"/>
    <x v="628"/>
    <x v="16"/>
    <x v="54"/>
    <x v="61"/>
    <x v="12"/>
    <x v="1"/>
    <s v="26/06/2023"/>
    <s v="26/06/2023"/>
    <x v="0"/>
    <x v="0"/>
    <x v="25"/>
    <x v="8"/>
    <s v="CESAR ROCHA ZANGA"/>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1"/>
    <n v="60300"/>
    <n v="8663.7931034482754"/>
    <n v="8663.7931034482754"/>
    <n v="7537.4999999999991"/>
    <n v="0"/>
    <d v="2023-08-21T00:00:00"/>
    <x v="13"/>
    <s v="21/08/2023"/>
    <n v="0"/>
    <n v="26"/>
    <n v="535"/>
    <d v="2023-09-20T00:00:00"/>
    <n v="0"/>
    <n v="0"/>
    <n v="4221"/>
    <n v="56079"/>
    <x v="2"/>
    <x v="2"/>
    <m/>
    <x v="0"/>
    <x v="12"/>
    <x v="0"/>
    <x v="0"/>
    <x v="0"/>
    <x v="2"/>
    <x v="1"/>
    <x v="2"/>
    <x v="3"/>
    <x v="3"/>
    <x v="1"/>
    <x v="29"/>
    <x v="0"/>
    <x v="0"/>
  </r>
  <r>
    <x v="0"/>
    <x v="113"/>
    <x v="0"/>
    <x v="0"/>
    <x v="5"/>
    <d v="2023-06-16T00:00:00"/>
    <x v="1"/>
    <x v="3"/>
    <x v="3"/>
    <x v="3"/>
    <x v="20"/>
    <s v="EMC-PCPL-090/2023"/>
    <d v="2023-06-26T00:00:00"/>
    <x v="0"/>
    <n v="551"/>
    <x v="0"/>
    <x v="112"/>
    <n v="114082"/>
    <x v="0"/>
    <x v="629"/>
    <x v="29"/>
    <x v="56"/>
    <x v="62"/>
    <x v="0"/>
    <x v="1"/>
    <s v="03/07/2023"/>
    <s v="03/07/2023"/>
    <x v="0"/>
    <x v="0"/>
    <x v="25"/>
    <x v="5"/>
    <s v="CESAR ROCHA ZANGA"/>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20"/>
    <s v="EMC-PCPL-090/2023"/>
    <d v="2023-06-26T00:00:00"/>
    <x v="0"/>
    <n v="551"/>
    <x v="0"/>
    <x v="112"/>
    <n v="114082"/>
    <x v="1"/>
    <x v="630"/>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2"/>
    <x v="631"/>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3"/>
    <x v="632"/>
    <x v="7"/>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4"/>
    <x v="633"/>
    <x v="16"/>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20"/>
    <s v="EMC-PCPL-091/2023"/>
    <d v="2023-06-27T00:00:00"/>
    <x v="0"/>
    <n v="552"/>
    <x v="0"/>
    <x v="113"/>
    <n v="99069.5"/>
    <x v="0"/>
    <x v="634"/>
    <x v="7"/>
    <x v="55"/>
    <x v="63"/>
    <x v="0"/>
    <x v="1"/>
    <s v="05/07/2023"/>
    <s v="05/07/2023"/>
    <x v="0"/>
    <x v="0"/>
    <x v="25"/>
    <x v="6"/>
    <s v="CESAR ROCHA ZANGA"/>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
    <x v="635"/>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2"/>
    <x v="63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3"/>
    <x v="63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4"/>
    <x v="638"/>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5"/>
    <x v="639"/>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6"/>
    <x v="640"/>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7"/>
    <x v="641"/>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8"/>
    <x v="642"/>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9"/>
    <x v="643"/>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0"/>
    <x v="644"/>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1"/>
    <x v="645"/>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2"/>
    <x v="64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3"/>
    <x v="647"/>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4"/>
    <x v="648"/>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5"/>
    <x v="649"/>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20"/>
    <s v="EMC-PCPL-092/2023"/>
    <d v="2023-06-27T00:00:00"/>
    <x v="0"/>
    <n v="553"/>
    <x v="0"/>
    <x v="114"/>
    <n v="521098.8"/>
    <x v="0"/>
    <x v="650"/>
    <x v="101"/>
    <x v="56"/>
    <x v="64"/>
    <x v="0"/>
    <x v="4"/>
    <s v="05/07/2023"/>
    <s v="05/07/2023"/>
    <x v="0"/>
    <x v="0"/>
    <x v="25"/>
    <x v="6"/>
    <s v="CESAR ROCHA ZANGA"/>
    <d v="2023-07-24T00:00:00"/>
    <s v="IT-PCPL-075/2023"/>
    <d v="2023-09-07T00:00:00"/>
    <s v="CD-285"/>
    <s v="CD-285"/>
    <s v="CD-285"/>
    <n v="454813.1"/>
    <s v="CD-285"/>
    <s v="EMC-UAL-295-CD-285/2023"/>
    <s v="INDUSTRIAS MARIN S.R.L."/>
    <x v="0"/>
    <x v="1"/>
    <n v="45"/>
    <x v="0"/>
    <d v="2023-07-05T00:00:00"/>
    <d v="2023-09-19T00:00:00"/>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x v="0"/>
    <x v="0"/>
    <n v="0"/>
    <n v="0"/>
    <n v="258.89435033945011"/>
    <n v="0"/>
    <n v="0"/>
    <n v="0"/>
    <d v="2023-11-03T00:00:00"/>
    <x v="2"/>
    <s v="09/05/2476"/>
    <n v="125"/>
    <n v="2555"/>
    <n v="110"/>
    <d v="2024-08-26T00:00:00"/>
    <n v="165278"/>
    <n v="0"/>
    <n v="0"/>
    <n v="0"/>
    <x v="2"/>
    <x v="2"/>
    <m/>
    <x v="0"/>
    <x v="12"/>
    <x v="0"/>
    <x v="0"/>
    <x v="0"/>
    <x v="2"/>
    <x v="1"/>
    <x v="2"/>
    <x v="3"/>
    <x v="3"/>
    <x v="1"/>
    <x v="29"/>
    <x v="0"/>
    <x v="0"/>
  </r>
  <r>
    <x v="0"/>
    <x v="115"/>
    <x v="0"/>
    <x v="0"/>
    <x v="5"/>
    <d v="2023-06-16T00:00:00"/>
    <x v="1"/>
    <x v="12"/>
    <x v="12"/>
    <x v="3"/>
    <x v="20"/>
    <s v="EMC-PCPL-092/2023"/>
    <d v="2023-06-27T00:00:00"/>
    <x v="0"/>
    <n v="553"/>
    <x v="0"/>
    <x v="114"/>
    <n v="521098.8"/>
    <x v="1"/>
    <x v="651"/>
    <x v="34"/>
    <x v="56"/>
    <x v="0"/>
    <x v="0"/>
    <x v="4"/>
    <s v="05/07/2023"/>
    <s v="05/07/2023"/>
    <x v="0"/>
    <x v="0"/>
    <x v="25"/>
    <x v="6"/>
    <s v="CESAR ROCHA ZANGA"/>
    <d v="2023-07-24T00:00:00"/>
    <s v="IT-PCPL-075/2023"/>
    <d v="2023-09-07T00:00:00"/>
    <s v="CD-285"/>
    <s v="CD-285"/>
    <s v="CD-285"/>
    <n v="454813.1"/>
    <s v="CD-285"/>
    <s v="EMC-UAL-295-CD-285/2023"/>
    <s v="INDUSTRIAS MARIN S.R.L."/>
    <x v="4"/>
    <x v="1"/>
    <n v="45"/>
    <x v="0"/>
    <d v="2023-07-05T00:00:00"/>
    <d v="2023-09-19T00:00:00"/>
    <x v="1"/>
    <x v="0"/>
    <x v="0"/>
    <s v="CLQ-23-CD-285/2023 ADQUISICION DE REVESTIMIENTOS Y REPUESTOS EN POLIURETANO"/>
    <s v="EMC-PCPL-092/2023"/>
    <x v="12"/>
    <n v="2"/>
    <s v="LOTE 2 "/>
    <s v="Piezas"/>
    <n v="122"/>
    <n v="1202.3557377049181"/>
    <n v="146687.4"/>
    <x v="0"/>
    <x v="0"/>
    <n v="0"/>
    <n v="0"/>
    <n v="172.75226116449971"/>
    <n v="0"/>
    <n v="0"/>
    <n v="0"/>
    <d v="2023-11-03T00:00:00"/>
    <x v="2"/>
    <s v="09/05/2476"/>
    <n v="125"/>
    <n v="2555"/>
    <n v="110"/>
    <d v="2024-08-26T00:00:00"/>
    <n v="165278"/>
    <n v="0"/>
    <n v="0"/>
    <n v="0"/>
    <x v="2"/>
    <x v="2"/>
    <m/>
    <x v="0"/>
    <x v="12"/>
    <x v="0"/>
    <x v="0"/>
    <x v="0"/>
    <x v="2"/>
    <x v="1"/>
    <x v="2"/>
    <x v="3"/>
    <x v="3"/>
    <x v="1"/>
    <x v="29"/>
    <x v="0"/>
    <x v="0"/>
  </r>
  <r>
    <x v="0"/>
    <x v="116"/>
    <x v="0"/>
    <x v="0"/>
    <x v="5"/>
    <d v="2023-06-26T00:00:00"/>
    <x v="1"/>
    <x v="9"/>
    <x v="9"/>
    <x v="8"/>
    <x v="10"/>
    <s v="CMB/EMC/O.CIV-ADQ/0037/2023"/>
    <d v="2023-06-29T00:00:00"/>
    <x v="0"/>
    <n v="558"/>
    <x v="0"/>
    <x v="115"/>
    <n v="82992.350000000006"/>
    <x v="1"/>
    <x v="652"/>
    <x v="29"/>
    <x v="56"/>
    <x v="0"/>
    <x v="3"/>
    <x v="0"/>
    <s v="06/07/2023"/>
    <s v="06/07/2023"/>
    <x v="0"/>
    <x v="0"/>
    <x v="20"/>
    <x v="7"/>
    <s v="EDMY LIDYA MAGNE GUTIERREZ"/>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4"/>
    <n v="30392"/>
    <n v="1091.6666666666667"/>
    <n v="4366.666666666667"/>
    <n v="3799.0000000000005"/>
    <n v="0"/>
    <d v="2023-09-24T00:00:00"/>
    <x v="11"/>
    <s v="11/09/2023"/>
    <n v="503"/>
    <n v="2555"/>
    <n v="110"/>
    <d v="2024-08-26T00:00:00"/>
    <n v="-13"/>
    <n v="-1975.48"/>
    <n v="2127.44"/>
    <n v="30240.04"/>
    <x v="2"/>
    <x v="2"/>
    <m/>
    <x v="0"/>
    <x v="12"/>
    <x v="0"/>
    <x v="0"/>
    <x v="0"/>
    <x v="2"/>
    <x v="1"/>
    <x v="2"/>
    <x v="3"/>
    <x v="3"/>
    <x v="1"/>
    <x v="29"/>
    <x v="0"/>
    <x v="0"/>
  </r>
  <r>
    <x v="0"/>
    <x v="116"/>
    <x v="0"/>
    <x v="0"/>
    <x v="5"/>
    <d v="2023-06-26T00:00:00"/>
    <x v="1"/>
    <x v="9"/>
    <x v="9"/>
    <x v="8"/>
    <x v="10"/>
    <s v="CMB/EMC/O.CIV-ADQ/0037/2023"/>
    <d v="2023-06-29T00:00:00"/>
    <x v="0"/>
    <n v="558"/>
    <x v="0"/>
    <x v="115"/>
    <n v="82992.350000000006"/>
    <x v="2"/>
    <x v="653"/>
    <x v="35"/>
    <x v="56"/>
    <x v="0"/>
    <x v="3"/>
    <x v="0"/>
    <s v="06/07/2023"/>
    <s v="06/07/2023"/>
    <x v="0"/>
    <x v="0"/>
    <x v="20"/>
    <x v="7"/>
    <s v="EDMY LIDYA MAGNE GUTIERREZ"/>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30"/>
    <n v="15120"/>
    <n v="72.41379310344827"/>
    <n v="2172.4137931034479"/>
    <n v="1889.9999999999998"/>
    <n v="0"/>
    <d v="2023-09-24T00:00:00"/>
    <x v="11"/>
    <s v="11/09/2023"/>
    <n v="503"/>
    <n v="2555"/>
    <n v="110"/>
    <d v="2024-08-26T00:00:00"/>
    <n v="-13"/>
    <n v="-982.80000000000007"/>
    <n v="1058.4000000000001"/>
    <n v="15044.4"/>
    <x v="2"/>
    <x v="2"/>
    <m/>
    <x v="0"/>
    <x v="12"/>
    <x v="0"/>
    <x v="0"/>
    <x v="0"/>
    <x v="2"/>
    <x v="1"/>
    <x v="2"/>
    <x v="3"/>
    <x v="3"/>
    <x v="1"/>
    <x v="29"/>
    <x v="0"/>
    <x v="0"/>
  </r>
  <r>
    <x v="0"/>
    <x v="117"/>
    <x v="0"/>
    <x v="0"/>
    <x v="5"/>
    <d v="2023-06-30T00:00:00"/>
    <x v="1"/>
    <x v="16"/>
    <x v="16"/>
    <x v="7"/>
    <x v="9"/>
    <s v="ADQ.MANTTO Y SERV. 95/2023"/>
    <d v="2023-07-03T00:00:00"/>
    <x v="0"/>
    <n v="604"/>
    <x v="2"/>
    <x v="116"/>
    <n v="176220"/>
    <x v="0"/>
    <x v="654"/>
    <x v="7"/>
    <x v="67"/>
    <x v="65"/>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55"/>
    <x v="7"/>
    <x v="67"/>
    <x v="0"/>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56"/>
    <x v="7"/>
    <x v="5"/>
    <x v="66"/>
    <x v="8"/>
    <x v="1"/>
    <s v="11/07/2023"/>
    <s v="11/07/2023"/>
    <x v="0"/>
    <x v="0"/>
    <x v="16"/>
    <x v="8"/>
    <s v="RUBEN SALAZAR VILLCA"/>
    <d v="2023-08-04T00:00:00"/>
    <s v="I.T. ADQ. MANTTO Y SERV. 89/2023"/>
    <d v="2023-09-11T00:00:00"/>
    <s v="CD-299"/>
    <s v="CD-299"/>
    <s v="CD-299"/>
    <n v="104900"/>
    <s v="CD-299"/>
    <s v="EMC-UAL-292-CD-299/2023"/>
    <s v="INDUSTRIAS CMTR S.R.L."/>
    <x v="0"/>
    <x v="1"/>
    <n v="100"/>
    <x v="0"/>
    <d v="2023-07-11T00:00:00"/>
    <d v="2023-09-19T00:00:00"/>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x v="0"/>
    <x v="0"/>
    <n v="0"/>
    <n v="0"/>
    <n v="962.643678160919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
    <x v="657"/>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
    <s v="CAJA REDUCTORA PARTE INFERIOR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
    <x v="65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3"/>
    <s v="EJE TRANSMISION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3"/>
    <x v="659"/>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4"/>
    <s v="DESCANSO LATERAL "/>
    <s v="PZA"/>
    <n v="4"/>
    <n v="3500"/>
    <n v="14000"/>
    <x v="0"/>
    <x v="0"/>
    <n v="0"/>
    <n v="0"/>
    <n v="502.873563218390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4"/>
    <x v="660"/>
    <x v="4"/>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5"/>
    <s v="CHAVETA DE DESCANSO LATERAL "/>
    <s v="PZA"/>
    <n v="8"/>
    <n v="380"/>
    <n v="3040"/>
    <x v="0"/>
    <x v="0"/>
    <n v="0"/>
    <n v="0"/>
    <n v="54.59770114942529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5"/>
    <x v="661"/>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6"/>
    <s v="TAPA IN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6"/>
    <x v="66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7"/>
    <s v="TAPA EX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7"/>
    <x v="66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8"/>
    <s v="TAPA REDUCTOR LADO CORONA "/>
    <s v="PZA"/>
    <n v="4"/>
    <n v="1000"/>
    <n v="40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8"/>
    <x v="664"/>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9"/>
    <s v="TAPA SIN FIN LADO ACOPLE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9"/>
    <x v="665"/>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0"/>
    <s v="TAPA SIN FIN LADO CIEGO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0"/>
    <x v="666"/>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1"/>
    <s v="CAMISA ESPACIADORA EJE "/>
    <s v="PZA"/>
    <n v="4"/>
    <n v="700"/>
    <n v="2800"/>
    <x v="0"/>
    <x v="0"/>
    <n v="0"/>
    <n v="0"/>
    <n v="100.57471264367817"/>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1"/>
    <x v="667"/>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2"/>
    <s v="CORONA Z=39 M=8.75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2"/>
    <x v="66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3"/>
    <s v="MACERO DE CORONA "/>
    <s v="PZA"/>
    <n v="2"/>
    <n v="1500"/>
    <n v="3000"/>
    <x v="0"/>
    <x v="0"/>
    <n v="0"/>
    <n v="0"/>
    <n v="215.51724137931035"/>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3"/>
    <x v="66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4"/>
    <s v="TORNILLO SIN FIN Z=4 M=8.75 "/>
    <s v="PZA"/>
    <n v="2"/>
    <n v="2000"/>
    <n v="4000"/>
    <x v="0"/>
    <x v="0"/>
    <n v="0"/>
    <n v="0"/>
    <n v="287.3563218390804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4"/>
    <x v="670"/>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5"/>
    <s v="ACOPLE "/>
    <s v="PZA"/>
    <n v="2"/>
    <n v="1800"/>
    <n v="3600"/>
    <x v="0"/>
    <x v="0"/>
    <n v="0"/>
    <n v="0"/>
    <n v="258.6206896551724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5"/>
    <x v="671"/>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6"/>
    <s v="ARANDELA DE ACOPLE "/>
    <s v="PZA"/>
    <n v="4"/>
    <n v="100"/>
    <n v="4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6"/>
    <x v="67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7"/>
    <s v="ANILLA ESPACIADORA "/>
    <s v="PZA"/>
    <n v="4"/>
    <n v="355"/>
    <n v="1420"/>
    <x v="0"/>
    <x v="0"/>
    <n v="0"/>
    <n v="0"/>
    <n v="51.0057471264367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7"/>
    <x v="673"/>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8"/>
    <s v="CHAVETA EJE-CORONA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8"/>
    <x v="674"/>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9"/>
    <s v="ELEMENTOS DE SUJECION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9"/>
    <x v="675"/>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0"/>
    <s v="MONTAJE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0"/>
    <x v="676"/>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1"/>
    <s v="RETEN 88.9X114.3X9.53mm "/>
    <s v="PZA"/>
    <n v="2"/>
    <n v="150"/>
    <n v="300"/>
    <x v="0"/>
    <x v="0"/>
    <n v="0"/>
    <n v="0"/>
    <n v="21.55172413793103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1"/>
    <x v="677"/>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2"/>
    <s v="RETEN 140X155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2"/>
    <x v="678"/>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3"/>
    <s v="RETEN 100X136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3"/>
    <x v="679"/>
    <x v="3"/>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4"/>
    <s v="GRASERA DE 1/4p NPT "/>
    <s v="PZA"/>
    <n v="12"/>
    <n v="23"/>
    <n v="276"/>
    <x v="0"/>
    <x v="0"/>
    <n v="0"/>
    <n v="0"/>
    <n v="3.30459770114942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4"/>
    <x v="680"/>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5"/>
    <s v="GRASERA DE 1p "/>
    <s v="PZA"/>
    <n v="4"/>
    <n v="36"/>
    <n v="144"/>
    <x v="0"/>
    <x v="0"/>
    <n v="0"/>
    <n v="0"/>
    <n v="5.1724137931034484"/>
    <n v="0"/>
    <n v="0"/>
    <n v="0"/>
    <d v="2023-12-28T00:00:00"/>
    <x v="2"/>
    <s v="09/05/2476"/>
    <n v="125"/>
    <n v="2555"/>
    <n v="110"/>
    <d v="2024-08-26T00:00:00"/>
    <n v="165223"/>
    <n v="0"/>
    <n v="0"/>
    <n v="0"/>
    <x v="2"/>
    <x v="2"/>
    <m/>
    <x v="0"/>
    <x v="12"/>
    <x v="0"/>
    <x v="0"/>
    <x v="0"/>
    <x v="2"/>
    <x v="1"/>
    <x v="2"/>
    <x v="3"/>
    <x v="3"/>
    <x v="1"/>
    <x v="29"/>
    <x v="0"/>
    <x v="0"/>
  </r>
  <r>
    <x v="0"/>
    <x v="119"/>
    <x v="0"/>
    <x v="0"/>
    <x v="5"/>
    <d v="2023-06-30T00:00:00"/>
    <x v="1"/>
    <x v="11"/>
    <x v="11"/>
    <x v="7"/>
    <x v="9"/>
    <s v="ADQ.MANTTO Y SERV. 99/2023"/>
    <d v="2023-07-03T00:00:00"/>
    <x v="0"/>
    <n v="607"/>
    <x v="0"/>
    <x v="118"/>
    <n v="387919.2"/>
    <x v="0"/>
    <x v="681"/>
    <x v="102"/>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1"/>
    <x v="682"/>
    <x v="103"/>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2"/>
    <x v="683"/>
    <x v="104"/>
    <x v="0"/>
    <x v="0"/>
    <x v="8"/>
    <x v="0"/>
    <s v="11/07/2023"/>
    <s v="11/07/2023"/>
    <x v="0"/>
    <x v="0"/>
    <x v="15"/>
    <x v="8"/>
    <s v="CLOVIS VELASCO HINOJOZA"/>
    <d v="2023-07-31T00:00:00"/>
    <s v="I.T.ADQ.MANTTO Y SERV. 72/2023"/>
    <d v="2023-08-21T00:00:00"/>
    <s v="CD-300"/>
    <s v="CD-300-B"/>
    <s v="CD-300"/>
    <n v="66587.399999999994"/>
    <s v="CD-300-B"/>
    <s v="EMC-UAL-285-CD-300/2023"/>
    <s v="FINI LAGER S.A."/>
    <x v="0"/>
    <x v="1"/>
    <n v="109"/>
    <x v="0"/>
    <d v="2023-07-11T00:00:00"/>
    <d v="2023-09-11T00:00:00"/>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2023-12-29T00:00:00"/>
    <x v="2"/>
    <s v="09/05/2476"/>
    <n v="125"/>
    <n v="2555"/>
    <n v="110"/>
    <d v="2024-08-26T00:00:00"/>
    <n v="165222"/>
    <n v="0"/>
    <n v="0"/>
    <n v="0"/>
    <x v="2"/>
    <x v="2"/>
    <m/>
    <x v="0"/>
    <x v="12"/>
    <x v="0"/>
    <x v="0"/>
    <x v="0"/>
    <x v="2"/>
    <x v="1"/>
    <x v="2"/>
    <x v="3"/>
    <x v="3"/>
    <x v="1"/>
    <x v="29"/>
    <x v="0"/>
    <x v="0"/>
  </r>
  <r>
    <x v="0"/>
    <x v="120"/>
    <x v="0"/>
    <x v="0"/>
    <x v="5"/>
    <d v="2023-06-23T00:00:00"/>
    <x v="1"/>
    <x v="9"/>
    <x v="9"/>
    <x v="7"/>
    <x v="9"/>
    <s v="ADQ.MANTTO Y SERV. 84/2023"/>
    <d v="2023-07-04T00:00:00"/>
    <x v="0"/>
    <n v="584"/>
    <x v="0"/>
    <x v="119"/>
    <n v="341984.68"/>
    <x v="0"/>
    <x v="684"/>
    <x v="16"/>
    <x v="5"/>
    <x v="67"/>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685"/>
    <x v="16"/>
    <x v="5"/>
    <x v="0"/>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686"/>
    <x v="7"/>
    <x v="5"/>
    <x v="0"/>
    <x v="8"/>
    <x v="0"/>
    <s v="19/07/2023"/>
    <s v="19/07/2023"/>
    <x v="0"/>
    <x v="0"/>
    <x v="13"/>
    <x v="8"/>
    <s v="JOAQUIN ANDRES ZAPATA LAFUENTE"/>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687"/>
    <x v="16"/>
    <x v="5"/>
    <x v="0"/>
    <x v="8"/>
    <x v="0"/>
    <s v="19/07/2023"/>
    <s v="19/07/2023"/>
    <x v="0"/>
    <x v="0"/>
    <x v="13"/>
    <x v="8"/>
    <s v="JOAQUIN ANDRES ZAPATA LAFUENTE"/>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8"/>
    <d v="2023-07-07T00:00:00"/>
    <x v="1"/>
    <x v="12"/>
    <x v="12"/>
    <x v="3"/>
    <x v="20"/>
    <s v="EMC-PCPL-100/2023"/>
    <d v="2023-07-11T00:00:00"/>
    <x v="0"/>
    <n v="622"/>
    <x v="0"/>
    <x v="121"/>
    <n v="390000"/>
    <x v="0"/>
    <x v="688"/>
    <x v="16"/>
    <x v="18"/>
    <x v="68"/>
    <x v="12"/>
    <x v="1"/>
    <s v="19/07/2023"/>
    <s v="19/07/2023"/>
    <x v="0"/>
    <x v="0"/>
    <x v="25"/>
    <x v="9"/>
    <s v="CESAR ROCHA ZANGA"/>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1"/>
    <x v="689"/>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2"/>
    <x v="690"/>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8"/>
    <d v="2023-07-07T00:00:00"/>
    <x v="1"/>
    <x v="9"/>
    <x v="9"/>
    <x v="7"/>
    <x v="9"/>
    <s v="CMB/EMC/ING-PLA/0088/2023"/>
    <d v="2023-07-11T00:00:00"/>
    <x v="0"/>
    <n v="630"/>
    <x v="0"/>
    <x v="122"/>
    <n v="169916"/>
    <x v="0"/>
    <x v="691"/>
    <x v="29"/>
    <x v="18"/>
    <x v="33"/>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
    <x v="692"/>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2"/>
    <x v="69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3"/>
    <x v="694"/>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4"/>
    <x v="695"/>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5"/>
    <x v="696"/>
    <x v="45"/>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6"/>
    <x v="697"/>
    <x v="8"/>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7"/>
    <x v="698"/>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8"/>
    <x v="699"/>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9"/>
    <x v="700"/>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0"/>
    <x v="701"/>
    <x v="16"/>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1"/>
    <x v="702"/>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0"/>
    <x v="703"/>
    <x v="27"/>
    <x v="5"/>
    <x v="69"/>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1"/>
    <x v="704"/>
    <x v="4"/>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2"/>
    <x v="705"/>
    <x v="9"/>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3"/>
    <x v="706"/>
    <x v="7"/>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4"/>
    <x v="707"/>
    <x v="8"/>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8"/>
    <d v="2023-07-07T00:00:00"/>
    <x v="1"/>
    <x v="12"/>
    <x v="12"/>
    <x v="7"/>
    <x v="9"/>
    <s v="ADQ.MANTTO Y SERV. 104/2023"/>
    <d v="2023-07-11T00:00:00"/>
    <x v="0"/>
    <n v="627"/>
    <x v="0"/>
    <x v="124"/>
    <n v="24945"/>
    <x v="0"/>
    <x v="708"/>
    <x v="26"/>
    <x v="5"/>
    <x v="7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x v="0"/>
    <x v="0"/>
    <n v="0"/>
    <n v="0"/>
    <n v="12.13793103448276"/>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1"/>
    <x v="709"/>
    <x v="26"/>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2"/>
    <s v="CORREA DE GOMA SIN FIN EN &quot;V&quot; 3VX-530_x000a_OPTIBLET/ALEMAN "/>
    <s v="PZA"/>
    <n v="20"/>
    <n v="110"/>
    <n v="2200"/>
    <x v="0"/>
    <x v="0"/>
    <n v="0"/>
    <n v="0"/>
    <n v="15.804597701149426"/>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2"/>
    <x v="710"/>
    <x v="76"/>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3"/>
    <s v="CORREA DE GOMA SIN FIN EN&quot;\/&quot; 3VX-475_x000a_OPTIBLET/ALEMAN "/>
    <s v="PZA"/>
    <n v="70"/>
    <n v="100"/>
    <n v="7000"/>
    <x v="0"/>
    <x v="0"/>
    <n v="0"/>
    <n v="0"/>
    <n v="14.367816091954023"/>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3"/>
    <x v="711"/>
    <x v="27"/>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4"/>
    <s v="CORREA DE GOMA SIN FIN EN &quot;V&quot; 3VX-450_x000a_GATES/AMERICA/ASIA "/>
    <s v="PZA"/>
    <n v="5"/>
    <n v="44.88"/>
    <n v="224.4"/>
    <x v="0"/>
    <x v="0"/>
    <n v="0"/>
    <n v="0"/>
    <n v="6.4482758620689662"/>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4"/>
    <x v="712"/>
    <x v="25"/>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5"/>
    <s v="CORREA DE GOMA SIN FIN EN &quot;V&quot; R3V 475_x000a_OPTIBLET/ALEMAN "/>
    <s v="PZA"/>
    <n v="40"/>
    <n v="100"/>
    <n v="4000"/>
    <x v="0"/>
    <x v="0"/>
    <n v="0"/>
    <n v="0"/>
    <n v="14.367816091954023"/>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5"/>
    <x v="713"/>
    <x v="27"/>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6"/>
    <s v="CORREA DE GOMA SIN FIN EN &quot;V&quot; A-37/13X940_x000a_PIX/INDIA "/>
    <s v="PZA"/>
    <n v="5"/>
    <n v="16.72"/>
    <n v="83.6"/>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6"/>
    <x v="714"/>
    <x v="26"/>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7"/>
    <s v="CORREA DE GOMA SIN FIN EN &quot;\/&quot; A-38/13X965_x000a_PIX/INDIA "/>
    <s v="PZA"/>
    <n v="20"/>
    <n v="16.72"/>
    <n v="334.4"/>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7"/>
    <x v="715"/>
    <x v="26"/>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8"/>
    <s v="CORREA DE GOMA SIN FIN EN &quot;V&quot; A-39/13X990_x000a_PIX/INDIA "/>
    <s v="PZA"/>
    <n v="20"/>
    <n v="16.72"/>
    <n v="334.4"/>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8"/>
    <x v="716"/>
    <x v="25"/>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9"/>
    <s v="CORREA DE GOMA SIN FIN EN &quot;V&quot; A-41_x000a_OPTIBLET/ALEMAN "/>
    <s v="PZA"/>
    <n v="40"/>
    <n v="60"/>
    <n v="2400"/>
    <x v="0"/>
    <x v="0"/>
    <n v="0"/>
    <n v="0"/>
    <n v="8.6206896551724146"/>
    <n v="0"/>
    <n v="0"/>
    <n v="0"/>
    <d v="1900-02-03T00:00:00"/>
    <x v="2"/>
    <s v="09/05/2476"/>
    <n v="125"/>
    <n v="2555"/>
    <n v="110"/>
    <d v="2024-08-26T00:00:00"/>
    <n v="210476"/>
    <n v="0"/>
    <n v="0"/>
    <n v="0"/>
    <x v="2"/>
    <x v="2"/>
    <m/>
    <x v="0"/>
    <x v="12"/>
    <x v="0"/>
    <x v="0"/>
    <x v="0"/>
    <x v="2"/>
    <x v="1"/>
    <x v="2"/>
    <x v="3"/>
    <x v="3"/>
    <x v="1"/>
    <x v="29"/>
    <x v="0"/>
    <x v="0"/>
  </r>
  <r>
    <x v="0"/>
    <x v="126"/>
    <x v="0"/>
    <x v="0"/>
    <x v="8"/>
    <d v="2023-07-07T00:00:00"/>
    <x v="1"/>
    <x v="12"/>
    <x v="12"/>
    <x v="7"/>
    <x v="9"/>
    <s v="ADQ.MANTTO Y SERV. 105/2023"/>
    <d v="2023-07-11T00:00:00"/>
    <x v="0"/>
    <n v="626"/>
    <x v="0"/>
    <x v="125"/>
    <n v="101000"/>
    <x v="0"/>
    <x v="717"/>
    <x v="29"/>
    <x v="5"/>
    <x v="71"/>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1"/>
    <x v="718"/>
    <x v="8"/>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2"/>
    <x v="719"/>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3"/>
    <x v="720"/>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4"/>
    <x v="721"/>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5"/>
    <x v="722"/>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x v="7"/>
    <x v="7"/>
    <x v="6"/>
    <x v="16"/>
    <s v="EMC/ALM-INF-032/2023"/>
    <d v="2023-07-13T00:00:00"/>
    <x v="0"/>
    <n v="623"/>
    <x v="2"/>
    <x v="126"/>
    <n v="80000"/>
    <x v="0"/>
    <x v="723"/>
    <x v="16"/>
    <x v="54"/>
    <x v="0"/>
    <x v="1"/>
    <x v="1"/>
    <s v="21/07/2023"/>
    <s v="21/07/2023"/>
    <x v="0"/>
    <x v="0"/>
    <x v="21"/>
    <x v="7"/>
    <s v="MARIA JAQUELINE DURAN COSSIO"/>
    <d v="2023-07-31T00:00:00"/>
    <s v="EMC/ALM INF 039/2023"/>
    <d v="2023-09-04T00:00:00"/>
    <s v="CD-316"/>
    <s v="CD-316"/>
    <s v="CD-316"/>
    <n v="80000"/>
    <s v="CD-316"/>
    <s v="EMC-UAL-288-CD-316/2023"/>
    <s v="TRANSPORTADORA &quot;SARTAWI&quot; - MIRIAM HUMEREZ AYALA"/>
    <x v="0"/>
    <x v="1"/>
    <n v="200"/>
    <x v="0"/>
    <d v="2023-07-21T00:00:00"/>
    <d v="2023-09-14T00:00:00"/>
    <x v="1"/>
    <x v="0"/>
    <x v="0"/>
    <s v="CLQ-23-CD-316/2023 ADQUISICION DE SERVICIO DE TRANSPORTE DE BIENES Y MATERIALES EMC"/>
    <s v="EMC/ALM-INF-032/2023"/>
    <x v="7"/>
    <n v="1"/>
    <s v="SERVICIO DE TRANSPORTE DE BIENES Y MATERIALES EMC "/>
    <s v="SERVICIO"/>
    <n v="1"/>
    <n v="80000"/>
    <n v="80000"/>
    <x v="0"/>
    <x v="0"/>
    <n v="0"/>
    <n v="0"/>
    <n v="11494.252873563219"/>
    <n v="0"/>
    <n v="0"/>
    <n v="0"/>
    <d v="2024-04-01T00:00:00"/>
    <x v="2"/>
    <s v="09/05/2476"/>
    <n v="125"/>
    <n v="2555"/>
    <n v="110"/>
    <d v="2024-08-26T00:00:00"/>
    <n v="165128"/>
    <n v="0"/>
    <n v="0"/>
    <n v="0"/>
    <x v="2"/>
    <x v="2"/>
    <m/>
    <x v="0"/>
    <x v="12"/>
    <x v="0"/>
    <x v="0"/>
    <x v="0"/>
    <x v="2"/>
    <x v="1"/>
    <x v="2"/>
    <x v="3"/>
    <x v="3"/>
    <x v="1"/>
    <x v="29"/>
    <x v="0"/>
    <x v="0"/>
  </r>
  <r>
    <x v="0"/>
    <x v="128"/>
    <x v="0"/>
    <x v="0"/>
    <x v="8"/>
    <d v="2023-07-11T00:00:00"/>
    <x v="1"/>
    <x v="12"/>
    <x v="12"/>
    <x v="7"/>
    <x v="9"/>
    <s v="ADQ.MANTTO Y SERV. 103/2023"/>
    <d v="2023-07-13T00:00:00"/>
    <x v="0"/>
    <n v="635"/>
    <x v="0"/>
    <x v="127"/>
    <n v="99720"/>
    <x v="0"/>
    <x v="724"/>
    <x v="8"/>
    <x v="5"/>
    <x v="72"/>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1"/>
    <s v="Unidad de mantenimiento FRC-1/2-D-MIDI combinacion filtro-valvula reguladora –lubricador_x000a_LFR-1/2-D-MIDI unidad de filtro y regulador _x000a_FESTO/ALEMANIA CONDICIONES TECNICAS PDF"/>
    <s v="PZA"/>
    <n v="6"/>
    <n v="1600"/>
    <n v="9600"/>
    <x v="0"/>
    <x v="0"/>
    <n v="0"/>
    <n v="0"/>
    <n v="229.88505747126436"/>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1"/>
    <x v="725"/>
    <x v="7"/>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2"/>
    <s v="Cilindro neumático normalizado de doble efecto 400M2XD=2000MXL=600MM_x000a_DSBG-200-600-PPVA-N3 cilindro normalizado_x000a_FESTO/ALEMANIA "/>
    <s v="PZA"/>
    <n v="2"/>
    <n v="18500"/>
    <n v="37000"/>
    <x v="0"/>
    <x v="0"/>
    <n v="0"/>
    <n v="0"/>
    <n v="2658.0459770114944"/>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2"/>
    <x v="726"/>
    <x v="4"/>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3"/>
    <s v="Válvula neumática de palanca manual VHER-H-B43C-G12_x000a_FESTO/ALEMANIA "/>
    <s v="PZA"/>
    <n v="8"/>
    <n v="2500"/>
    <n v="20000"/>
    <x v="0"/>
    <x v="0"/>
    <n v="0"/>
    <n v="0"/>
    <n v="359.19540229885058"/>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3"/>
    <x v="727"/>
    <x v="29"/>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4"/>
    <s v="Caballete LNG-200_x000a_FESTO/ALEMANIA "/>
    <s v="PZA"/>
    <n v="4"/>
    <n v="2600"/>
    <n v="10400"/>
    <x v="0"/>
    <x v="0"/>
    <n v="0"/>
    <n v="0"/>
    <n v="373.56321839080459"/>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4"/>
    <x v="728"/>
    <x v="29"/>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5"/>
    <s v="Brida basculante SNGB-200-B_x000a_FESTO/ALEMANIA "/>
    <s v="PZA"/>
    <n v="4"/>
    <n v="3700"/>
    <n v="14800"/>
    <x v="0"/>
    <x v="0"/>
    <n v="0"/>
    <n v="0"/>
    <n v="531.60919540229884"/>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5"/>
    <x v="729"/>
    <x v="8"/>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6"/>
    <s v="Boquilla reductora NPFC-R-G34-G12-MF_x000a_FESTO/ALEMANIA "/>
    <s v="PZA"/>
    <n v="6"/>
    <n v="80"/>
    <n v="480"/>
    <x v="0"/>
    <x v="0"/>
    <n v="0"/>
    <n v="0"/>
    <n v="11.494252873563218"/>
    <n v="0"/>
    <n v="0"/>
    <n v="0"/>
    <d v="2024-01-10T00:00:00"/>
    <x v="2"/>
    <s v="09/05/2476"/>
    <n v="125"/>
    <n v="2555"/>
    <n v="110"/>
    <d v="2024-08-26T00:00:00"/>
    <n v="165210"/>
    <n v="0"/>
    <n v="0"/>
    <n v="0"/>
    <x v="2"/>
    <x v="2"/>
    <m/>
    <x v="0"/>
    <x v="12"/>
    <x v="0"/>
    <x v="0"/>
    <x v="0"/>
    <x v="2"/>
    <x v="1"/>
    <x v="2"/>
    <x v="3"/>
    <x v="3"/>
    <x v="1"/>
    <x v="29"/>
    <x v="0"/>
    <x v="0"/>
  </r>
  <r>
    <x v="0"/>
    <x v="129"/>
    <x v="0"/>
    <x v="0"/>
    <x v="8"/>
    <d v="2023-07-11T00:00:00"/>
    <x v="1"/>
    <x v="12"/>
    <x v="12"/>
    <x v="7"/>
    <x v="9"/>
    <s v="ADQ.MANTTO Y SERV. 113/2023"/>
    <d v="2023-07-13T00:00:00"/>
    <x v="0"/>
    <n v="654"/>
    <x v="0"/>
    <x v="128"/>
    <n v="99200"/>
    <x v="0"/>
    <x v="730"/>
    <x v="45"/>
    <x v="5"/>
    <x v="72"/>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1"/>
    <x v="731"/>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2"/>
    <x v="732"/>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3"/>
    <x v="733"/>
    <x v="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4"/>
    <x v="734"/>
    <x v="8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8"/>
    <d v="2023-07-11T00:00:00"/>
    <x v="1"/>
    <x v="13"/>
    <x v="13"/>
    <x v="7"/>
    <x v="9"/>
    <s v="ADQ.MANTTO Y SERV. 115/2023"/>
    <d v="2023-07-13T00:00:00"/>
    <x v="0"/>
    <n v="652"/>
    <x v="0"/>
    <x v="129"/>
    <n v="88703.6"/>
    <x v="0"/>
    <x v="735"/>
    <x v="2"/>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
    <s v="ALAMBRE MIG-MAG CARBOFIL PS-6 GC  0.90MM_x000a_SOLDEXA/LINEA OERLIKON/PERU "/>
    <s v="Kg"/>
    <n v="60"/>
    <n v="30"/>
    <n v="1800"/>
    <x v="0"/>
    <x v="0"/>
    <n v="0"/>
    <n v="0"/>
    <n v="4.3103448275862073"/>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
    <x v="736"/>
    <x v="2"/>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2"/>
    <s v="ALAMBRE MIG-MAG CARBOFIL PS-6 GC 1.20MM _x000a_SOLDEXA/LINEA OERLIKON/PERU "/>
    <s v="Kg"/>
    <n v="60"/>
    <n v="28.27"/>
    <n v="1696.2"/>
    <x v="0"/>
    <x v="0"/>
    <n v="0"/>
    <n v="0"/>
    <n v="4.0617816091954024"/>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2"/>
    <x v="737"/>
    <x v="105"/>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3"/>
    <s v="ELECTRODO AWS A5.1 E6013 DE 1/8&quot; (3.25 MM)_x000a_CONARCO/BRASIL "/>
    <s v="Kg"/>
    <n v="220"/>
    <n v="25.25"/>
    <n v="5555"/>
    <x v="0"/>
    <x v="0"/>
    <n v="0"/>
    <n v="0"/>
    <n v="3.6278735632183907"/>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3"/>
    <x v="738"/>
    <x v="23"/>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4"/>
    <s v="ELECTRODO AWS A5.1 E7018 DE 3/16&quot; (5.00 MM)_x000a_CONARCO/BRASIL "/>
    <s v="Kg"/>
    <n v="200"/>
    <n v="26.34"/>
    <n v="5268"/>
    <x v="0"/>
    <x v="0"/>
    <n v="0"/>
    <n v="0"/>
    <n v="3.7844827586206895"/>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4"/>
    <x v="739"/>
    <x v="97"/>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5"/>
    <s v="ELECTRODO AWS A5.1 E7018 DE 5/32&quot; (4 MM)_x000a_CONARCO/BRASIL "/>
    <s v="Kg"/>
    <n v="350"/>
    <n v="25.8"/>
    <n v="9030"/>
    <x v="0"/>
    <x v="0"/>
    <n v="0"/>
    <n v="0"/>
    <n v="3.706896551724137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5"/>
    <x v="740"/>
    <x v="28"/>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6"/>
    <s v="ELECTRODO AWS A5.1 E7018 DE 1/8&quot; (3.25 MM)_x000a_CONARCO/BRASIL "/>
    <s v="Kg"/>
    <n v="400"/>
    <n v="26.58"/>
    <n v="10632"/>
    <x v="0"/>
    <x v="0"/>
    <n v="0"/>
    <n v="0"/>
    <n v="3.81896551724137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6"/>
    <x v="741"/>
    <x v="25"/>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7"/>
    <s v="SOLDADURA BRONCE 1/8&quot;X 36&quot;_x000a_TECNOWELD/PERU "/>
    <s v="Kg"/>
    <n v="40"/>
    <n v="147.21"/>
    <n v="5888.4000000000005"/>
    <x v="0"/>
    <x v="0"/>
    <n v="0"/>
    <n v="0"/>
    <n v="21.15086206896552"/>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7"/>
    <x v="742"/>
    <x v="26"/>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8"/>
    <s v="ELECTRODO INOX 680 DE 3.25MM_x000a_EUTECTIC CASTOLIN/BRASIL "/>
    <s v="Kg"/>
    <n v="20"/>
    <n v="180.76"/>
    <n v="3615.2"/>
    <x v="0"/>
    <x v="0"/>
    <n v="0"/>
    <n v="0"/>
    <n v="25.9712643678160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8"/>
    <x v="743"/>
    <x v="26"/>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9"/>
    <s v="ELECTRODO INOX 680 DE 4.00MM_x000a_EUTECTIC CASTOLIN/BRASIL "/>
    <s v="Kg"/>
    <n v="20"/>
    <n v="189.6"/>
    <n v="3792"/>
    <x v="0"/>
    <x v="0"/>
    <n v="0"/>
    <n v="0"/>
    <n v="27.241379310344826"/>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9"/>
    <x v="744"/>
    <x v="76"/>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0"/>
    <s v="ELECTRODO INOX NAZCA NOX 312L 1/8&quot; (3.25 MM)_x000a_SOLDEXA/LINEA OERLIKON/PERU "/>
    <s v="Kg"/>
    <n v="70"/>
    <n v="161"/>
    <n v="11270"/>
    <x v="0"/>
    <x v="0"/>
    <n v="0"/>
    <n v="0"/>
    <n v="23.132183908045977"/>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0"/>
    <x v="745"/>
    <x v="26"/>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1"/>
    <s v="ELECTRODO INOX NAZCA NOX 312L 5/32&quot; (4.0 MM)_x000a_SOLDEXA/LINEA OERLIKON/PERU "/>
    <s v="Kg"/>
    <n v="20"/>
    <n v="231.91"/>
    <n v="4638.2"/>
    <x v="0"/>
    <x v="0"/>
    <n v="0"/>
    <n v="0"/>
    <n v="33.320402298850574"/>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1"/>
    <x v="746"/>
    <x v="9"/>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2"/>
    <s v="FUNDENTE PARA BRONCE – BORAX – FLUX WEL 246 – FRASCOS DE 200 GRAMOS_x000a_INFRA/SOLDADUR AS ESPECIALES/MEXICO "/>
    <s v="Kg"/>
    <n v="10"/>
    <n v="150"/>
    <n v="1500"/>
    <x v="0"/>
    <x v="0"/>
    <n v="0"/>
    <n v="0"/>
    <n v="21.551724137931036"/>
    <n v="0"/>
    <n v="0"/>
    <n v="0"/>
    <d v="1900-01-13T00:00:00"/>
    <x v="2"/>
    <s v="09/05/2476"/>
    <n v="125"/>
    <n v="2555"/>
    <n v="110"/>
    <d v="2024-08-26T00:00:00"/>
    <n v="210497"/>
    <n v="0"/>
    <n v="0"/>
    <n v="0"/>
    <x v="2"/>
    <x v="2"/>
    <m/>
    <x v="0"/>
    <x v="12"/>
    <x v="0"/>
    <x v="0"/>
    <x v="0"/>
    <x v="2"/>
    <x v="1"/>
    <x v="2"/>
    <x v="3"/>
    <x v="3"/>
    <x v="1"/>
    <x v="29"/>
    <x v="0"/>
    <x v="0"/>
  </r>
  <r>
    <x v="0"/>
    <x v="131"/>
    <x v="0"/>
    <x v="0"/>
    <x v="8"/>
    <d v="2023-07-11T00:00:00"/>
    <x v="1"/>
    <x v="13"/>
    <x v="13"/>
    <x v="7"/>
    <x v="9"/>
    <s v="ADQ.MANTTO Y SERV. 115/2023"/>
    <d v="2023-07-13T00:00:00"/>
    <x v="0"/>
    <n v="650"/>
    <x v="0"/>
    <x v="130"/>
    <n v="239999.81"/>
    <x v="0"/>
    <x v="747"/>
    <x v="23"/>
    <x v="5"/>
    <x v="73"/>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
    <x v="748"/>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
    <x v="749"/>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3"/>
    <s v="ELECTRODO INOX 680 DE 4.00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3"/>
    <x v="748"/>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4"/>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4"/>
    <x v="750"/>
    <x v="10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5"/>
    <x v="751"/>
    <x v="81"/>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6"/>
    <x v="752"/>
    <x v="107"/>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7"/>
    <x v="753"/>
    <x v="2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8"/>
    <x v="754"/>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9"/>
    <x v="755"/>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0"/>
    <x v="756"/>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1"/>
    <x v="757"/>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2"/>
    <x v="758"/>
    <x v="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3"/>
    <x v="759"/>
    <x v="7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4"/>
    <x v="760"/>
    <x v="7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5"/>
    <x v="761"/>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6"/>
    <x v="762"/>
    <x v="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7"/>
    <x v="763"/>
    <x v="10"/>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8"/>
    <x v="764"/>
    <x v="2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9"/>
    <x v="765"/>
    <x v="3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0"/>
    <x v="766"/>
    <x v="10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8"/>
    <d v="2023-07-24T00:00:00"/>
    <x v="1"/>
    <x v="3"/>
    <x v="3"/>
    <x v="1"/>
    <x v="15"/>
    <s v="ADQ/MINA-048/2023"/>
    <d v="2023-08-03T00:00:00"/>
    <x v="0"/>
    <n v="686"/>
    <x v="0"/>
    <x v="131"/>
    <n v="119772"/>
    <x v="0"/>
    <x v="767"/>
    <x v="109"/>
    <x v="66"/>
    <x v="74"/>
    <x v="0"/>
    <x v="0"/>
    <s v="11/08/2023"/>
    <s v="11/08/2023"/>
    <x v="0"/>
    <x v="0"/>
    <x v="17"/>
    <x v="6"/>
    <s v="JOSE ALFREDO MIRANDA TICONA "/>
    <d v="2023-08-17T00:00:00"/>
    <s v="IT/MINA-048/2023"/>
    <d v="2023-09-15T00:00:00"/>
    <s v="CD-346"/>
    <s v="CD-346-A"/>
    <s v="CD-346"/>
    <n v="54375"/>
    <s v="CD-346-A"/>
    <m/>
    <s v="INDUSTRIA METALURGICA FERROTODO S.A."/>
    <x v="0"/>
    <x v="1"/>
    <n v="30"/>
    <x v="0"/>
    <d v="2023-08-11T00:00:00"/>
    <m/>
    <x v="1"/>
    <x v="0"/>
    <x v="0"/>
    <s v="CLQ-23-CD-346/2023 ADQUISICION DE MALLA OLIMPICA GALVANIZADA Y CABEZAS DE EXPANSION"/>
    <s v="ADQ/MINA-048/2023"/>
    <x v="3"/>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x v="0"/>
    <x v="0"/>
    <n v="0"/>
    <n v="0"/>
    <n v="5.208333333333333"/>
    <n v="0"/>
    <n v="0"/>
    <n v="0"/>
    <d v="1900-01-29T00:00:00"/>
    <x v="2"/>
    <s v="09/05/2476"/>
    <n v="125"/>
    <n v="2555"/>
    <n v="110"/>
    <d v="2024-08-26T00:00:00"/>
    <n v="210481"/>
    <n v="0"/>
    <n v="0"/>
    <n v="0"/>
    <x v="2"/>
    <x v="2"/>
    <m/>
    <x v="0"/>
    <x v="12"/>
    <x v="0"/>
    <x v="0"/>
    <x v="0"/>
    <x v="2"/>
    <x v="1"/>
    <x v="2"/>
    <x v="3"/>
    <x v="3"/>
    <x v="1"/>
    <x v="29"/>
    <x v="0"/>
    <x v="0"/>
  </r>
  <r>
    <x v="0"/>
    <x v="132"/>
    <x v="0"/>
    <x v="0"/>
    <x v="8"/>
    <d v="2023-07-24T00:00:00"/>
    <x v="1"/>
    <x v="3"/>
    <x v="3"/>
    <x v="1"/>
    <x v="15"/>
    <s v="ADQ/MINA-048/2023"/>
    <d v="2023-08-03T00:00:00"/>
    <x v="0"/>
    <n v="686"/>
    <x v="0"/>
    <x v="131"/>
    <n v="119772"/>
    <x v="1"/>
    <x v="768"/>
    <x v="23"/>
    <x v="18"/>
    <x v="0"/>
    <x v="0"/>
    <x v="0"/>
    <s v="11/08/2023"/>
    <s v="11/08/2023"/>
    <x v="0"/>
    <x v="0"/>
    <x v="17"/>
    <x v="6"/>
    <s v="JOSE ALFREDO MIRANDA TICONA "/>
    <d v="2023-08-17T00:00:00"/>
    <s v="IT/MINA-048/2023"/>
    <d v="2023-09-15T00:00:00"/>
    <s v="CD-346"/>
    <s v="CD-346-B"/>
    <s v="CD-346"/>
    <n v="22000"/>
    <s v="CD-346-B"/>
    <m/>
    <s v="PROCOMIN S.R.L."/>
    <x v="0"/>
    <x v="1"/>
    <n v="30"/>
    <x v="0"/>
    <d v="2023-08-11T00:00:00"/>
    <m/>
    <x v="1"/>
    <x v="0"/>
    <x v="0"/>
    <s v="CLQ-23-CD-346/2023 ADQUISICION DE MALLA OLIMPICA GALVANIZADA Y CABEZAS DE EXPANSION"/>
    <s v="ADQ/MINA-048/2023"/>
    <x v="3"/>
    <n v="2"/>
    <s v="CABEZAS DE EXPANSION _x000a_ROSCA IZQUIERDA UNC 5/8&quot;_x000a_LARGO DEL CASQUILLO 4 1/4&quot;_x000a_LAGO DE CUÑA 1 3/8&quot;_x000a_DIAMETRO DEL CASQUILLO 32 MM._x000a_GENERAL MACHINE / PERU "/>
    <s v="PZA."/>
    <n v="200"/>
    <n v="110"/>
    <n v="22000"/>
    <x v="0"/>
    <x v="0"/>
    <n v="0"/>
    <n v="0"/>
    <n v="15.804597701149426"/>
    <n v="0"/>
    <n v="0"/>
    <n v="0"/>
    <d v="1900-01-29T00:00:00"/>
    <x v="2"/>
    <s v="09/05/2476"/>
    <n v="125"/>
    <n v="2555"/>
    <n v="110"/>
    <d v="2024-08-26T00:00:00"/>
    <n v="210481"/>
    <n v="0"/>
    <n v="0"/>
    <n v="0"/>
    <x v="2"/>
    <x v="2"/>
    <m/>
    <x v="0"/>
    <x v="12"/>
    <x v="0"/>
    <x v="0"/>
    <x v="0"/>
    <x v="2"/>
    <x v="1"/>
    <x v="2"/>
    <x v="3"/>
    <x v="3"/>
    <x v="1"/>
    <x v="29"/>
    <x v="0"/>
    <x v="0"/>
  </r>
  <r>
    <x v="0"/>
    <x v="133"/>
    <x v="0"/>
    <x v="0"/>
    <x v="8"/>
    <d v="2023-07-20T00:00:00"/>
    <x v="1"/>
    <x v="13"/>
    <x v="13"/>
    <x v="7"/>
    <x v="9"/>
    <s v="ADQ.MANTTO Y SERV. 121/2023"/>
    <d v="2023-08-04T00:00:00"/>
    <x v="0"/>
    <n v="670"/>
    <x v="0"/>
    <x v="132"/>
    <n v="149550"/>
    <x v="0"/>
    <x v="769"/>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1"/>
    <s v="BATERIAS ELECTROLITICAS DE 150 Ah 12 VDC (BORNE NORMAL)_x000a_BATERIA TOTALMENTE SELLADA LIBRE DE MANTENIMIENTO _x000a_MOURA M150BE DIMENSIONES: 51.2 X 21.1 X 23.5 cm_x000a_PESO: 46 Kg._x000a_MOURA/BRASIL "/>
    <s v="Piezas"/>
    <n v="4"/>
    <n v="2090"/>
    <n v="8360"/>
    <x v="0"/>
    <x v="0"/>
    <n v="0"/>
    <n v="0"/>
    <n v="300.28735632183907"/>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1"/>
    <x v="770"/>
    <x v="7"/>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2"/>
    <s v="BATERIAS ELECTROLITICAS DE 120 Ah 12 VDC (BORNE NORMAL)_x000a_BATERIA TOTALMENTE SELLADA LIBRE DE MANTENIMIENTO _x000a_TORA FREE_x000a_TORA/BRASIL "/>
    <s v="Piezas"/>
    <n v="2"/>
    <n v="1645"/>
    <n v="3290"/>
    <x v="0"/>
    <x v="0"/>
    <n v="0"/>
    <n v="0"/>
    <n v="236.35057471264369"/>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2"/>
    <x v="771"/>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3"/>
    <s v="BATERIAS ELECTROLITICAS DE 100 Ah 12 VDC (BORNE NORMAL)_x000a_BATERIA TOTALMENTE SELLADA LIBRE DE MANTENIMIENTO _x000a_MOURA M100HE DIMENSIONES: 33.0 X 17.2 X 24.4 cm_x000a_PESO: 24.8 Kg._x000a_MOURA/BRASIL "/>
    <s v="Piezas"/>
    <n v="4"/>
    <n v="1683"/>
    <n v="6732"/>
    <x v="0"/>
    <x v="0"/>
    <n v="0"/>
    <n v="0"/>
    <n v="241.81034482758622"/>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3"/>
    <x v="772"/>
    <x v="110"/>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4"/>
    <s v="BATERIAS ELECTROLITICAS DE 70 Ah 12 VDC (BORNE NORMAL)_x000a_BATERIA TOTALMENTE SELLADA LIBRE DE MANTENIMIENTO _x000a_MOURA M70KE DIMENSIONES: 28.2 X 17.5 X 17.5 cm_x000a_PESO: 16.7 Kg._x000a_MOURA/BRASIL "/>
    <s v="Piezas"/>
    <n v="13"/>
    <n v="1110"/>
    <n v="14430"/>
    <x v="0"/>
    <x v="0"/>
    <n v="0"/>
    <n v="0"/>
    <n v="159.48275862068965"/>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4"/>
    <x v="773"/>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5"/>
    <s v="BATERIAS ELECTROLITICAS DE 60 Ah 12 VDC (BORNE NORMAL)_x000a_BATERIA TOTALMENTE SELLADA LIBRE DE MANTENIMIENTO _x000a_MOURA M60GE DIMENSIONES: 24.6 X 17.5 X 17.5 cm_x000a_PESO: 16.7 Kg._x000a_MOURA/BRASIL "/>
    <s v="Piezas"/>
    <n v="4"/>
    <n v="992.9"/>
    <n v="3971.6"/>
    <x v="0"/>
    <x v="0"/>
    <n v="0"/>
    <n v="0"/>
    <n v="142.65804597701148"/>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5"/>
    <x v="774"/>
    <x v="111"/>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6"/>
    <s v="BATERIAS ELECTROLITICAS DE 100 Ah 12 VDC (BORNE PERNO)_x000a_BATERIA TOTALMENTE SELLADA LIBRE DE MANTENIMIENTO _x000a_TORA FREE DIMENSIONES: 17.2 cm X 33 cm X 24.4 cm_x000a_TORA/BRASIL "/>
    <s v="Piezas"/>
    <n v="59"/>
    <n v="1533"/>
    <n v="90447"/>
    <x v="0"/>
    <x v="0"/>
    <n v="0"/>
    <n v="0"/>
    <n v="220.25862068965517"/>
    <n v="0"/>
    <n v="0"/>
    <n v="0"/>
    <d v="2023-10-06T00:00:00"/>
    <x v="2"/>
    <s v="09/05/2476"/>
    <n v="125"/>
    <n v="2555"/>
    <n v="110"/>
    <d v="2024-08-26T00:00:00"/>
    <n v="165306"/>
    <n v="0"/>
    <n v="0"/>
    <n v="0"/>
    <x v="2"/>
    <x v="2"/>
    <m/>
    <x v="0"/>
    <x v="12"/>
    <x v="0"/>
    <x v="0"/>
    <x v="0"/>
    <x v="2"/>
    <x v="1"/>
    <x v="2"/>
    <x v="3"/>
    <x v="3"/>
    <x v="1"/>
    <x v="29"/>
    <x v="0"/>
    <x v="0"/>
  </r>
  <r>
    <x v="0"/>
    <x v="134"/>
    <x v="0"/>
    <x v="0"/>
    <x v="8"/>
    <d v="2023-07-25T00:00:00"/>
    <x v="1"/>
    <x v="16"/>
    <x v="16"/>
    <x v="7"/>
    <x v="9"/>
    <s v="ADQ.MANTTO Y SERV. 123/2023"/>
    <d v="2023-08-04T00:00:00"/>
    <x v="0"/>
    <n v="681"/>
    <x v="2"/>
    <x v="133"/>
    <n v="187000"/>
    <x v="0"/>
    <x v="775"/>
    <x v="16"/>
    <x v="54"/>
    <x v="0"/>
    <x v="8"/>
    <x v="0"/>
    <s v="14/08/2023"/>
    <s v="14/08/2023"/>
    <x v="0"/>
    <x v="0"/>
    <x v="13"/>
    <x v="5"/>
    <s v="JOAQUIN ANDRES ZAPATA LAFUENTE"/>
    <d v="2023-08-23T00:00:00"/>
    <s v="I.T. ADQ. MANTTO Y SERV. 70/2023"/>
    <d v="2023-09-11T00:00:00"/>
    <s v="CD-338"/>
    <s v="CD-338-A"/>
    <s v="CD-338"/>
    <n v="25955.86"/>
    <s v="CD-338-A"/>
    <s v="EMC-UAL-293-CD-338/2023"/>
    <s v="ATLAS COPCO BOLIVIA S.A. COMPRESORES, MAQUINARIA Y SERVICIOS"/>
    <x v="0"/>
    <x v="1"/>
    <n v="20"/>
    <x v="0"/>
    <d v="2023-08-14T00:00:00"/>
    <d v="2023-09-19T00:00:00"/>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3_x000a_ATLAS COPCO/BOLIVIA "/>
    <s v="Servicio"/>
    <n v="1"/>
    <n v="25955.86"/>
    <n v="25955.86"/>
    <x v="0"/>
    <x v="0"/>
    <n v="0"/>
    <n v="0"/>
    <n v="3729.2902298850577"/>
    <n v="0"/>
    <n v="0"/>
    <n v="0"/>
    <d v="2023-10-09T00:00:00"/>
    <x v="2"/>
    <s v="09/05/2476"/>
    <n v="125"/>
    <n v="2555"/>
    <n v="110"/>
    <d v="2024-08-26T00:00:00"/>
    <n v="165303"/>
    <n v="0"/>
    <n v="0"/>
    <n v="0"/>
    <x v="2"/>
    <x v="2"/>
    <m/>
    <x v="0"/>
    <x v="12"/>
    <x v="0"/>
    <x v="0"/>
    <x v="0"/>
    <x v="2"/>
    <x v="1"/>
    <x v="2"/>
    <x v="3"/>
    <x v="3"/>
    <x v="1"/>
    <x v="29"/>
    <x v="0"/>
    <x v="0"/>
  </r>
  <r>
    <x v="0"/>
    <x v="134"/>
    <x v="0"/>
    <x v="0"/>
    <x v="8"/>
    <d v="2023-07-25T00:00:00"/>
    <x v="1"/>
    <x v="16"/>
    <x v="16"/>
    <x v="7"/>
    <x v="9"/>
    <s v="ADQ.MANTTO Y SERV. 123/2023"/>
    <d v="2023-08-04T00:00:00"/>
    <x v="0"/>
    <n v="681"/>
    <x v="2"/>
    <x v="133"/>
    <n v="187000"/>
    <x v="1"/>
    <x v="776"/>
    <x v="16"/>
    <x v="54"/>
    <x v="0"/>
    <x v="8"/>
    <x v="0"/>
    <s v="14/08/2023"/>
    <s v="14/08/2023"/>
    <x v="0"/>
    <x v="0"/>
    <x v="13"/>
    <x v="5"/>
    <s v="JOAQUIN ANDRES ZAPATA LAFUENTE"/>
    <d v="2023-08-23T00:00:00"/>
    <s v="I.T. ADQ. MANTTO Y SERV. 70/2023"/>
    <d v="2023-09-11T00:00:00"/>
    <s v="CD-338"/>
    <s v="CD-338-B"/>
    <s v="CD-338"/>
    <n v="19500"/>
    <s v="CD-338-B"/>
    <s v="CD-338-B/2023"/>
    <s v="JORGE LUIS RAMOS VILLALPANDO"/>
    <x v="0"/>
    <x v="1"/>
    <n v="7"/>
    <x v="0"/>
    <d v="2023-08-14T00:00:00"/>
    <d v="2023-09-19T00:00:00"/>
    <x v="1"/>
    <x v="0"/>
    <x v="0"/>
    <s v="CLQ-23-CD-338/2023 SERVICIO DE MANTENIMIENTO DE 8000HRS COMPRESOR GA500 Y MOTOSOLDADOR DE LA EMPRESA MINERA COLQUIRI (MODALIDAD DE CONTRATACION DIRECTA)"/>
    <s v="ADQ.MANTTO Y SERV. 123/2023"/>
    <x v="16"/>
    <n v="2"/>
    <s v="SERVICIO DE REPARACION MOTOSOLDADOR MILLER BIG BLUE 400XPRO_x000a_INCLUYE TARJETA DE FUENTE DE TENSION_x000a_MILLER/USA "/>
    <s v="Servicio"/>
    <n v="1"/>
    <n v="19500"/>
    <n v="19500"/>
    <x v="0"/>
    <x v="0"/>
    <n v="0"/>
    <n v="0"/>
    <n v="2801.7241379310344"/>
    <n v="0"/>
    <n v="0"/>
    <n v="0"/>
    <d v="2023-09-26T00:00:00"/>
    <x v="2"/>
    <s v="09/05/2476"/>
    <n v="125"/>
    <n v="2555"/>
    <n v="110"/>
    <d v="2024-08-26T00:00:00"/>
    <n v="165316"/>
    <n v="0"/>
    <n v="0"/>
    <n v="0"/>
    <x v="2"/>
    <x v="2"/>
    <m/>
    <x v="0"/>
    <x v="12"/>
    <x v="0"/>
    <x v="0"/>
    <x v="0"/>
    <x v="2"/>
    <x v="1"/>
    <x v="2"/>
    <x v="3"/>
    <x v="3"/>
    <x v="1"/>
    <x v="29"/>
    <x v="0"/>
    <x v="0"/>
  </r>
  <r>
    <x v="0"/>
    <x v="135"/>
    <x v="0"/>
    <x v="0"/>
    <x v="8"/>
    <d v="2023-07-28T00:00:00"/>
    <x v="1"/>
    <x v="1"/>
    <x v="1"/>
    <x v="8"/>
    <x v="13"/>
    <s v="CMB/EMC/O.CIV-ADQ/041/2023"/>
    <d v="2023-08-04T00:00:00"/>
    <x v="0"/>
    <n v="709"/>
    <x v="0"/>
    <x v="134"/>
    <n v="72110"/>
    <x v="0"/>
    <x v="777"/>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
    <s v="Tablas de madera semidura roja, seccion 12&quot; x 1&quot;, L = 3.0 m_x000a_BOLIVIA _x000a_Incluye descarguio "/>
    <s v="Piezas"/>
    <n v="60"/>
    <n v="55"/>
    <n v="3300"/>
    <x v="0"/>
    <x v="0"/>
    <n v="0"/>
    <n v="0"/>
    <n v="7.9022988505747129"/>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1"/>
    <x v="778"/>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2"/>
    <s v="Tablas de madera semidura roja, seccion 16&quot; x 1&quot;, L = 3.0 m_x000a_BOLIVIA _x000a_Incluye descarguio "/>
    <s v="Piezas"/>
    <n v="60"/>
    <n v="74"/>
    <n v="4440"/>
    <x v="0"/>
    <x v="0"/>
    <n v="0"/>
    <n v="0"/>
    <n v="10.632183908045977"/>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2"/>
    <x v="779"/>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3"/>
    <s v="Tablas de madera semidura roja, seccion 12&quot; x 1&quot;, L = 4.0 m_x000a_BOLIVIA _x000a_Incluye descarguio "/>
    <s v="Piezas"/>
    <n v="50"/>
    <n v="72"/>
    <n v="3600"/>
    <x v="0"/>
    <x v="0"/>
    <n v="0"/>
    <n v="0"/>
    <n v="10.344827586206897"/>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3"/>
    <x v="780"/>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4"/>
    <s v="Tablas de madera semidura roja, seccion 16&quot; x 1&quot;, L = 4.0 m_x000a_BOLIVIA _x000a_Incluye descarguio "/>
    <s v="Piezas"/>
    <n v="50"/>
    <n v="95"/>
    <n v="4750"/>
    <x v="0"/>
    <x v="0"/>
    <n v="0"/>
    <n v="0"/>
    <n v="13.64942528735632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4"/>
    <x v="781"/>
    <x v="10"/>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5"/>
    <s v="Listones de madera semidura roja de las siguientes dimensiones: seccion: 2&quot; x 2&quot; L= 4.0 m_x000a_BOLIVIA _x000a_Incluye descarguio "/>
    <s v="Piezas"/>
    <n v="500"/>
    <n v="30"/>
    <n v="15000"/>
    <x v="0"/>
    <x v="0"/>
    <n v="0"/>
    <n v="0"/>
    <n v="4.310344827586207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5"/>
    <x v="782"/>
    <x v="23"/>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6"/>
    <s v="Listones de madera semidura roja de las siguientes dimensiones: seccion: 2&quot; x 2&quot; L= 3.50 m _x000a_BOLIVIA_x000a_Incluye descarguio "/>
    <s v="Piezas"/>
    <n v="200"/>
    <n v="26"/>
    <n v="5200"/>
    <x v="0"/>
    <x v="0"/>
    <n v="0"/>
    <n v="0"/>
    <n v="3.735632183908046"/>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6"/>
    <x v="783"/>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7"/>
    <s v="Vigas de madera semidura (roja) escuadra 2&quot;x4&quot;x4,00m _x000a_BOLIVIA_x000a_Incluye descarguio "/>
    <s v="Piezas"/>
    <n v="40"/>
    <n v="62"/>
    <n v="2480"/>
    <x v="0"/>
    <x v="0"/>
    <n v="0"/>
    <n v="0"/>
    <n v="8.9080459770114935"/>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7"/>
    <x v="784"/>
    <x v="3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8"/>
    <s v="Vigas de madera semidura (roja) escuadra 2&quot;x4&quot;x3,50m _x000a_BOLIVIA_x000a_Incluye descarguio "/>
    <s v="Piezas"/>
    <n v="30"/>
    <n v="58"/>
    <n v="1740"/>
    <x v="0"/>
    <x v="0"/>
    <n v="0"/>
    <n v="0"/>
    <n v="8.3333333333333339"/>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8"/>
    <x v="785"/>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9"/>
    <s v="Vigas de madera semidura (roja) escuadra 2&quot;x5&quot;x4,50m _x000a_BOLIVIA_x000a_Incluye descarguio "/>
    <s v="Piezas"/>
    <n v="40"/>
    <n v="88"/>
    <n v="3520"/>
    <x v="0"/>
    <x v="0"/>
    <n v="0"/>
    <n v="0"/>
    <n v="12.64367816091954"/>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9"/>
    <x v="786"/>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0"/>
    <s v="Tablones de madera semidura roja, seccion 12&quot;x2&quot;, L=4,0 _x000a_BOLIVIA_x000a_Incluye descarguio "/>
    <s v="Piezas"/>
    <n v="10"/>
    <n v="182"/>
    <n v="1820"/>
    <x v="0"/>
    <x v="0"/>
    <n v="0"/>
    <n v="0"/>
    <n v="26.14942528735632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10"/>
    <x v="787"/>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1"/>
    <s v="Tablones de madera semidura roja, seccion 16&quot;x2&quot;, L=3,5 _x000a_BOLIVIA_x000a_Incluye descarguio "/>
    <s v="Piezas"/>
    <n v="10"/>
    <n v="226"/>
    <n v="2260"/>
    <x v="0"/>
    <x v="0"/>
    <n v="0"/>
    <n v="0"/>
    <n v="32.47126436781609"/>
    <n v="0"/>
    <n v="0"/>
    <n v="0"/>
    <d v="2023-10-04T00:00:00"/>
    <x v="2"/>
    <s v="09/05/2476"/>
    <n v="125"/>
    <n v="2555"/>
    <n v="110"/>
    <d v="2024-08-26T00:00:00"/>
    <n v="165308"/>
    <n v="0"/>
    <n v="0"/>
    <n v="0"/>
    <x v="2"/>
    <x v="2"/>
    <m/>
    <x v="0"/>
    <x v="12"/>
    <x v="0"/>
    <x v="0"/>
    <x v="0"/>
    <x v="2"/>
    <x v="1"/>
    <x v="2"/>
    <x v="3"/>
    <x v="3"/>
    <x v="1"/>
    <x v="29"/>
    <x v="0"/>
    <x v="0"/>
  </r>
  <r>
    <x v="0"/>
    <x v="136"/>
    <x v="0"/>
    <x v="0"/>
    <x v="8"/>
    <d v="2023-07-21T00:00:00"/>
    <x v="1"/>
    <x v="17"/>
    <x v="17"/>
    <x v="7"/>
    <x v="9"/>
    <s v="ADQ.MANTTO Y SERV. 122/2023"/>
    <d v="2023-08-03T00:00:00"/>
    <x v="0"/>
    <n v="668"/>
    <x v="0"/>
    <x v="135"/>
    <n v="79998.03"/>
    <x v="0"/>
    <x v="788"/>
    <x v="8"/>
    <x v="56"/>
    <x v="75"/>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
    <x v="789"/>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
    <x v="790"/>
    <x v="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
    <x v="791"/>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4"/>
    <x v="792"/>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5"/>
    <x v="793"/>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6"/>
    <x v="794"/>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7"/>
    <x v="795"/>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8"/>
    <x v="796"/>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9"/>
    <x v="797"/>
    <x v="2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0"/>
    <x v="798"/>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1"/>
    <x v="799"/>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2"/>
    <x v="800"/>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3"/>
    <x v="801"/>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4"/>
    <x v="802"/>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5"/>
    <x v="803"/>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6"/>
    <x v="804"/>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7"/>
    <x v="805"/>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8"/>
    <x v="806"/>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9"/>
    <x v="807"/>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0"/>
    <x v="808"/>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1"/>
    <x v="809"/>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2"/>
    <x v="810"/>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3"/>
    <x v="811"/>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4"/>
    <x v="812"/>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5"/>
    <x v="813"/>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6"/>
    <x v="814"/>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7"/>
    <x v="815"/>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8"/>
    <x v="816"/>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9"/>
    <x v="817"/>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0"/>
    <x v="818"/>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8"/>
    <d v="2023-07-20T00:00:00"/>
    <x v="1"/>
    <x v="3"/>
    <x v="3"/>
    <x v="7"/>
    <x v="9"/>
    <s v="ADQ.MANTTO Y SERV. 120/2023"/>
    <d v="2023-08-03T00:00:00"/>
    <x v="0"/>
    <n v="669"/>
    <x v="0"/>
    <x v="136"/>
    <n v="599679"/>
    <x v="0"/>
    <x v="819"/>
    <x v="45"/>
    <x v="56"/>
    <x v="76"/>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x v="0"/>
    <x v="0"/>
    <n v="0"/>
    <n v="0"/>
    <n v="2632.9022988505749"/>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1"/>
    <x v="820"/>
    <x v="7"/>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2"/>
    <s v="Plancha de acero antidesgaste 500, de 20.00 mm. (2.0x1.0m.)_x000a_Dureza promedio: 470-530 HB_x000a_QUARD/BELGICA "/>
    <s v="Piezas"/>
    <n v="2"/>
    <n v="10700"/>
    <n v="21400"/>
    <x v="0"/>
    <x v="0"/>
    <n v="0"/>
    <n v="0"/>
    <n v="1537.3563218390805"/>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2"/>
    <x v="821"/>
    <x v="7"/>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3"/>
    <s v="Plancha de acero antidesgaste 500, de 15.00 mm. (2.0x1.0m.)_x000a_Dureza promedio: 470-530 HB_x000a_QUARD/BELGICA "/>
    <s v="Piezas"/>
    <n v="2"/>
    <n v="8000"/>
    <n v="16000"/>
    <x v="0"/>
    <x v="0"/>
    <n v="0"/>
    <n v="0"/>
    <n v="1149.4252873563219"/>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3"/>
    <x v="822"/>
    <x v="29"/>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4"/>
    <s v="Plancha de acero antidesgaste 500, de 12.00 mm. (2.0x1.0m.)_x000a_Dureza promedio: 470-530 HB_x000a_QUARD/BELGICA "/>
    <s v="Piezas"/>
    <n v="4"/>
    <n v="6400"/>
    <n v="25600"/>
    <x v="0"/>
    <x v="0"/>
    <n v="0"/>
    <n v="0"/>
    <n v="919.54022988505744"/>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4"/>
    <x v="823"/>
    <x v="3"/>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5"/>
    <s v="Plancha de acero antidesgaste 500, de 9.53 mm. (2.0x1.0m.)_x000a_Dureza promedio: 470-530 HB_x000a_QUARD/BELGICA "/>
    <s v="Piezas"/>
    <n v="12"/>
    <n v="5080"/>
    <n v="60960"/>
    <x v="0"/>
    <x v="0"/>
    <n v="0"/>
    <n v="0"/>
    <n v="729.88505747126442"/>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5"/>
    <x v="824"/>
    <x v="35"/>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6"/>
    <s v="Plancha de acero antidesgaste 500, de 8.00 mm. (2.0x1.0m.)_x000a_Dureza promedio: 470-530 HB_x000a_SSAB-HARDOX/SUECIA-USA "/>
    <s v="Piezas"/>
    <n v="30"/>
    <n v="4425"/>
    <n v="132750"/>
    <x v="0"/>
    <x v="0"/>
    <n v="0"/>
    <n v="0"/>
    <n v="635.7758620689654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6"/>
    <x v="825"/>
    <x v="4"/>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7"/>
    <s v="Plancha de acero antidesgaste 500, de 6.00 mm. (2.0x1.0m.)_x000a_Dureza promedio: 470-530 HB_x000a_SSAB-HARDOX/SUECIA-USA "/>
    <s v="Piezas"/>
    <n v="8"/>
    <n v="3435"/>
    <n v="27480"/>
    <x v="0"/>
    <x v="0"/>
    <n v="0"/>
    <n v="0"/>
    <n v="493.534482758620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7"/>
    <x v="826"/>
    <x v="29"/>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8"/>
    <s v="Plancha de acero antidesgaste 450, de 4.00 mm. (2.0x1.5m.)_x000a_Dureza promedio: 470-530 HB_x000a_SSAB-HARDOX/SUECIA-USA "/>
    <s v="Piezas"/>
    <n v="4"/>
    <n v="3435"/>
    <n v="13740"/>
    <x v="0"/>
    <x v="0"/>
    <n v="0"/>
    <n v="0"/>
    <n v="493.534482758620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8"/>
    <x v="827"/>
    <x v="3"/>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9"/>
    <s v="Plancha de Acero ASTM A36 de 5/32¨x1.0x2.0 m_x000a_YANGANG/CHINA "/>
    <s v="Piezas"/>
    <n v="12"/>
    <n v="677.49"/>
    <n v="8129.88"/>
    <x v="0"/>
    <x v="0"/>
    <n v="0"/>
    <n v="0"/>
    <n v="97.340517241379317"/>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9"/>
    <x v="828"/>
    <x v="112"/>
    <x v="56"/>
    <x v="0"/>
    <x v="8"/>
    <x v="0"/>
    <s v="16/08/2023"/>
    <s v="16/08/2023"/>
    <x v="0"/>
    <x v="0"/>
    <x v="13"/>
    <x v="8"/>
    <s v="JOAQUIN ANDRES ZAPATA LAFUENTE"/>
    <d v="2023-08-28T00:00:00"/>
    <s v="I.T. ADQ. MANTTO Y SERV. 92/2023"/>
    <d v="2023-09-26T00:00:00"/>
    <s v="CD-334"/>
    <s v="CD-334-D"/>
    <s v="CD-334"/>
    <n v="23760"/>
    <s v="CD-334-D"/>
    <m/>
    <s v="OXHANS S.R.L."/>
    <x v="0"/>
    <x v="1"/>
    <n v="20"/>
    <x v="0"/>
    <d v="2023-08-11T00:00:00"/>
    <m/>
    <x v="1"/>
    <x v="0"/>
    <x v="0"/>
    <s v="CLQ-23-CD-334/2023 ADQUISICION DE PLANCHAS DE ACERO PARA LA SECCION DE MANTENIMIENTO MINA DE LA EMPRESA MINERA COLQUIRI (MODALIDAD DE CONTRATACION DIRECTA)"/>
    <s v="ADQ.MANTTO Y SERV. 120/2023"/>
    <x v="3"/>
    <n v="10"/>
    <s v="Plancha de Acero ASTM A36 de 1/4¨x1.0x2.0 m_x000a_ARCELORMITTAL/BRASIL "/>
    <s v="Piezas"/>
    <n v="24"/>
    <n v="990"/>
    <n v="23760"/>
    <x v="0"/>
    <x v="0"/>
    <n v="0"/>
    <n v="0"/>
    <n v="142.24137931034483"/>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10"/>
    <x v="829"/>
    <x v="78"/>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1"/>
    <s v="Plancha de Acero ASTM A36 de 5/16¨x1.0x2.0 m_x000a_YANGANG/CHINA "/>
    <s v="Piezas"/>
    <n v="25"/>
    <n v="1354.97"/>
    <n v="33874.25"/>
    <x v="0"/>
    <x v="0"/>
    <n v="0"/>
    <n v="0"/>
    <n v="194.67959770114942"/>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1"/>
    <x v="830"/>
    <x v="8"/>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2"/>
    <s v="Plancha de Acero ASTM A36 de 5/8¨x1.0x2.0 m_x000a_ZIZHAO/CHINA "/>
    <s v="Piezas"/>
    <n v="6"/>
    <n v="2972.2"/>
    <n v="17833.199999999997"/>
    <x v="0"/>
    <x v="0"/>
    <n v="0"/>
    <n v="0"/>
    <n v="427.04022988505744"/>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2"/>
    <x v="831"/>
    <x v="27"/>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3"/>
    <s v="Plancha de Acero ASTM A36 de 1 x1.0x2.0 m_x000a_ZHONGPU/CHINA "/>
    <s v="Piezas"/>
    <n v="5"/>
    <n v="4644.0600000000004"/>
    <n v="23220.300000000003"/>
    <x v="0"/>
    <x v="0"/>
    <n v="0"/>
    <n v="0"/>
    <n v="667.25000000000011"/>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3"/>
    <x v="832"/>
    <x v="16"/>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4"/>
    <s v="Plancha de Acero ASTM A36 de 1 1/4¨x1.0x2.0 m_x000a_ZHONGPU/CHINA "/>
    <s v="Piezas"/>
    <n v="1"/>
    <n v="5907.24"/>
    <n v="5907.24"/>
    <x v="0"/>
    <x v="0"/>
    <n v="0"/>
    <n v="0"/>
    <n v="848.74137931034477"/>
    <n v="0"/>
    <n v="0"/>
    <n v="0"/>
    <d v="1900-02-13T00:00:00"/>
    <x v="2"/>
    <s v="09/05/2476"/>
    <n v="125"/>
    <n v="2555"/>
    <n v="110"/>
    <d v="2024-08-26T00:00:00"/>
    <n v="210466"/>
    <n v="0"/>
    <n v="0"/>
    <n v="0"/>
    <x v="2"/>
    <x v="2"/>
    <m/>
    <x v="0"/>
    <x v="12"/>
    <x v="0"/>
    <x v="0"/>
    <x v="0"/>
    <x v="2"/>
    <x v="1"/>
    <x v="2"/>
    <x v="3"/>
    <x v="3"/>
    <x v="1"/>
    <x v="29"/>
    <x v="0"/>
    <x v="0"/>
  </r>
  <r>
    <x v="0"/>
    <x v="138"/>
    <x v="0"/>
    <x v="0"/>
    <x v="8"/>
    <d v="2023-07-25T00:00:00"/>
    <x v="1"/>
    <x v="12"/>
    <x v="12"/>
    <x v="7"/>
    <x v="9"/>
    <s v="ADQ.MANTTO Y SERV. 125/2023"/>
    <d v="2023-08-03T00:00:00"/>
    <x v="0"/>
    <n v="682"/>
    <x v="0"/>
    <x v="137"/>
    <n v="171697"/>
    <x v="0"/>
    <x v="833"/>
    <x v="29"/>
    <x v="56"/>
    <x v="77"/>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
    <x v="834"/>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
    <x v="835"/>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3"/>
    <x v="836"/>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4"/>
    <x v="837"/>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5"/>
    <x v="838"/>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6"/>
    <x v="839"/>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7"/>
    <x v="840"/>
    <x v="2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8"/>
    <x v="841"/>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9"/>
    <x v="84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0"/>
    <x v="843"/>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1"/>
    <x v="844"/>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2"/>
    <x v="845"/>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3"/>
    <x v="846"/>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4"/>
    <x v="847"/>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5"/>
    <x v="848"/>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6"/>
    <x v="849"/>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7"/>
    <x v="850"/>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8"/>
    <x v="851"/>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9"/>
    <x v="852"/>
    <x v="41"/>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0"/>
    <x v="853"/>
    <x v="62"/>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1"/>
    <x v="854"/>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0"/>
    <x v="855"/>
    <x v="25"/>
    <x v="5"/>
    <x v="78"/>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
    <x v="856"/>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2"/>
    <x v="857"/>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3"/>
    <x v="858"/>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4"/>
    <x v="859"/>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5"/>
    <x v="860"/>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6"/>
    <x v="861"/>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7"/>
    <x v="862"/>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8"/>
    <x v="863"/>
    <x v="3"/>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9"/>
    <x v="864"/>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0"/>
    <x v="865"/>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1"/>
    <x v="866"/>
    <x v="3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2"/>
    <x v="867"/>
    <x v="2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3"/>
    <x v="868"/>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4"/>
    <x v="869"/>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5"/>
    <x v="870"/>
    <x v="29"/>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6"/>
    <x v="871"/>
    <x v="4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7"/>
    <x v="872"/>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8"/>
    <x v="873"/>
    <x v="7"/>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8"/>
    <d v="2023-07-31T00:00:00"/>
    <x v="1"/>
    <x v="11"/>
    <x v="11"/>
    <x v="7"/>
    <x v="9"/>
    <s v="ADQ.MANTTO Y SERV. 133/2023"/>
    <d v="2023-07-10T00:00:00"/>
    <x v="0"/>
    <n v="178"/>
    <x v="0"/>
    <x v="139"/>
    <n v="36011.760000000002"/>
    <x v="3"/>
    <x v="874"/>
    <x v="69"/>
    <x v="51"/>
    <x v="0"/>
    <x v="8"/>
    <x v="0"/>
    <s v="21/08/2023"/>
    <s v="21/08/2023"/>
    <x v="0"/>
    <x v="0"/>
    <x v="13"/>
    <x v="9"/>
    <s v="JOAQUIN ANDRES ZAPATA LAFUENTE"/>
    <d v="2023-08-30T00:00:00"/>
    <s v="I.T. ADQ. MANTTO Y SERV. 102/2023"/>
    <d v="2023-09-19T00:00:00"/>
    <s v="CD-65"/>
    <s v="CD-65"/>
    <s v="CD-65.2"/>
    <n v="36000"/>
    <s v="CD-65"/>
    <s v="CD-65/2023"/>
    <s v="GARTEC-BOLIVIA - ANDREA CECILIA ARCE LOAYZA"/>
    <x v="0"/>
    <x v="1"/>
    <n v="14"/>
    <x v="0"/>
    <d v="2023-08-18T00:00:00"/>
    <m/>
    <x v="1"/>
    <x v="0"/>
    <x v="0"/>
    <s v="CLQ-23-CD-65/2023 ADQUISICION DE ACEITE PARA COMPRESORES DE AIRE DE LA EMPRESA MINERA COLQUIRI, SEGUNDA CONVOCATORIA (MODALIDAD DE CONTRATACION DIRECTA)"/>
    <s v="ADQ.MANTTO Y SERV. 133/2023"/>
    <x v="11"/>
    <n v="4"/>
    <s v="ACEITE ULTRA COOLANT 20LT IR 38459582 PARA COMPRESOR INGERSOLL RAND_x000a_INGERSOLL RAND/USA "/>
    <s v="Lt"/>
    <n v="120"/>
    <n v="300"/>
    <n v="36000"/>
    <x v="0"/>
    <x v="0"/>
    <n v="0"/>
    <n v="0"/>
    <n v="43.103448275862071"/>
    <n v="0"/>
    <n v="0"/>
    <n v="0"/>
    <d v="1900-01-13T00:00:00"/>
    <x v="2"/>
    <s v="09/05/2476"/>
    <n v="125"/>
    <n v="2555"/>
    <n v="110"/>
    <d v="2024-08-26T00:00:00"/>
    <n v="210497"/>
    <n v="0"/>
    <n v="0"/>
    <n v="0"/>
    <x v="2"/>
    <x v="2"/>
    <m/>
    <x v="0"/>
    <x v="12"/>
    <x v="0"/>
    <x v="0"/>
    <x v="0"/>
    <x v="2"/>
    <x v="1"/>
    <x v="2"/>
    <x v="3"/>
    <x v="3"/>
    <x v="1"/>
    <x v="29"/>
    <x v="0"/>
    <x v="0"/>
  </r>
  <r>
    <x v="0"/>
    <x v="141"/>
    <x v="0"/>
    <x v="0"/>
    <x v="8"/>
    <d v="2023-07-31T00:00:00"/>
    <x v="1"/>
    <x v="3"/>
    <x v="3"/>
    <x v="7"/>
    <x v="9"/>
    <s v="ADQ.MANTTO Y SERV. 132/2023"/>
    <d v="2023-07-10T00:00:00"/>
    <x v="0"/>
    <n v="165"/>
    <x v="0"/>
    <x v="140"/>
    <n v="35483.879999999997"/>
    <x v="0"/>
    <x v="875"/>
    <x v="7"/>
    <x v="56"/>
    <x v="79"/>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11"/>
    <x v="876"/>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3"/>
    <x v="877"/>
    <x v="27"/>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4"/>
    <x v="878"/>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5"/>
    <x v="879"/>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6"/>
    <x v="880"/>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0"/>
    <x v="881"/>
    <x v="29"/>
    <x v="56"/>
    <x v="8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m/>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1"/>
    <x v="882"/>
    <x v="29"/>
    <x v="56"/>
    <x v="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m/>
    <n v="2555"/>
    <n v="110"/>
    <d v="2024-08-26T00:00:00"/>
    <n v="210511"/>
    <n v="0"/>
    <n v="0"/>
    <n v="0"/>
    <x v="2"/>
    <x v="2"/>
    <m/>
    <x v="0"/>
    <x v="12"/>
    <x v="0"/>
    <x v="0"/>
    <x v="0"/>
    <x v="2"/>
    <x v="1"/>
    <x v="2"/>
    <x v="3"/>
    <x v="3"/>
    <x v="1"/>
    <x v="29"/>
    <x v="0"/>
    <x v="0"/>
  </r>
  <r>
    <x v="0"/>
    <x v="143"/>
    <x v="0"/>
    <x v="0"/>
    <x v="8"/>
    <d v="2023-07-31T00:00:00"/>
    <x v="1"/>
    <x v="13"/>
    <x v="13"/>
    <x v="7"/>
    <x v="9"/>
    <s v="ADQ.MANTTO Y SERV. 144/2023"/>
    <d v="2023-07-10T00:00:00"/>
    <x v="0"/>
    <n v="451"/>
    <x v="0"/>
    <x v="142"/>
    <n v="12600"/>
    <x v="1"/>
    <x v="883"/>
    <x v="10"/>
    <x v="61"/>
    <x v="81"/>
    <x v="8"/>
    <x v="0"/>
    <s v="21/08/2023"/>
    <s v="21/08/2023"/>
    <x v="0"/>
    <x v="0"/>
    <x v="18"/>
    <x v="9"/>
    <s v="OSCAR MIRKO MIRANDA ROMERO "/>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6"/>
    <s v="RS/CL-004/2023"/>
    <d v="2023-05-15T00:00:00"/>
    <x v="0"/>
    <n v="598"/>
    <x v="2"/>
    <x v="143"/>
    <n v="19600"/>
    <x v="0"/>
    <x v="884"/>
    <x v="16"/>
    <x v="54"/>
    <x v="0"/>
    <x v="10"/>
    <x v="1"/>
    <s v="22/05/2023"/>
    <s v="22/05/2023"/>
    <x v="0"/>
    <x v="0"/>
    <x v="21"/>
    <x v="7"/>
    <s v="MARIA JAQUELINE DURAN COSSIO"/>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29/09/2023"/>
    <m/>
    <n v="0"/>
    <n v="571"/>
    <d v="2023-09-29T00:00:00"/>
    <n v="123"/>
    <n v="1722"/>
    <n v="196.00000000000003"/>
    <n v="882"/>
    <x v="2"/>
    <x v="2"/>
    <m/>
    <x v="0"/>
    <x v="12"/>
    <x v="0"/>
    <x v="0"/>
    <x v="0"/>
    <x v="2"/>
    <x v="1"/>
    <x v="2"/>
    <x v="3"/>
    <x v="3"/>
    <x v="1"/>
    <x v="29"/>
    <x v="0"/>
    <x v="0"/>
  </r>
  <r>
    <x v="0"/>
    <x v="145"/>
    <x v="0"/>
    <x v="0"/>
    <x v="9"/>
    <d v="2023-08-17T00:00:00"/>
    <x v="1"/>
    <x v="3"/>
    <x v="3"/>
    <x v="1"/>
    <x v="15"/>
    <s v="ADQ/MINA-051/2023"/>
    <d v="2023-08-23T00:00:00"/>
    <x v="0"/>
    <n v="751"/>
    <x v="0"/>
    <x v="144"/>
    <n v="38400"/>
    <x v="0"/>
    <x v="885"/>
    <x v="4"/>
    <x v="56"/>
    <x v="0"/>
    <x v="0"/>
    <x v="0"/>
    <s v="31/08/2023"/>
    <s v="31/08/2023"/>
    <x v="0"/>
    <x v="0"/>
    <x v="17"/>
    <x v="7"/>
    <s v="JOSE ALFREDO MIRANDA TICONA "/>
    <d v="2023-09-13T00:00:00"/>
    <s v="IT/MINA-051/2023"/>
    <d v="2023-09-27T00:00:00"/>
    <s v="CD-354"/>
    <s v="CD-354"/>
    <s v="CD-354"/>
    <n v="35400"/>
    <s v="CD-354"/>
    <m/>
    <s v="3H INDUSTRIALES  S.R.L."/>
    <x v="0"/>
    <x v="1"/>
    <n v="5"/>
    <x v="0"/>
    <d v="2023-08-30T00:00:00"/>
    <m/>
    <x v="1"/>
    <x v="0"/>
    <x v="0"/>
    <s v="CLQ-23-CD-354/2023 ADQUISICION DE BOTELLONES DE OXIGENO Y ACETILENO "/>
    <s v="ADQ/MINA-051/2023"/>
    <x v="3"/>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x v="0"/>
    <x v="0"/>
    <n v="0"/>
    <n v="0"/>
    <n v="258.62068965517244"/>
    <n v="0"/>
    <n v="0"/>
    <n v="0"/>
    <d v="1900-01-04T00:00:00"/>
    <x v="2"/>
    <s v="09/05/2476"/>
    <n v="125"/>
    <n v="2555"/>
    <n v="110"/>
    <d v="2024-08-26T00:00:00"/>
    <n v="210506"/>
    <n v="0"/>
    <n v="0"/>
    <n v="0"/>
    <x v="2"/>
    <x v="2"/>
    <m/>
    <x v="0"/>
    <x v="12"/>
    <x v="0"/>
    <x v="0"/>
    <x v="0"/>
    <x v="2"/>
    <x v="1"/>
    <x v="2"/>
    <x v="3"/>
    <x v="3"/>
    <x v="1"/>
    <x v="29"/>
    <x v="0"/>
    <x v="0"/>
  </r>
  <r>
    <x v="0"/>
    <x v="145"/>
    <x v="0"/>
    <x v="0"/>
    <x v="9"/>
    <d v="2023-08-17T00:00:00"/>
    <x v="1"/>
    <x v="3"/>
    <x v="3"/>
    <x v="1"/>
    <x v="15"/>
    <s v="ADQ/MINA-051/2023"/>
    <d v="2023-08-23T00:00:00"/>
    <x v="0"/>
    <n v="751"/>
    <x v="0"/>
    <x v="144"/>
    <n v="38400"/>
    <x v="1"/>
    <x v="886"/>
    <x v="8"/>
    <x v="56"/>
    <x v="0"/>
    <x v="0"/>
    <x v="0"/>
    <s v="31/08/2023"/>
    <s v="31/08/2023"/>
    <x v="0"/>
    <x v="0"/>
    <x v="17"/>
    <x v="7"/>
    <s v="JOSE ALFREDO MIRANDA TICONA "/>
    <d v="2023-09-13T00:00:00"/>
    <s v="IT/MINA-051/2023"/>
    <d v="2023-09-27T00:00:00"/>
    <s v="CD-354"/>
    <s v="CD-354"/>
    <s v="CD-354"/>
    <n v="35400"/>
    <s v="CD-354"/>
    <m/>
    <s v="3H INDUSTRIALES  S.R.L."/>
    <x v="0"/>
    <x v="1"/>
    <n v="5"/>
    <x v="0"/>
    <d v="2023-08-30T00:00:00"/>
    <m/>
    <x v="1"/>
    <x v="0"/>
    <x v="0"/>
    <s v="CLQ-23-CD-354/2023 ADQUISICION DE BOTELLONES DE OXIGENO Y ACETILENO "/>
    <s v="ADQ/MINA-051/2023"/>
    <x v="3"/>
    <n v="2"/>
    <s v="BOTELLON DE ACETILENO 5KG_x000a_CAPACIDAD:5 KG_x000a_MODELO: CH-JA_x000a_PRESION DE LLENADO: 250 LB_x000a_PRUEBA HIDRAULIC: 2023 _x000a_INCLUYE RECARGA _x000a_CH/CHINA MODELO 2022 "/>
    <s v="Piezas"/>
    <n v="6"/>
    <n v="3500"/>
    <n v="21000"/>
    <x v="0"/>
    <x v="0"/>
    <n v="0"/>
    <n v="0"/>
    <n v="502.87356321839081"/>
    <n v="0"/>
    <n v="0"/>
    <n v="0"/>
    <d v="1900-01-04T00:00:00"/>
    <x v="2"/>
    <s v="09/05/2476"/>
    <n v="125"/>
    <n v="2555"/>
    <n v="110"/>
    <d v="2024-08-26T00:00:00"/>
    <n v="210506"/>
    <n v="0"/>
    <n v="0"/>
    <n v="0"/>
    <x v="2"/>
    <x v="2"/>
    <m/>
    <x v="0"/>
    <x v="12"/>
    <x v="0"/>
    <x v="0"/>
    <x v="0"/>
    <x v="2"/>
    <x v="1"/>
    <x v="2"/>
    <x v="3"/>
    <x v="3"/>
    <x v="1"/>
    <x v="29"/>
    <x v="0"/>
    <x v="0"/>
  </r>
  <r>
    <x v="0"/>
    <x v="146"/>
    <x v="0"/>
    <x v="0"/>
    <x v="9"/>
    <d v="2023-08-17T00:00:00"/>
    <x v="1"/>
    <x v="3"/>
    <x v="3"/>
    <x v="1"/>
    <x v="15"/>
    <s v="ADQ/MINA-057/2023"/>
    <d v="2023-08-23T00:00:00"/>
    <x v="0"/>
    <n v="744"/>
    <x v="0"/>
    <x v="145"/>
    <n v="394870"/>
    <x v="0"/>
    <x v="887"/>
    <x v="109"/>
    <x v="56"/>
    <x v="0"/>
    <x v="0"/>
    <x v="0"/>
    <s v="31/08/2023"/>
    <s v="31/08/2023"/>
    <x v="0"/>
    <x v="0"/>
    <x v="17"/>
    <x v="7"/>
    <s v="JOSE ALFREDO MIRANDA TICONA "/>
    <d v="2023-09-12T00:00:00"/>
    <s v="IT/MINA-057/2023"/>
    <d v="2023-09-27T00:00:00"/>
    <s v="CD-360"/>
    <s v="CD-360-A"/>
    <s v="CD-360"/>
    <n v="203100"/>
    <s v="CD-360-A"/>
    <m/>
    <s v="PROCOMIN S.R.L."/>
    <x v="0"/>
    <x v="1"/>
    <n v="60"/>
    <x v="0"/>
    <d v="2023-08-31T00:00:00"/>
    <m/>
    <x v="1"/>
    <x v="0"/>
    <x v="0"/>
    <s v="CLQ-23-CD-360/2023 ADQUISICION DE PERNOS DE DIFERENTES MEDIDAS "/>
    <s v="ADQ/MINA-057/2023"/>
    <x v="3"/>
    <n v="1"/>
    <s v="Perno con cabeza hexagonal de ½¨ x 16¨ NC G5, más tuerca hexagonal _x000a_IMDICO/2023/PERU "/>
    <s v="Piezas"/>
    <n v="1500"/>
    <n v="45"/>
    <n v="67500"/>
    <x v="0"/>
    <x v="0"/>
    <n v="0"/>
    <n v="0"/>
    <n v="6.4655172413793105"/>
    <n v="0"/>
    <n v="0"/>
    <n v="0"/>
    <d v="1900-02-28T00:00:00"/>
    <x v="2"/>
    <s v="09/05/2476"/>
    <n v="125"/>
    <n v="2555"/>
    <n v="110"/>
    <d v="2024-08-26T00:00:00"/>
    <n v="210451"/>
    <n v="0"/>
    <n v="0"/>
    <n v="0"/>
    <x v="2"/>
    <x v="2"/>
    <m/>
    <x v="0"/>
    <x v="12"/>
    <x v="0"/>
    <x v="0"/>
    <x v="0"/>
    <x v="2"/>
    <x v="1"/>
    <x v="2"/>
    <x v="3"/>
    <x v="3"/>
    <x v="1"/>
    <x v="29"/>
    <x v="0"/>
    <x v="0"/>
  </r>
  <r>
    <x v="0"/>
    <x v="146"/>
    <x v="0"/>
    <x v="0"/>
    <x v="9"/>
    <d v="2023-08-17T00:00:00"/>
    <x v="1"/>
    <x v="3"/>
    <x v="3"/>
    <x v="1"/>
    <x v="15"/>
    <s v="ADQ/MINA-057/2023"/>
    <d v="2023-08-23T00:00:00"/>
    <x v="0"/>
    <n v="744"/>
    <x v="0"/>
    <x v="145"/>
    <n v="394870"/>
    <x v="1"/>
    <x v="888"/>
    <x v="109"/>
    <x v="56"/>
    <x v="0"/>
    <x v="0"/>
    <x v="0"/>
    <s v="31/08/2023"/>
    <s v="31/08/2023"/>
    <x v="0"/>
    <x v="0"/>
    <x v="17"/>
    <x v="7"/>
    <s v="JOSE ALFREDO MIRANDA TICONA "/>
    <d v="2023-09-12T00:00:00"/>
    <s v="IT/MINA-057/2023"/>
    <d v="2023-09-27T00:00:00"/>
    <s v="CD-360"/>
    <s v="CD-360-B"/>
    <s v="CD-360"/>
    <n v="10800"/>
    <s v="CD-360-B"/>
    <m/>
    <s v="FERROCENTRO - ARMANDO VARGAS MEDINA"/>
    <x v="0"/>
    <x v="1"/>
    <n v="20"/>
    <x v="0"/>
    <d v="2023-08-31T00:00:00"/>
    <m/>
    <x v="1"/>
    <x v="0"/>
    <x v="0"/>
    <s v="CLQ-23-CD-360/2023 ADQUISICION DE PERNOS DE DIFERENTES MEDIDAS "/>
    <s v="ADQ/MINA-057/2023"/>
    <x v="3"/>
    <n v="2"/>
    <s v="Perno con cabeza hexagonal de ½¨ x 6¨ NC G5, más tuerca _x000a_PERTEC/CHINA "/>
    <s v="Piezas"/>
    <n v="1500"/>
    <n v="5.8"/>
    <n v="8700"/>
    <x v="0"/>
    <x v="0"/>
    <n v="0"/>
    <n v="0"/>
    <n v="0.83333333333333326"/>
    <n v="0"/>
    <n v="0"/>
    <n v="0"/>
    <d v="1900-01-19T00:00:00"/>
    <x v="2"/>
    <s v="09/05/2476"/>
    <n v="125"/>
    <n v="2555"/>
    <n v="110"/>
    <d v="2024-08-26T00:00:00"/>
    <n v="210491"/>
    <n v="0"/>
    <n v="0"/>
    <n v="0"/>
    <x v="2"/>
    <x v="2"/>
    <m/>
    <x v="0"/>
    <x v="12"/>
    <x v="0"/>
    <x v="0"/>
    <x v="0"/>
    <x v="2"/>
    <x v="1"/>
    <x v="2"/>
    <x v="3"/>
    <x v="3"/>
    <x v="1"/>
    <x v="29"/>
    <x v="0"/>
    <x v="0"/>
  </r>
  <r>
    <x v="0"/>
    <x v="146"/>
    <x v="0"/>
    <x v="0"/>
    <x v="9"/>
    <d v="2023-08-17T00:00:00"/>
    <x v="1"/>
    <x v="3"/>
    <x v="3"/>
    <x v="1"/>
    <x v="15"/>
    <s v="ADQ/MINA-057/2023"/>
    <d v="2023-08-23T00:00:00"/>
    <x v="0"/>
    <n v="744"/>
    <x v="0"/>
    <x v="145"/>
    <n v="394870"/>
    <x v="2"/>
    <x v="889"/>
    <x v="109"/>
    <x v="56"/>
    <x v="0"/>
    <x v="0"/>
    <x v="0"/>
    <s v="31/08/2023"/>
    <s v="31/08/2023"/>
    <x v="0"/>
    <x v="0"/>
    <x v="17"/>
    <x v="7"/>
    <s v="JOSE ALFREDO MIRANDA TICONA "/>
    <d v="2023-09-12T00:00:00"/>
    <s v="IT/MINA-057/2023"/>
    <d v="2023-09-27T00:00:00"/>
    <s v="CD-360"/>
    <s v="CD-360-B"/>
    <s v="CD-360"/>
    <n v="10800"/>
    <s v="CD-360-B"/>
    <m/>
    <s v="FERROCENTRO - ARMANDO VARGAS MEDINA"/>
    <x v="0"/>
    <x v="1"/>
    <n v="20"/>
    <x v="0"/>
    <d v="2023-08-31T00:00:00"/>
    <m/>
    <x v="1"/>
    <x v="0"/>
    <x v="0"/>
    <s v="CLQ-23-CD-360/2023 ADQUISICION DE PERNOS DE DIFERENTES MEDIDAS "/>
    <s v="ADQ/MINA-057/2023"/>
    <x v="3"/>
    <n v="3"/>
    <s v="Perno con cabeza hexagonal de ½¨ x 4¨ NC G5, más tuerca _x000a_PERTEC/CHINA "/>
    <s v="Piezas"/>
    <n v="1500"/>
    <n v="1.1000000000000001"/>
    <n v="1650.0000000000002"/>
    <x v="0"/>
    <x v="0"/>
    <n v="0"/>
    <n v="0"/>
    <n v="0.15804597701149425"/>
    <n v="0"/>
    <n v="0"/>
    <n v="0"/>
    <d v="1900-01-19T00:00:00"/>
    <x v="2"/>
    <s v="09/05/2476"/>
    <n v="125"/>
    <n v="2555"/>
    <n v="110"/>
    <d v="2024-08-26T00:00:00"/>
    <n v="210491"/>
    <n v="0"/>
    <n v="0"/>
    <n v="0"/>
    <x v="2"/>
    <x v="2"/>
    <m/>
    <x v="0"/>
    <x v="12"/>
    <x v="0"/>
    <x v="0"/>
    <x v="0"/>
    <x v="2"/>
    <x v="1"/>
    <x v="2"/>
    <x v="3"/>
    <x v="3"/>
    <x v="1"/>
    <x v="29"/>
    <x v="0"/>
    <x v="0"/>
  </r>
  <r>
    <x v="0"/>
    <x v="146"/>
    <x v="0"/>
    <x v="0"/>
    <x v="9"/>
    <d v="2023-08-17T00:00:00"/>
    <x v="1"/>
    <x v="3"/>
    <x v="3"/>
    <x v="1"/>
    <x v="15"/>
    <s v="ADQ/MINA-057/2023"/>
    <d v="2023-08-23T00:00:00"/>
    <x v="0"/>
    <n v="744"/>
    <x v="0"/>
    <x v="145"/>
    <n v="394870"/>
    <x v="3"/>
    <x v="890"/>
    <x v="109"/>
    <x v="56"/>
    <x v="0"/>
    <x v="0"/>
    <x v="0"/>
    <s v="31/08/2023"/>
    <s v="31/08/2023"/>
    <x v="0"/>
    <x v="0"/>
    <x v="17"/>
    <x v="7"/>
    <s v="JOSE ALFREDO MIRANDA TICONA "/>
    <d v="2023-09-12T00:00:00"/>
    <s v="IT/MINA-057/2023"/>
    <d v="2023-09-27T00:00:00"/>
    <s v="CD-360"/>
    <s v="CD-360-B"/>
    <s v="CD-360"/>
    <n v="10800"/>
    <s v="CD-360-B"/>
    <m/>
    <s v="FERROCENTRO - ARMANDO VARGAS MEDINA"/>
    <x v="0"/>
    <x v="1"/>
    <n v="10"/>
    <x v="0"/>
    <d v="2023-08-31T00:00:00"/>
    <m/>
    <x v="1"/>
    <x v="0"/>
    <x v="0"/>
    <s v="CLQ-23-CD-360/2023 ADQUISICION DE PERNOS DE DIFERENTES MEDIDAS "/>
    <s v="ADQ/MINA-057/2023"/>
    <x v="3"/>
    <n v="4"/>
    <s v="Volandas Planas orificio ½¨, espesor = 2.5 mm, ancho 35 mm_x000a_PERTEC/NACIONAL "/>
    <s v="Piezas"/>
    <n v="1500"/>
    <n v="0.3"/>
    <n v="450"/>
    <x v="0"/>
    <x v="0"/>
    <n v="0"/>
    <n v="0"/>
    <n v="4.3103448275862065E-2"/>
    <n v="0"/>
    <n v="0"/>
    <n v="0"/>
    <d v="1900-01-09T00:00:00"/>
    <x v="2"/>
    <s v="09/05/2476"/>
    <n v="125"/>
    <n v="2555"/>
    <n v="110"/>
    <d v="2024-08-26T00:00:00"/>
    <n v="210501"/>
    <n v="0"/>
    <n v="0"/>
    <n v="0"/>
    <x v="2"/>
    <x v="2"/>
    <m/>
    <x v="0"/>
    <x v="12"/>
    <x v="0"/>
    <x v="0"/>
    <x v="0"/>
    <x v="2"/>
    <x v="1"/>
    <x v="2"/>
    <x v="3"/>
    <x v="3"/>
    <x v="1"/>
    <x v="29"/>
    <x v="0"/>
    <x v="0"/>
  </r>
  <r>
    <x v="0"/>
    <x v="146"/>
    <x v="0"/>
    <x v="0"/>
    <x v="9"/>
    <d v="2023-08-17T00:00:00"/>
    <x v="1"/>
    <x v="3"/>
    <x v="3"/>
    <x v="1"/>
    <x v="15"/>
    <s v="ADQ/MINA-057/2023"/>
    <d v="2023-08-23T00:00:00"/>
    <x v="0"/>
    <n v="744"/>
    <x v="0"/>
    <x v="145"/>
    <n v="394870"/>
    <x v="4"/>
    <x v="891"/>
    <x v="22"/>
    <x v="56"/>
    <x v="0"/>
    <x v="0"/>
    <x v="0"/>
    <s v="31/08/2023"/>
    <s v="31/08/2023"/>
    <x v="0"/>
    <x v="0"/>
    <x v="17"/>
    <x v="7"/>
    <s v="JOSE ALFREDO MIRANDA TICONA "/>
    <d v="2023-09-12T00:00:00"/>
    <s v="IT/MINA-057/2023"/>
    <d v="2023-09-27T00:00:00"/>
    <s v="CD-360"/>
    <s v="CD-360-A"/>
    <s v="CD-360"/>
    <n v="203100"/>
    <s v="CD-360-A"/>
    <m/>
    <s v="PROCOMIN S.R.L."/>
    <x v="0"/>
    <x v="1"/>
    <n v="60"/>
    <x v="0"/>
    <d v="2023-08-31T00:00:00"/>
    <m/>
    <x v="1"/>
    <x v="0"/>
    <x v="0"/>
    <s v="CLQ-23-CD-360/2023 ADQUISICION DE PERNOS DE DIFERENTES MEDIDAS "/>
    <s v="ADQ/MINA-057/2023"/>
    <x v="3"/>
    <n v="5"/>
    <s v="Pernos de Expansión de 1,2 mts. Para sostenimiento, completo_x000a_IMDICO/2023/PERU "/>
    <s v="Piezas"/>
    <n v="300"/>
    <n v="452"/>
    <n v="135600"/>
    <x v="0"/>
    <x v="0"/>
    <n v="0"/>
    <n v="0"/>
    <n v="64.94252873563218"/>
    <n v="0"/>
    <n v="0"/>
    <n v="0"/>
    <d v="1900-02-28T00:00:00"/>
    <x v="2"/>
    <s v="09/05/2476"/>
    <n v="125"/>
    <n v="2555"/>
    <n v="110"/>
    <d v="2024-08-26T00:00:00"/>
    <n v="210451"/>
    <n v="0"/>
    <n v="0"/>
    <n v="0"/>
    <x v="2"/>
    <x v="2"/>
    <m/>
    <x v="0"/>
    <x v="12"/>
    <x v="0"/>
    <x v="0"/>
    <x v="0"/>
    <x v="2"/>
    <x v="1"/>
    <x v="2"/>
    <x v="3"/>
    <x v="3"/>
    <x v="1"/>
    <x v="29"/>
    <x v="0"/>
    <x v="0"/>
  </r>
  <r>
    <x v="0"/>
    <x v="146"/>
    <x v="0"/>
    <x v="0"/>
    <x v="9"/>
    <d v="2023-08-17T00:00:00"/>
    <x v="1"/>
    <x v="3"/>
    <x v="3"/>
    <x v="1"/>
    <x v="15"/>
    <s v="ADQ/MINA-057/2023"/>
    <d v="2023-08-23T00:00:00"/>
    <x v="0"/>
    <n v="744"/>
    <x v="0"/>
    <x v="145"/>
    <n v="394870"/>
    <x v="5"/>
    <x v="892"/>
    <x v="36"/>
    <x v="56"/>
    <x v="0"/>
    <x v="0"/>
    <x v="0"/>
    <s v="31/08/2023"/>
    <s v="31/08/2023"/>
    <x v="0"/>
    <x v="0"/>
    <x v="17"/>
    <x v="7"/>
    <s v="JOSE ALFREDO MIRANDA TICONA "/>
    <d v="2023-09-12T00:00:00"/>
    <s v="IT/MINA-057/2023"/>
    <d v="2023-09-27T00:00:00"/>
    <s v="CD-360"/>
    <s v="CD-360-C"/>
    <s v="CD-360"/>
    <n v="27900"/>
    <s v="CD-360-C"/>
    <m/>
    <s v="IMPORTADORA Y DISTRIBUIDORA SERVICIOS MINEROS Y ELECTRICOS S.R.L. (SERMINEL S.R.L.)"/>
    <x v="0"/>
    <x v="1"/>
    <n v="40"/>
    <x v="0"/>
    <d v="2023-08-31T00:00:00"/>
    <m/>
    <x v="1"/>
    <x v="0"/>
    <x v="0"/>
    <s v="CLQ-23-CD-360/2023 ADQUISICION DE PERNOS DE DIFERENTES MEDIDAS "/>
    <s v="ADQ/MINA-057/2023"/>
    <x v="3"/>
    <n v="6"/>
    <s v="Perno rielero 5/8&quot; * 2,1/2”_x000a_Para línea cauville de 30 LB._x000a_Tuerca exagonal de 5/8_x000a_MODEPSA/IND.PERUANA "/>
    <s v="Piezas"/>
    <n v="1000"/>
    <n v="7.2"/>
    <n v="7200"/>
    <x v="0"/>
    <x v="0"/>
    <n v="0"/>
    <n v="0"/>
    <n v="1.0344827586206897"/>
    <n v="0"/>
    <n v="0"/>
    <n v="0"/>
    <d v="1900-02-08T00:00:00"/>
    <x v="2"/>
    <s v="09/05/2476"/>
    <n v="125"/>
    <n v="2555"/>
    <n v="110"/>
    <d v="2024-08-26T00:00:00"/>
    <n v="210471"/>
    <n v="0"/>
    <n v="0"/>
    <n v="0"/>
    <x v="2"/>
    <x v="2"/>
    <m/>
    <x v="0"/>
    <x v="12"/>
    <x v="0"/>
    <x v="0"/>
    <x v="0"/>
    <x v="2"/>
    <x v="1"/>
    <x v="2"/>
    <x v="3"/>
    <x v="3"/>
    <x v="1"/>
    <x v="29"/>
    <x v="0"/>
    <x v="0"/>
  </r>
  <r>
    <x v="0"/>
    <x v="146"/>
    <x v="0"/>
    <x v="0"/>
    <x v="9"/>
    <d v="2023-08-17T00:00:00"/>
    <x v="1"/>
    <x v="3"/>
    <x v="3"/>
    <x v="1"/>
    <x v="15"/>
    <s v="ADQ/MINA-057/2023"/>
    <d v="2023-08-23T00:00:00"/>
    <x v="0"/>
    <n v="744"/>
    <x v="0"/>
    <x v="145"/>
    <n v="394870"/>
    <x v="6"/>
    <x v="893"/>
    <x v="113"/>
    <x v="56"/>
    <x v="0"/>
    <x v="0"/>
    <x v="0"/>
    <s v="31/08/2023"/>
    <s v="31/08/2023"/>
    <x v="0"/>
    <x v="0"/>
    <x v="17"/>
    <x v="7"/>
    <s v="JOSE ALFREDO MIRANDA TICONA "/>
    <d v="2023-09-12T00:00:00"/>
    <s v="IT/MINA-057/2023"/>
    <d v="2023-09-27T00:00:00"/>
    <s v="CD-360"/>
    <s v="CD-360-C"/>
    <s v="CD-360"/>
    <n v="27900"/>
    <s v="CD-360-C"/>
    <m/>
    <s v="IMPORTADORA Y DISTRIBUIDORA SERVICIOS MINEROS Y ELECTRICOS S.R.L. (SERMINEL S.R.L.)"/>
    <x v="0"/>
    <x v="1"/>
    <n v="40"/>
    <x v="0"/>
    <d v="2023-08-31T00:00:00"/>
    <m/>
    <x v="1"/>
    <x v="0"/>
    <x v="0"/>
    <s v="CLQ-23-CD-360/2023 ADQUISICION DE PERNOS DE DIFERENTES MEDIDAS "/>
    <s v="ADQ/MINA-057/2023"/>
    <x v="3"/>
    <n v="7"/>
    <s v="Perno rielero 3/4&quot; * 3” _x000a_Para línea cauville de  60 LB/YD_x000a_Tuerca exagonal de ¾_x000a_MODEPSA/IND.PERUANA "/>
    <s v="Piezas"/>
    <n v="1800"/>
    <n v="11.5"/>
    <n v="20700"/>
    <x v="0"/>
    <x v="0"/>
    <n v="0"/>
    <n v="0"/>
    <n v="1.6522988505747127"/>
    <n v="0"/>
    <n v="0"/>
    <n v="0"/>
    <d v="1900-02-08T00:00:00"/>
    <x v="2"/>
    <s v="09/05/2476"/>
    <n v="125"/>
    <n v="2555"/>
    <n v="110"/>
    <d v="2024-08-26T00:00:00"/>
    <n v="210471"/>
    <n v="0"/>
    <n v="0"/>
    <n v="0"/>
    <x v="2"/>
    <x v="2"/>
    <m/>
    <x v="0"/>
    <x v="12"/>
    <x v="0"/>
    <x v="0"/>
    <x v="0"/>
    <x v="2"/>
    <x v="1"/>
    <x v="2"/>
    <x v="3"/>
    <x v="3"/>
    <x v="1"/>
    <x v="29"/>
    <x v="0"/>
    <x v="0"/>
  </r>
  <r>
    <x v="0"/>
    <x v="147"/>
    <x v="0"/>
    <x v="0"/>
    <x v="9"/>
    <d v="2023-08-17T00:00:00"/>
    <x v="1"/>
    <x v="17"/>
    <x v="17"/>
    <x v="1"/>
    <x v="15"/>
    <s v="ADQ/MINA-055/2023"/>
    <d v="2023-08-23T00:00:00"/>
    <x v="0"/>
    <n v="749"/>
    <x v="0"/>
    <x v="146"/>
    <n v="81100"/>
    <x v="0"/>
    <x v="894"/>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
    <s v="GRASERA NEUMATICA DE 13 KG "/>
    <s v="PZA"/>
    <n v="1"/>
    <n v="1392"/>
    <n v="1392"/>
    <x v="0"/>
    <x v="0"/>
    <n v="0"/>
    <n v="0"/>
    <n v="200"/>
    <n v="0"/>
    <n v="0"/>
    <n v="0"/>
    <d v="1900-01-02T00:00:00"/>
    <x v="2"/>
    <s v="09/05/2476"/>
    <n v="125"/>
    <n v="2555"/>
    <n v="110"/>
    <d v="2024-08-26T00:00:00"/>
    <n v="210508"/>
    <n v="0"/>
    <n v="0"/>
    <n v="0"/>
    <x v="2"/>
    <x v="2"/>
    <m/>
    <x v="0"/>
    <x v="12"/>
    <x v="0"/>
    <x v="0"/>
    <x v="0"/>
    <x v="2"/>
    <x v="1"/>
    <x v="2"/>
    <x v="3"/>
    <x v="3"/>
    <x v="1"/>
    <x v="29"/>
    <x v="0"/>
    <x v="0"/>
  </r>
  <r>
    <x v="0"/>
    <x v="147"/>
    <x v="0"/>
    <x v="0"/>
    <x v="9"/>
    <d v="2023-08-17T00:00:00"/>
    <x v="1"/>
    <x v="17"/>
    <x v="17"/>
    <x v="1"/>
    <x v="15"/>
    <s v="ADQ/MINA-055/2023"/>
    <d v="2023-08-23T00:00:00"/>
    <x v="0"/>
    <n v="749"/>
    <x v="0"/>
    <x v="146"/>
    <n v="81100"/>
    <x v="1"/>
    <x v="895"/>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2"/>
    <s v="BALDE DE ACEITE 250_x000a_VISTONY/EEUU "/>
    <s v="PZA"/>
    <n v="1"/>
    <n v="835"/>
    <n v="835"/>
    <x v="0"/>
    <x v="0"/>
    <n v="0"/>
    <n v="0"/>
    <n v="119.97126436781609"/>
    <n v="0"/>
    <n v="0"/>
    <n v="0"/>
    <d v="1900-01-02T00:00:00"/>
    <x v="2"/>
    <s v="09/05/2476"/>
    <n v="125"/>
    <n v="2555"/>
    <n v="110"/>
    <d v="2024-08-26T00:00:00"/>
    <n v="210508"/>
    <n v="0"/>
    <n v="0"/>
    <n v="0"/>
    <x v="2"/>
    <x v="2"/>
    <m/>
    <x v="0"/>
    <x v="12"/>
    <x v="0"/>
    <x v="0"/>
    <x v="0"/>
    <x v="2"/>
    <x v="1"/>
    <x v="2"/>
    <x v="3"/>
    <x v="3"/>
    <x v="1"/>
    <x v="29"/>
    <x v="0"/>
    <x v="0"/>
  </r>
  <r>
    <x v="0"/>
    <x v="147"/>
    <x v="0"/>
    <x v="0"/>
    <x v="9"/>
    <d v="2023-08-17T00:00:00"/>
    <x v="1"/>
    <x v="17"/>
    <x v="17"/>
    <x v="1"/>
    <x v="15"/>
    <s v="ADQ/MINA-055/2023"/>
    <d v="2023-08-23T00:00:00"/>
    <x v="0"/>
    <n v="749"/>
    <x v="0"/>
    <x v="146"/>
    <n v="81100"/>
    <x v="2"/>
    <x v="896"/>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3"/>
    <s v="BALDE DE GRASA LITHIUM EP2_x000a_LITHIUM/EEUU "/>
    <s v="PZA"/>
    <n v="1"/>
    <n v="933"/>
    <n v="933"/>
    <x v="0"/>
    <x v="0"/>
    <n v="0"/>
    <n v="0"/>
    <n v="134.05172413793105"/>
    <n v="0"/>
    <n v="0"/>
    <n v="0"/>
    <d v="1900-01-02T00:00:00"/>
    <x v="2"/>
    <s v="09/05/2476"/>
    <n v="125"/>
    <n v="2555"/>
    <n v="110"/>
    <d v="2024-08-26T00:00:00"/>
    <n v="210508"/>
    <n v="0"/>
    <n v="0"/>
    <n v="0"/>
    <x v="2"/>
    <x v="2"/>
    <m/>
    <x v="0"/>
    <x v="12"/>
    <x v="0"/>
    <x v="0"/>
    <x v="0"/>
    <x v="2"/>
    <x v="1"/>
    <x v="2"/>
    <x v="3"/>
    <x v="3"/>
    <x v="1"/>
    <x v="29"/>
    <x v="0"/>
    <x v="0"/>
  </r>
  <r>
    <x v="0"/>
    <x v="147"/>
    <x v="0"/>
    <x v="0"/>
    <x v="9"/>
    <d v="2023-08-17T00:00:00"/>
    <x v="1"/>
    <x v="17"/>
    <x v="17"/>
    <x v="1"/>
    <x v="15"/>
    <s v="ADQ/MINA-055/2023"/>
    <d v="2023-08-23T00:00:00"/>
    <x v="0"/>
    <n v="749"/>
    <x v="0"/>
    <x v="146"/>
    <n v="81100"/>
    <x v="3"/>
    <x v="897"/>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4"/>
    <s v="LLAVES COMBINADAS 6-32 MM_x000a_STANLEY/EEUU "/>
    <s v="JGO."/>
    <n v="1"/>
    <n v="404"/>
    <n v="404"/>
    <x v="0"/>
    <x v="0"/>
    <n v="0"/>
    <n v="0"/>
    <n v="58.045977011494251"/>
    <n v="0"/>
    <n v="0"/>
    <n v="0"/>
    <d v="1900-01-02T00:00:00"/>
    <x v="17"/>
    <s v="09/05/2477"/>
    <n v="125"/>
    <n v="2555"/>
    <n v="110"/>
    <d v="2024-08-27T00:00:00"/>
    <n v="210873"/>
    <n v="0"/>
    <n v="0"/>
    <n v="0"/>
    <x v="2"/>
    <x v="2"/>
    <m/>
    <x v="0"/>
    <x v="12"/>
    <x v="0"/>
    <x v="0"/>
    <x v="0"/>
    <x v="2"/>
    <x v="1"/>
    <x v="2"/>
    <x v="3"/>
    <x v="3"/>
    <x v="1"/>
    <x v="29"/>
    <x v="0"/>
    <x v="0"/>
  </r>
  <r>
    <x v="0"/>
    <x v="147"/>
    <x v="0"/>
    <x v="0"/>
    <x v="9"/>
    <d v="2023-08-17T00:00:00"/>
    <x v="1"/>
    <x v="17"/>
    <x v="17"/>
    <x v="1"/>
    <x v="15"/>
    <s v="ADQ/MINA-055/2023"/>
    <d v="2023-08-23T00:00:00"/>
    <x v="0"/>
    <n v="749"/>
    <x v="0"/>
    <x v="146"/>
    <n v="81100"/>
    <x v="4"/>
    <x v="898"/>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5"/>
    <s v="JUEGO DE 26 PZAS. FAMAX 8-34 MM_x000a_STANLEY/EEUU "/>
    <s v="JGO."/>
    <n v="1"/>
    <n v="1566"/>
    <n v="1566"/>
    <x v="0"/>
    <x v="0"/>
    <n v="0"/>
    <n v="0"/>
    <n v="225"/>
    <n v="0"/>
    <n v="0"/>
    <n v="0"/>
    <d v="1900-01-02T00:00:00"/>
    <x v="5"/>
    <s v="09/05/2478"/>
    <n v="125"/>
    <n v="2555"/>
    <n v="110"/>
    <d v="2024-08-28T00:00:00"/>
    <n v="211238"/>
    <n v="0"/>
    <n v="0"/>
    <n v="0"/>
    <x v="2"/>
    <x v="2"/>
    <m/>
    <x v="0"/>
    <x v="12"/>
    <x v="0"/>
    <x v="0"/>
    <x v="0"/>
    <x v="2"/>
    <x v="1"/>
    <x v="2"/>
    <x v="3"/>
    <x v="3"/>
    <x v="1"/>
    <x v="29"/>
    <x v="0"/>
    <x v="0"/>
  </r>
  <r>
    <x v="0"/>
    <x v="147"/>
    <x v="0"/>
    <x v="0"/>
    <x v="9"/>
    <d v="2023-08-17T00:00:00"/>
    <x v="1"/>
    <x v="17"/>
    <x v="17"/>
    <x v="1"/>
    <x v="15"/>
    <s v="ADQ/MINA-055/2023"/>
    <d v="2023-08-23T00:00:00"/>
    <x v="0"/>
    <n v="749"/>
    <x v="0"/>
    <x v="146"/>
    <n v="81100"/>
    <x v="5"/>
    <x v="899"/>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6"/>
    <s v="CALIBRE PIE DE REY_x000a_STANLEY/BRA "/>
    <s v="PZA"/>
    <n v="1"/>
    <n v="335"/>
    <n v="335"/>
    <x v="0"/>
    <x v="0"/>
    <n v="0"/>
    <n v="0"/>
    <n v="48.132183908045974"/>
    <n v="0"/>
    <n v="0"/>
    <n v="0"/>
    <d v="1900-01-02T00:00:00"/>
    <x v="7"/>
    <s v="09/05/2479"/>
    <n v="125"/>
    <n v="2555"/>
    <n v="110"/>
    <d v="2024-08-29T00:00:00"/>
    <n v="211603"/>
    <n v="0"/>
    <n v="0"/>
    <n v="0"/>
    <x v="2"/>
    <x v="2"/>
    <m/>
    <x v="0"/>
    <x v="12"/>
    <x v="0"/>
    <x v="0"/>
    <x v="0"/>
    <x v="2"/>
    <x v="1"/>
    <x v="2"/>
    <x v="3"/>
    <x v="3"/>
    <x v="1"/>
    <x v="29"/>
    <x v="0"/>
    <x v="0"/>
  </r>
  <r>
    <x v="0"/>
    <x v="147"/>
    <x v="0"/>
    <x v="0"/>
    <x v="9"/>
    <d v="2023-08-17T00:00:00"/>
    <x v="1"/>
    <x v="17"/>
    <x v="17"/>
    <x v="1"/>
    <x v="15"/>
    <s v="ADQ/MINA-055/2023"/>
    <d v="2023-08-23T00:00:00"/>
    <x v="0"/>
    <n v="749"/>
    <x v="0"/>
    <x v="146"/>
    <n v="81100"/>
    <x v="6"/>
    <x v="900"/>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7"/>
    <s v="JUEGO DE DESTORNILLADORES 100 V_x000a_UYUSTTOOL/TAIWAN "/>
    <s v="JGO."/>
    <n v="1"/>
    <n v="353"/>
    <n v="353"/>
    <x v="0"/>
    <x v="0"/>
    <n v="0"/>
    <n v="0"/>
    <n v="50.718390804597703"/>
    <n v="0"/>
    <n v="0"/>
    <n v="0"/>
    <d v="1900-01-02T00:00:00"/>
    <x v="8"/>
    <s v="09/05/2480"/>
    <n v="125"/>
    <n v="2555"/>
    <n v="110"/>
    <d v="2024-08-30T00:00:00"/>
    <n v="211969"/>
    <n v="0"/>
    <n v="0"/>
    <n v="0"/>
    <x v="2"/>
    <x v="2"/>
    <m/>
    <x v="0"/>
    <x v="12"/>
    <x v="0"/>
    <x v="0"/>
    <x v="0"/>
    <x v="2"/>
    <x v="1"/>
    <x v="2"/>
    <x v="3"/>
    <x v="3"/>
    <x v="1"/>
    <x v="29"/>
    <x v="0"/>
    <x v="0"/>
  </r>
  <r>
    <x v="0"/>
    <x v="147"/>
    <x v="0"/>
    <x v="0"/>
    <x v="9"/>
    <d v="2023-08-17T00:00:00"/>
    <x v="1"/>
    <x v="17"/>
    <x v="17"/>
    <x v="1"/>
    <x v="15"/>
    <s v="ADQ/MINA-055/2023"/>
    <d v="2023-08-23T00:00:00"/>
    <x v="0"/>
    <n v="749"/>
    <x v="0"/>
    <x v="146"/>
    <n v="81100"/>
    <x v="7"/>
    <x v="901"/>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8"/>
    <s v="CAJA METALICA ROJA 19&quot; CON BANDEJA PARA HERRAMIENTAS_x000a_UYUSTTOOL/TAIWAN "/>
    <s v="PZA"/>
    <n v="1"/>
    <n v="364"/>
    <n v="364"/>
    <x v="0"/>
    <x v="0"/>
    <n v="0"/>
    <n v="0"/>
    <n v="52.298850574712645"/>
    <n v="0"/>
    <n v="0"/>
    <n v="0"/>
    <d v="1900-01-02T00:00:00"/>
    <x v="12"/>
    <s v="09/05/2481"/>
    <n v="125"/>
    <n v="2555"/>
    <n v="110"/>
    <d v="2024-08-31T00:00:00"/>
    <n v="212334"/>
    <n v="0"/>
    <n v="0"/>
    <n v="0"/>
    <x v="2"/>
    <x v="2"/>
    <m/>
    <x v="0"/>
    <x v="12"/>
    <x v="0"/>
    <x v="0"/>
    <x v="0"/>
    <x v="2"/>
    <x v="1"/>
    <x v="2"/>
    <x v="3"/>
    <x v="3"/>
    <x v="1"/>
    <x v="29"/>
    <x v="0"/>
    <x v="0"/>
  </r>
  <r>
    <x v="0"/>
    <x v="147"/>
    <x v="0"/>
    <x v="0"/>
    <x v="9"/>
    <d v="2023-08-17T00:00:00"/>
    <x v="1"/>
    <x v="17"/>
    <x v="17"/>
    <x v="1"/>
    <x v="15"/>
    <s v="ADQ/MINA-055/2023"/>
    <d v="2023-08-23T00:00:00"/>
    <x v="0"/>
    <n v="749"/>
    <x v="0"/>
    <x v="146"/>
    <n v="81100"/>
    <x v="8"/>
    <x v="902"/>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9"/>
    <s v="AMOLADORA DE 5&quot; 1300 W GSM13_x000a_BOCH/BRA "/>
    <s v="PZA"/>
    <n v="1"/>
    <n v="2561"/>
    <n v="2561"/>
    <x v="0"/>
    <x v="0"/>
    <n v="0"/>
    <n v="0"/>
    <n v="367.95977011494256"/>
    <n v="0"/>
    <n v="0"/>
    <n v="0"/>
    <d v="1900-01-02T00:00:00"/>
    <x v="13"/>
    <s v="09/05/2482"/>
    <n v="125"/>
    <n v="2555"/>
    <n v="110"/>
    <d v="2024-09-01T00:00:00"/>
    <n v="212699"/>
    <n v="0"/>
    <n v="0"/>
    <n v="0"/>
    <x v="2"/>
    <x v="2"/>
    <m/>
    <x v="0"/>
    <x v="12"/>
    <x v="0"/>
    <x v="0"/>
    <x v="0"/>
    <x v="2"/>
    <x v="1"/>
    <x v="2"/>
    <x v="3"/>
    <x v="3"/>
    <x v="1"/>
    <x v="29"/>
    <x v="0"/>
    <x v="0"/>
  </r>
  <r>
    <x v="0"/>
    <x v="147"/>
    <x v="0"/>
    <x v="0"/>
    <x v="9"/>
    <d v="2023-08-17T00:00:00"/>
    <x v="1"/>
    <x v="17"/>
    <x v="17"/>
    <x v="1"/>
    <x v="15"/>
    <s v="ADQ/MINA-055/2023"/>
    <d v="2023-08-23T00:00:00"/>
    <x v="0"/>
    <n v="749"/>
    <x v="0"/>
    <x v="146"/>
    <n v="81100"/>
    <x v="9"/>
    <x v="903"/>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0"/>
    <s v="TALADRO C/PERC 1/2&quot; 650 W_x000a_BOCH/BRA "/>
    <s v="PZA"/>
    <n v="1"/>
    <n v="1300"/>
    <n v="1300"/>
    <x v="0"/>
    <x v="0"/>
    <n v="0"/>
    <n v="0"/>
    <n v="186.7816091954023"/>
    <n v="0"/>
    <n v="0"/>
    <n v="0"/>
    <d v="1900-01-02T00:00:00"/>
    <x v="11"/>
    <s v="09/05/2483"/>
    <n v="125"/>
    <n v="2555"/>
    <n v="110"/>
    <d v="2024-09-02T00:00:00"/>
    <n v="213064"/>
    <n v="0"/>
    <n v="0"/>
    <n v="0"/>
    <x v="2"/>
    <x v="2"/>
    <m/>
    <x v="0"/>
    <x v="12"/>
    <x v="0"/>
    <x v="0"/>
    <x v="0"/>
    <x v="2"/>
    <x v="1"/>
    <x v="2"/>
    <x v="3"/>
    <x v="3"/>
    <x v="1"/>
    <x v="29"/>
    <x v="0"/>
    <x v="0"/>
  </r>
  <r>
    <x v="0"/>
    <x v="147"/>
    <x v="0"/>
    <x v="0"/>
    <x v="9"/>
    <d v="2023-08-17T00:00:00"/>
    <x v="1"/>
    <x v="17"/>
    <x v="17"/>
    <x v="1"/>
    <x v="15"/>
    <s v="ADQ/MINA-055/2023"/>
    <d v="2023-08-23T00:00:00"/>
    <x v="0"/>
    <n v="749"/>
    <x v="0"/>
    <x v="146"/>
    <n v="81100"/>
    <x v="10"/>
    <x v="904"/>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1"/>
    <s v="JUEGO DE LLAVES MIXTAS DE 1/4 A 1&quot;_x000a_UYUSTTOOL/TAIWAN "/>
    <s v="JGO."/>
    <n v="1"/>
    <n v="554"/>
    <n v="554"/>
    <x v="0"/>
    <x v="0"/>
    <n v="0"/>
    <n v="0"/>
    <n v="79.597701149425291"/>
    <n v="0"/>
    <n v="0"/>
    <n v="0"/>
    <d v="1900-01-02T00:00:00"/>
    <x v="14"/>
    <s v="09/05/2484"/>
    <n v="125"/>
    <n v="2555"/>
    <n v="110"/>
    <d v="2024-09-03T00:00:00"/>
    <n v="213430"/>
    <n v="0"/>
    <n v="0"/>
    <n v="0"/>
    <x v="2"/>
    <x v="2"/>
    <m/>
    <x v="0"/>
    <x v="12"/>
    <x v="0"/>
    <x v="0"/>
    <x v="0"/>
    <x v="2"/>
    <x v="1"/>
    <x v="2"/>
    <x v="3"/>
    <x v="3"/>
    <x v="1"/>
    <x v="29"/>
    <x v="0"/>
    <x v="0"/>
  </r>
  <r>
    <x v="0"/>
    <x v="147"/>
    <x v="0"/>
    <x v="0"/>
    <x v="9"/>
    <d v="2023-08-17T00:00:00"/>
    <x v="1"/>
    <x v="17"/>
    <x v="17"/>
    <x v="1"/>
    <x v="15"/>
    <s v="ADQ/MINA-055/2023"/>
    <d v="2023-08-23T00:00:00"/>
    <x v="0"/>
    <n v="749"/>
    <x v="0"/>
    <x v="146"/>
    <n v="81100"/>
    <x v="11"/>
    <x v="905"/>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2"/>
    <s v="JUEGO DE DADOS DESDE 6 MM A 32 MM_x000a_UYUSTTOOL/TAIWAN "/>
    <s v="JGO."/>
    <n v="1"/>
    <n v="2720"/>
    <n v="2720"/>
    <x v="0"/>
    <x v="0"/>
    <n v="0"/>
    <n v="0"/>
    <n v="390.80459770114942"/>
    <n v="0"/>
    <n v="0"/>
    <n v="0"/>
    <d v="1900-01-02T00:00:00"/>
    <x v="15"/>
    <s v="09/05/2485"/>
    <n v="125"/>
    <n v="2555"/>
    <n v="110"/>
    <d v="2024-09-04T00:00:00"/>
    <n v="213795"/>
    <n v="0"/>
    <n v="0"/>
    <n v="0"/>
    <x v="2"/>
    <x v="2"/>
    <m/>
    <x v="0"/>
    <x v="12"/>
    <x v="0"/>
    <x v="0"/>
    <x v="0"/>
    <x v="2"/>
    <x v="1"/>
    <x v="2"/>
    <x v="3"/>
    <x v="3"/>
    <x v="1"/>
    <x v="29"/>
    <x v="0"/>
    <x v="0"/>
  </r>
  <r>
    <x v="0"/>
    <x v="147"/>
    <x v="0"/>
    <x v="0"/>
    <x v="9"/>
    <d v="2023-08-17T00:00:00"/>
    <x v="1"/>
    <x v="17"/>
    <x v="17"/>
    <x v="1"/>
    <x v="15"/>
    <s v="ADQ/MINA-055/2023"/>
    <d v="2023-08-23T00:00:00"/>
    <x v="0"/>
    <n v="749"/>
    <x v="0"/>
    <x v="146"/>
    <n v="81100"/>
    <x v="12"/>
    <x v="906"/>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3"/>
    <s v="PAR DE LLAVES MIXTAS DE 1 1/8&quot;_x000a_UYUSTTOOL/TAIWAN "/>
    <s v="PZA"/>
    <n v="1"/>
    <n v="247"/>
    <n v="247"/>
    <x v="0"/>
    <x v="0"/>
    <n v="0"/>
    <n v="0"/>
    <n v="35.488505747126439"/>
    <n v="0"/>
    <n v="0"/>
    <n v="0"/>
    <d v="1900-01-02T00:00:00"/>
    <x v="16"/>
    <s v="09/05/2486"/>
    <n v="125"/>
    <n v="2555"/>
    <n v="110"/>
    <d v="2024-09-05T00:00:00"/>
    <n v="214160"/>
    <n v="0"/>
    <n v="0"/>
    <n v="0"/>
    <x v="2"/>
    <x v="2"/>
    <m/>
    <x v="0"/>
    <x v="12"/>
    <x v="0"/>
    <x v="0"/>
    <x v="0"/>
    <x v="2"/>
    <x v="1"/>
    <x v="2"/>
    <x v="3"/>
    <x v="3"/>
    <x v="1"/>
    <x v="29"/>
    <x v="0"/>
    <x v="0"/>
  </r>
  <r>
    <x v="0"/>
    <x v="147"/>
    <x v="0"/>
    <x v="0"/>
    <x v="9"/>
    <d v="2023-08-17T00:00:00"/>
    <x v="1"/>
    <x v="17"/>
    <x v="17"/>
    <x v="1"/>
    <x v="15"/>
    <s v="ADQ/MINA-055/2023"/>
    <d v="2023-08-23T00:00:00"/>
    <x v="0"/>
    <n v="749"/>
    <x v="0"/>
    <x v="146"/>
    <n v="81100"/>
    <x v="13"/>
    <x v="907"/>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4"/>
    <s v="MULTIMETRO_x000a_UYUSTTOOL/TAIWAN "/>
    <s v="PZA"/>
    <n v="1"/>
    <n v="403"/>
    <n v="403"/>
    <x v="0"/>
    <x v="0"/>
    <n v="0"/>
    <n v="0"/>
    <n v="57.902298850574716"/>
    <n v="0"/>
    <n v="0"/>
    <n v="0"/>
    <d v="1900-01-02T00:00:00"/>
    <x v="1"/>
    <s v="09/05/2487"/>
    <n v="125"/>
    <n v="2555"/>
    <n v="110"/>
    <d v="2024-09-06T00:00:00"/>
    <n v="214525"/>
    <n v="0"/>
    <n v="0"/>
    <n v="0"/>
    <x v="2"/>
    <x v="2"/>
    <m/>
    <x v="0"/>
    <x v="12"/>
    <x v="0"/>
    <x v="0"/>
    <x v="0"/>
    <x v="2"/>
    <x v="1"/>
    <x v="2"/>
    <x v="3"/>
    <x v="3"/>
    <x v="1"/>
    <x v="29"/>
    <x v="0"/>
    <x v="0"/>
  </r>
  <r>
    <x v="0"/>
    <x v="147"/>
    <x v="0"/>
    <x v="0"/>
    <x v="9"/>
    <d v="2023-08-17T00:00:00"/>
    <x v="1"/>
    <x v="17"/>
    <x v="17"/>
    <x v="1"/>
    <x v="15"/>
    <s v="ADQ/MINA-055/2023"/>
    <d v="2023-08-23T00:00:00"/>
    <x v="0"/>
    <n v="749"/>
    <x v="0"/>
    <x v="146"/>
    <n v="81100"/>
    <x v="14"/>
    <x v="908"/>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5"/>
    <s v="DESARMADORES DIELECTRICOS_x000a_UYUSTTOOL/TAIWAN "/>
    <s v="JGO."/>
    <n v="1"/>
    <n v="487"/>
    <n v="487"/>
    <x v="0"/>
    <x v="0"/>
    <n v="0"/>
    <n v="0"/>
    <n v="69.97126436781609"/>
    <n v="0"/>
    <n v="0"/>
    <n v="0"/>
    <d v="1900-01-02T00:00:00"/>
    <x v="2"/>
    <s v="09/05/2488"/>
    <n v="125"/>
    <n v="2555"/>
    <n v="110"/>
    <d v="2024-09-07T00:00:00"/>
    <n v="214891"/>
    <n v="0"/>
    <n v="0"/>
    <n v="0"/>
    <x v="2"/>
    <x v="2"/>
    <m/>
    <x v="0"/>
    <x v="12"/>
    <x v="0"/>
    <x v="0"/>
    <x v="0"/>
    <x v="2"/>
    <x v="1"/>
    <x v="2"/>
    <x v="3"/>
    <x v="3"/>
    <x v="1"/>
    <x v="29"/>
    <x v="0"/>
    <x v="0"/>
  </r>
  <r>
    <x v="0"/>
    <x v="147"/>
    <x v="0"/>
    <x v="0"/>
    <x v="9"/>
    <d v="2023-08-17T00:00:00"/>
    <x v="1"/>
    <x v="17"/>
    <x v="17"/>
    <x v="1"/>
    <x v="15"/>
    <s v="ADQ/MINA-055/2023"/>
    <d v="2023-08-23T00:00:00"/>
    <x v="0"/>
    <n v="749"/>
    <x v="0"/>
    <x v="146"/>
    <n v="81100"/>
    <x v="15"/>
    <x v="909"/>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6"/>
    <s v="ALICATE DE CORTE AISLADO_x000a_UYUSTTOOL/TAIWAN "/>
    <s v="PZA"/>
    <n v="1"/>
    <n v="309"/>
    <n v="309"/>
    <x v="0"/>
    <x v="0"/>
    <n v="0"/>
    <n v="0"/>
    <n v="44.396551724137929"/>
    <n v="0"/>
    <n v="0"/>
    <n v="0"/>
    <d v="1900-01-02T00:00:00"/>
    <x v="17"/>
    <s v="09/05/2489"/>
    <n v="125"/>
    <n v="2555"/>
    <n v="110"/>
    <d v="2024-09-08T00:00:00"/>
    <n v="215256"/>
    <n v="0"/>
    <n v="0"/>
    <n v="0"/>
    <x v="2"/>
    <x v="2"/>
    <m/>
    <x v="0"/>
    <x v="12"/>
    <x v="0"/>
    <x v="0"/>
    <x v="0"/>
    <x v="2"/>
    <x v="1"/>
    <x v="2"/>
    <x v="3"/>
    <x v="3"/>
    <x v="1"/>
    <x v="29"/>
    <x v="0"/>
    <x v="0"/>
  </r>
  <r>
    <x v="0"/>
    <x v="147"/>
    <x v="0"/>
    <x v="0"/>
    <x v="9"/>
    <d v="2023-08-17T00:00:00"/>
    <x v="1"/>
    <x v="17"/>
    <x v="17"/>
    <x v="1"/>
    <x v="15"/>
    <s v="ADQ/MINA-055/2023"/>
    <d v="2023-08-23T00:00:00"/>
    <x v="0"/>
    <n v="749"/>
    <x v="0"/>
    <x v="146"/>
    <n v="81100"/>
    <x v="16"/>
    <x v="910"/>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7"/>
    <s v="CUCHILLA DE CORTE_x000a_UYUSTTOOL/TAIWAN "/>
    <s v="PZA"/>
    <n v="1"/>
    <n v="64"/>
    <n v="64"/>
    <x v="0"/>
    <x v="0"/>
    <n v="0"/>
    <n v="0"/>
    <n v="9.1954022988505741"/>
    <n v="0"/>
    <n v="0"/>
    <n v="0"/>
    <d v="1900-01-02T00:00:00"/>
    <x v="5"/>
    <s v="09/05/2490"/>
    <n v="125"/>
    <n v="2555"/>
    <n v="110"/>
    <d v="2024-09-09T00:00:00"/>
    <n v="215621"/>
    <n v="0"/>
    <n v="0"/>
    <n v="0"/>
    <x v="2"/>
    <x v="2"/>
    <m/>
    <x v="0"/>
    <x v="12"/>
    <x v="0"/>
    <x v="0"/>
    <x v="0"/>
    <x v="2"/>
    <x v="1"/>
    <x v="2"/>
    <x v="3"/>
    <x v="3"/>
    <x v="1"/>
    <x v="29"/>
    <x v="0"/>
    <x v="0"/>
  </r>
  <r>
    <x v="0"/>
    <x v="147"/>
    <x v="0"/>
    <x v="0"/>
    <x v="9"/>
    <d v="2023-08-17T00:00:00"/>
    <x v="1"/>
    <x v="17"/>
    <x v="17"/>
    <x v="1"/>
    <x v="15"/>
    <s v="ADQ/MINA-055/2023"/>
    <d v="2023-08-23T00:00:00"/>
    <x v="0"/>
    <n v="749"/>
    <x v="0"/>
    <x v="146"/>
    <n v="81100"/>
    <x v="17"/>
    <x v="911"/>
    <x v="45"/>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8"/>
    <s v="JUEGO DE ALICATES_x000a_UYUSTTOOL/TAIWAN "/>
    <s v="PZA"/>
    <n v="3"/>
    <n v="88"/>
    <n v="264"/>
    <x v="0"/>
    <x v="0"/>
    <n v="0"/>
    <n v="0"/>
    <n v="12.64367816091954"/>
    <n v="0"/>
    <n v="0"/>
    <n v="0"/>
    <d v="1900-01-02T00:00:00"/>
    <x v="7"/>
    <s v="09/05/2491"/>
    <n v="125"/>
    <n v="2555"/>
    <n v="110"/>
    <d v="2024-09-10T00:00:00"/>
    <n v="215986"/>
    <n v="0"/>
    <n v="0"/>
    <n v="0"/>
    <x v="2"/>
    <x v="2"/>
    <m/>
    <x v="0"/>
    <x v="12"/>
    <x v="0"/>
    <x v="0"/>
    <x v="0"/>
    <x v="2"/>
    <x v="1"/>
    <x v="2"/>
    <x v="3"/>
    <x v="3"/>
    <x v="1"/>
    <x v="29"/>
    <x v="0"/>
    <x v="0"/>
  </r>
  <r>
    <x v="0"/>
    <x v="147"/>
    <x v="0"/>
    <x v="0"/>
    <x v="9"/>
    <d v="2023-08-17T00:00:00"/>
    <x v="1"/>
    <x v="17"/>
    <x v="17"/>
    <x v="1"/>
    <x v="15"/>
    <s v="ADQ/MINA-055/2023"/>
    <d v="2023-08-23T00:00:00"/>
    <x v="0"/>
    <n v="749"/>
    <x v="0"/>
    <x v="146"/>
    <n v="81100"/>
    <x v="18"/>
    <x v="912"/>
    <x v="3"/>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9"/>
    <s v="JUEGO DE DESTORNILLADORES DE GOLPE_x000a_UYUSTTOOL/TAIWAN "/>
    <s v="PZA"/>
    <n v="12"/>
    <n v="9"/>
    <n v="108"/>
    <x v="0"/>
    <x v="0"/>
    <n v="0"/>
    <n v="0"/>
    <n v="1.2931034482758621"/>
    <n v="0"/>
    <n v="0"/>
    <n v="0"/>
    <d v="1900-01-02T00:00:00"/>
    <x v="8"/>
    <s v="09/05/2492"/>
    <n v="125"/>
    <n v="2555"/>
    <n v="110"/>
    <d v="2024-09-11T00:00:00"/>
    <n v="216352"/>
    <n v="0"/>
    <n v="0"/>
    <n v="0"/>
    <x v="2"/>
    <x v="2"/>
    <m/>
    <x v="0"/>
    <x v="12"/>
    <x v="0"/>
    <x v="0"/>
    <x v="0"/>
    <x v="2"/>
    <x v="1"/>
    <x v="2"/>
    <x v="3"/>
    <x v="3"/>
    <x v="1"/>
    <x v="29"/>
    <x v="0"/>
    <x v="0"/>
  </r>
  <r>
    <x v="0"/>
    <x v="147"/>
    <x v="0"/>
    <x v="0"/>
    <x v="9"/>
    <d v="2023-08-17T00:00:00"/>
    <x v="1"/>
    <x v="17"/>
    <x v="17"/>
    <x v="1"/>
    <x v="15"/>
    <s v="ADQ/MINA-055/2023"/>
    <d v="2023-08-23T00:00:00"/>
    <x v="0"/>
    <n v="749"/>
    <x v="0"/>
    <x v="146"/>
    <n v="81100"/>
    <x v="19"/>
    <x v="913"/>
    <x v="3"/>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20"/>
    <s v="CINTA AISLANTE_x000a_3M/EEUU "/>
    <s v="PZA"/>
    <n v="12"/>
    <n v="19"/>
    <n v="228"/>
    <x v="0"/>
    <x v="0"/>
    <n v="0"/>
    <n v="0"/>
    <n v="2.7298850574712645"/>
    <n v="0"/>
    <n v="0"/>
    <n v="0"/>
    <d v="1900-01-02T00:00:00"/>
    <x v="12"/>
    <s v="09/05/2493"/>
    <n v="125"/>
    <n v="2555"/>
    <n v="110"/>
    <d v="2024-09-12T00:00:00"/>
    <n v="216717"/>
    <n v="0"/>
    <n v="0"/>
    <n v="0"/>
    <x v="2"/>
    <x v="2"/>
    <m/>
    <x v="0"/>
    <x v="12"/>
    <x v="0"/>
    <x v="0"/>
    <x v="0"/>
    <x v="2"/>
    <x v="1"/>
    <x v="2"/>
    <x v="3"/>
    <x v="3"/>
    <x v="1"/>
    <x v="29"/>
    <x v="0"/>
    <x v="0"/>
  </r>
  <r>
    <x v="0"/>
    <x v="147"/>
    <x v="0"/>
    <x v="0"/>
    <x v="9"/>
    <d v="2023-08-17T00:00:00"/>
    <x v="1"/>
    <x v="17"/>
    <x v="17"/>
    <x v="1"/>
    <x v="15"/>
    <s v="ADQ/MINA-055/2023"/>
    <d v="2023-08-23T00:00:00"/>
    <x v="0"/>
    <n v="749"/>
    <x v="0"/>
    <x v="146"/>
    <n v="81100"/>
    <x v="20"/>
    <x v="914"/>
    <x v="8"/>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21"/>
    <s v="CINTA VULCANIZANTE_x000a_3M/EEUU "/>
    <s v="PZA"/>
    <n v="6"/>
    <n v="173"/>
    <n v="1038"/>
    <x v="0"/>
    <x v="0"/>
    <n v="0"/>
    <n v="0"/>
    <n v="24.856321839080461"/>
    <n v="0"/>
    <n v="0"/>
    <n v="0"/>
    <d v="1900-01-02T00:00:00"/>
    <x v="13"/>
    <s v="09/05/2494"/>
    <n v="125"/>
    <n v="2555"/>
    <n v="110"/>
    <d v="2024-09-13T00:00:00"/>
    <n v="217082"/>
    <n v="0"/>
    <n v="0"/>
    <n v="0"/>
    <x v="2"/>
    <x v="2"/>
    <m/>
    <x v="0"/>
    <x v="12"/>
    <x v="0"/>
    <x v="0"/>
    <x v="0"/>
    <x v="2"/>
    <x v="1"/>
    <x v="2"/>
    <x v="3"/>
    <x v="3"/>
    <x v="1"/>
    <x v="29"/>
    <x v="0"/>
    <x v="0"/>
  </r>
  <r>
    <x v="0"/>
    <x v="148"/>
    <x v="0"/>
    <x v="0"/>
    <x v="9"/>
    <d v="2023-08-17T00:00:00"/>
    <x v="1"/>
    <x v="9"/>
    <x v="9"/>
    <x v="1"/>
    <x v="15"/>
    <s v="ADQ/MINA-052/2023"/>
    <d v="2023-08-23T00:00:00"/>
    <x v="0"/>
    <n v="746"/>
    <x v="0"/>
    <x v="147"/>
    <n v="266000"/>
    <x v="0"/>
    <x v="915"/>
    <x v="7"/>
    <x v="56"/>
    <x v="0"/>
    <x v="0"/>
    <x v="0"/>
    <s v="31/08/2023"/>
    <s v="31/08/2023"/>
    <x v="0"/>
    <x v="0"/>
    <x v="17"/>
    <x v="7"/>
    <s v="JOSE ALFREDO MIRANDA TICONA "/>
    <m/>
    <m/>
    <m/>
    <m/>
    <m/>
    <m/>
    <m/>
    <n v="0"/>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1"/>
    <s v="09/05/2495"/>
    <n v="125"/>
    <n v="2555"/>
    <n v="110"/>
    <d v="2024-09-14T00:00:00"/>
    <n v="217450"/>
    <n v="0"/>
    <n v="0"/>
    <n v="0"/>
    <x v="2"/>
    <x v="2"/>
    <m/>
    <x v="0"/>
    <x v="12"/>
    <x v="0"/>
    <x v="0"/>
    <x v="0"/>
    <x v="2"/>
    <x v="1"/>
    <x v="2"/>
    <x v="3"/>
    <x v="3"/>
    <x v="1"/>
    <x v="29"/>
    <x v="0"/>
    <x v="0"/>
  </r>
  <r>
    <x v="0"/>
    <x v="149"/>
    <x v="0"/>
    <x v="0"/>
    <x v="9"/>
    <d v="2023-08-17T00:00:00"/>
    <x v="1"/>
    <x v="5"/>
    <x v="5"/>
    <x v="8"/>
    <x v="10"/>
    <s v="CMB/EMC/O CIV-ADQ/044/2023"/>
    <d v="2023-08-23T00:00:00"/>
    <x v="0"/>
    <n v="771"/>
    <x v="0"/>
    <x v="148"/>
    <n v="144540"/>
    <x v="0"/>
    <x v="91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
    <s v="Acople de Inodoro para tubo de 4&quot;  _x000a_CALI/BRASIL "/>
    <s v="pza"/>
    <n v="25"/>
    <n v="22"/>
    <n v="550"/>
    <x v="0"/>
    <x v="0"/>
    <n v="0"/>
    <n v="0"/>
    <n v="3.1609195402298851"/>
    <n v="0"/>
    <n v="0"/>
    <n v="0"/>
    <d v="1900-01-29T00:00:00"/>
    <x v="14"/>
    <s v="09/05/2496"/>
    <n v="125"/>
    <n v="2555"/>
    <n v="110"/>
    <d v="2024-09-15T00:00:00"/>
    <n v="217786"/>
    <n v="0"/>
    <n v="0"/>
    <n v="0"/>
    <x v="2"/>
    <x v="2"/>
    <m/>
    <x v="0"/>
    <x v="12"/>
    <x v="0"/>
    <x v="0"/>
    <x v="0"/>
    <x v="2"/>
    <x v="1"/>
    <x v="2"/>
    <x v="3"/>
    <x v="3"/>
    <x v="1"/>
    <x v="29"/>
    <x v="0"/>
    <x v="0"/>
  </r>
  <r>
    <x v="0"/>
    <x v="149"/>
    <x v="0"/>
    <x v="0"/>
    <x v="9"/>
    <d v="2023-08-17T00:00:00"/>
    <x v="1"/>
    <x v="5"/>
    <x v="5"/>
    <x v="8"/>
    <x v="10"/>
    <s v="CMB/EMC/O CIV-ADQ/044/2023"/>
    <d v="2023-08-23T00:00:00"/>
    <x v="0"/>
    <n v="771"/>
    <x v="0"/>
    <x v="148"/>
    <n v="144540"/>
    <x v="1"/>
    <x v="917"/>
    <x v="9"/>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
    <s v="Adaptador CPVC DN 3/4&quot;  _x000a_PAVCO/COLOMBIA "/>
    <s v="pza"/>
    <n v="10"/>
    <n v="4.8"/>
    <n v="48"/>
    <x v="0"/>
    <x v="0"/>
    <n v="0"/>
    <n v="0"/>
    <n v="0.68965517241379304"/>
    <n v="0"/>
    <n v="0"/>
    <n v="0"/>
    <d v="1900-01-13T00:00:00"/>
    <x v="15"/>
    <s v="09/05/2497"/>
    <n v="125"/>
    <n v="2555"/>
    <n v="110"/>
    <d v="2024-09-16T00:00:00"/>
    <n v="218167"/>
    <n v="0"/>
    <n v="0"/>
    <n v="0"/>
    <x v="2"/>
    <x v="2"/>
    <m/>
    <x v="0"/>
    <x v="12"/>
    <x v="0"/>
    <x v="0"/>
    <x v="0"/>
    <x v="2"/>
    <x v="1"/>
    <x v="2"/>
    <x v="3"/>
    <x v="3"/>
    <x v="1"/>
    <x v="29"/>
    <x v="0"/>
    <x v="0"/>
  </r>
  <r>
    <x v="0"/>
    <x v="149"/>
    <x v="0"/>
    <x v="0"/>
    <x v="9"/>
    <d v="2023-08-17T00:00:00"/>
    <x v="1"/>
    <x v="5"/>
    <x v="5"/>
    <x v="8"/>
    <x v="10"/>
    <s v="CMB/EMC/O CIV-ADQ/044/2023"/>
    <d v="2023-08-23T00:00:00"/>
    <x v="0"/>
    <n v="771"/>
    <x v="0"/>
    <x v="148"/>
    <n v="144540"/>
    <x v="2"/>
    <x v="918"/>
    <x v="26"/>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
    <s v="Adaptador CPVC DN 3/4&quot; - 1/2&quot;  PAVCO "/>
    <s v="pza"/>
    <n v="20"/>
    <n v="18"/>
    <n v="360"/>
    <x v="0"/>
    <x v="0"/>
    <n v="0"/>
    <n v="0"/>
    <n v="2.5862068965517242"/>
    <n v="0"/>
    <n v="0"/>
    <n v="0"/>
    <d v="1900-01-29T00:00:00"/>
    <x v="16"/>
    <s v="09/05/2498"/>
    <n v="125"/>
    <n v="2555"/>
    <n v="110"/>
    <d v="2024-09-17T00:00:00"/>
    <n v="218516"/>
    <n v="0"/>
    <n v="0"/>
    <n v="0"/>
    <x v="2"/>
    <x v="2"/>
    <m/>
    <x v="0"/>
    <x v="12"/>
    <x v="0"/>
    <x v="0"/>
    <x v="0"/>
    <x v="2"/>
    <x v="1"/>
    <x v="2"/>
    <x v="3"/>
    <x v="3"/>
    <x v="1"/>
    <x v="29"/>
    <x v="0"/>
    <x v="0"/>
  </r>
  <r>
    <x v="0"/>
    <x v="149"/>
    <x v="0"/>
    <x v="0"/>
    <x v="9"/>
    <d v="2023-08-17T00:00:00"/>
    <x v="1"/>
    <x v="5"/>
    <x v="5"/>
    <x v="8"/>
    <x v="10"/>
    <s v="CMB/EMC/O CIV-ADQ/044/2023"/>
    <d v="2023-08-23T00:00:00"/>
    <x v="0"/>
    <n v="771"/>
    <x v="0"/>
    <x v="148"/>
    <n v="144540"/>
    <x v="3"/>
    <x v="919"/>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
    <s v="Adaptador PVC E-40M. DN 1/2&quot;  _x000a_PAVCO/COLOMBIA "/>
    <s v="pza"/>
    <n v="50"/>
    <n v="1.6"/>
    <n v="80"/>
    <x v="0"/>
    <x v="0"/>
    <n v="0"/>
    <n v="0"/>
    <n v="0.22988505747126439"/>
    <n v="0"/>
    <n v="0"/>
    <n v="0"/>
    <d v="1900-01-13T00:00:00"/>
    <x v="1"/>
    <s v="09/05/2499"/>
    <n v="125"/>
    <n v="2555"/>
    <n v="110"/>
    <d v="2024-09-18T00:00:00"/>
    <n v="218897"/>
    <n v="0"/>
    <n v="0"/>
    <n v="0"/>
    <x v="2"/>
    <x v="2"/>
    <m/>
    <x v="0"/>
    <x v="12"/>
    <x v="0"/>
    <x v="0"/>
    <x v="0"/>
    <x v="2"/>
    <x v="1"/>
    <x v="2"/>
    <x v="3"/>
    <x v="3"/>
    <x v="1"/>
    <x v="29"/>
    <x v="0"/>
    <x v="0"/>
  </r>
  <r>
    <x v="0"/>
    <x v="149"/>
    <x v="0"/>
    <x v="0"/>
    <x v="9"/>
    <d v="2023-08-17T00:00:00"/>
    <x v="1"/>
    <x v="5"/>
    <x v="5"/>
    <x v="8"/>
    <x v="10"/>
    <s v="CMB/EMC/O CIV-ADQ/044/2023"/>
    <d v="2023-08-23T00:00:00"/>
    <x v="0"/>
    <n v="771"/>
    <x v="0"/>
    <x v="148"/>
    <n v="144540"/>
    <x v="4"/>
    <x v="920"/>
    <x v="59"/>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
    <s v="Adaptador PVC E-40 M. DN 3/4&quot;  _x000a_PAVCO/COLOMBIA "/>
    <s v="pza"/>
    <n v="15"/>
    <n v="2.8"/>
    <n v="42"/>
    <x v="0"/>
    <x v="0"/>
    <n v="0"/>
    <n v="0"/>
    <n v="0.4022988505747126"/>
    <n v="0"/>
    <n v="0"/>
    <n v="0"/>
    <d v="1900-01-13T00:00:00"/>
    <x v="2"/>
    <s v="09/05/2500"/>
    <n v="125"/>
    <n v="2555"/>
    <n v="110"/>
    <d v="2024-09-19T00:00:00"/>
    <n v="219262"/>
    <n v="0"/>
    <n v="0"/>
    <n v="0"/>
    <x v="2"/>
    <x v="2"/>
    <m/>
    <x v="0"/>
    <x v="12"/>
    <x v="0"/>
    <x v="0"/>
    <x v="0"/>
    <x v="2"/>
    <x v="1"/>
    <x v="2"/>
    <x v="3"/>
    <x v="3"/>
    <x v="1"/>
    <x v="29"/>
    <x v="0"/>
    <x v="0"/>
  </r>
  <r>
    <x v="0"/>
    <x v="149"/>
    <x v="0"/>
    <x v="0"/>
    <x v="9"/>
    <d v="2023-08-17T00:00:00"/>
    <x v="1"/>
    <x v="5"/>
    <x v="5"/>
    <x v="8"/>
    <x v="10"/>
    <s v="CMB/EMC/O CIV-ADQ/044/2023"/>
    <d v="2023-08-23T00:00:00"/>
    <x v="0"/>
    <n v="771"/>
    <x v="0"/>
    <x v="148"/>
    <n v="144540"/>
    <x v="5"/>
    <x v="921"/>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6"/>
    <s v="Brida Rosc sin agujero 1/2&quot;  _x000a_TIGRE/NACIONAL "/>
    <s v="pza"/>
    <n v="25"/>
    <n v="17"/>
    <n v="425"/>
    <x v="0"/>
    <x v="0"/>
    <n v="0"/>
    <n v="0"/>
    <n v="2.4425287356321839"/>
    <n v="0"/>
    <n v="0"/>
    <n v="0"/>
    <d v="1900-01-29T00:00:00"/>
    <x v="17"/>
    <s v="09/05/2501"/>
    <n v="125"/>
    <n v="2555"/>
    <n v="110"/>
    <d v="2024-09-20T00:00:00"/>
    <n v="219611"/>
    <n v="0"/>
    <n v="0"/>
    <n v="0"/>
    <x v="2"/>
    <x v="2"/>
    <m/>
    <x v="0"/>
    <x v="12"/>
    <x v="0"/>
    <x v="0"/>
    <x v="0"/>
    <x v="2"/>
    <x v="1"/>
    <x v="2"/>
    <x v="3"/>
    <x v="3"/>
    <x v="1"/>
    <x v="29"/>
    <x v="0"/>
    <x v="0"/>
  </r>
  <r>
    <x v="0"/>
    <x v="149"/>
    <x v="0"/>
    <x v="0"/>
    <x v="9"/>
    <d v="2023-08-17T00:00:00"/>
    <x v="1"/>
    <x v="5"/>
    <x v="5"/>
    <x v="8"/>
    <x v="10"/>
    <s v="CMB/EMC/O CIV-ADQ/044/2023"/>
    <d v="2023-08-23T00:00:00"/>
    <x v="0"/>
    <n v="771"/>
    <x v="0"/>
    <x v="148"/>
    <n v="144540"/>
    <x v="6"/>
    <x v="922"/>
    <x v="9"/>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
    <s v="Brida Rosc sin agujero 3/4&quot;  _x000a_TIGRE/NACIONAL "/>
    <s v="pza"/>
    <n v="10"/>
    <n v="20.5"/>
    <n v="205"/>
    <x v="0"/>
    <x v="0"/>
    <n v="0"/>
    <n v="0"/>
    <n v="2.9454022988505746"/>
    <n v="0"/>
    <n v="0"/>
    <n v="0"/>
    <d v="1900-01-29T00:00:00"/>
    <x v="5"/>
    <s v="09/05/2502"/>
    <n v="125"/>
    <n v="2555"/>
    <n v="110"/>
    <d v="2024-09-21T00:00:00"/>
    <n v="219976"/>
    <n v="0"/>
    <n v="0"/>
    <n v="0"/>
    <x v="2"/>
    <x v="2"/>
    <m/>
    <x v="0"/>
    <x v="12"/>
    <x v="0"/>
    <x v="0"/>
    <x v="0"/>
    <x v="2"/>
    <x v="1"/>
    <x v="2"/>
    <x v="3"/>
    <x v="3"/>
    <x v="1"/>
    <x v="29"/>
    <x v="0"/>
    <x v="0"/>
  </r>
  <r>
    <x v="0"/>
    <x v="149"/>
    <x v="0"/>
    <x v="0"/>
    <x v="9"/>
    <d v="2023-08-17T00:00:00"/>
    <x v="1"/>
    <x v="5"/>
    <x v="5"/>
    <x v="8"/>
    <x v="10"/>
    <s v="CMB/EMC/O CIV-ADQ/044/2023"/>
    <d v="2023-08-23T00:00:00"/>
    <x v="0"/>
    <n v="771"/>
    <x v="0"/>
    <x v="148"/>
    <n v="144540"/>
    <x v="7"/>
    <x v="923"/>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8"/>
    <s v="Caja sifonada CUAD ALUM 100 MM_x000a_KRONA/BRASIL   "/>
    <s v="pza"/>
    <n v="25"/>
    <n v="45.7"/>
    <n v="1142.5"/>
    <x v="0"/>
    <x v="0"/>
    <n v="0"/>
    <n v="0"/>
    <n v="6.5660919540229887"/>
    <n v="0"/>
    <n v="0"/>
    <n v="0"/>
    <d v="1900-01-13T00:00:00"/>
    <x v="7"/>
    <s v="09/05/2503"/>
    <n v="125"/>
    <n v="2555"/>
    <n v="110"/>
    <d v="2024-09-22T00:00:00"/>
    <n v="220357"/>
    <n v="0"/>
    <n v="0"/>
    <n v="0"/>
    <x v="2"/>
    <x v="2"/>
    <m/>
    <x v="0"/>
    <x v="12"/>
    <x v="0"/>
    <x v="0"/>
    <x v="0"/>
    <x v="2"/>
    <x v="1"/>
    <x v="2"/>
    <x v="3"/>
    <x v="3"/>
    <x v="1"/>
    <x v="29"/>
    <x v="0"/>
    <x v="0"/>
  </r>
  <r>
    <x v="0"/>
    <x v="149"/>
    <x v="0"/>
    <x v="0"/>
    <x v="9"/>
    <d v="2023-08-17T00:00:00"/>
    <x v="1"/>
    <x v="5"/>
    <x v="5"/>
    <x v="8"/>
    <x v="10"/>
    <s v="CMB/EMC/O CIV-ADQ/044/2023"/>
    <d v="2023-08-23T00:00:00"/>
    <x v="0"/>
    <n v="771"/>
    <x v="0"/>
    <x v="148"/>
    <n v="144540"/>
    <x v="8"/>
    <x v="924"/>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9"/>
    <s v="Caja sifonada CUAD ALUM 150MM  _x000a_KRONA/BRASIL   "/>
    <s v="pza"/>
    <n v="25"/>
    <n v="92.81"/>
    <n v="2320.25"/>
    <x v="0"/>
    <x v="0"/>
    <n v="0"/>
    <n v="0"/>
    <n v="13.334770114942529"/>
    <n v="0"/>
    <n v="0"/>
    <n v="0"/>
    <d v="1900-01-13T00:00:00"/>
    <x v="8"/>
    <s v="09/05/2504"/>
    <n v="125"/>
    <n v="2555"/>
    <n v="110"/>
    <d v="2024-09-23T00:00:00"/>
    <n v="220723"/>
    <n v="0"/>
    <n v="0"/>
    <n v="0"/>
    <x v="2"/>
    <x v="2"/>
    <m/>
    <x v="0"/>
    <x v="12"/>
    <x v="0"/>
    <x v="0"/>
    <x v="0"/>
    <x v="2"/>
    <x v="1"/>
    <x v="2"/>
    <x v="3"/>
    <x v="3"/>
    <x v="1"/>
    <x v="29"/>
    <x v="0"/>
    <x v="0"/>
  </r>
  <r>
    <x v="0"/>
    <x v="149"/>
    <x v="0"/>
    <x v="0"/>
    <x v="9"/>
    <d v="2023-08-17T00:00:00"/>
    <x v="1"/>
    <x v="5"/>
    <x v="5"/>
    <x v="8"/>
    <x v="10"/>
    <s v="CMB/EMC/O CIV-ADQ/044/2023"/>
    <d v="2023-08-23T00:00:00"/>
    <x v="0"/>
    <n v="771"/>
    <x v="0"/>
    <x v="148"/>
    <n v="144540"/>
    <x v="9"/>
    <x v="925"/>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0"/>
    <s v="Caja sifonada sanitaria 4x10 METALICO_x000a_ASTRA/BRASIL "/>
    <s v="pza"/>
    <n v="25"/>
    <n v="34"/>
    <n v="850"/>
    <x v="0"/>
    <x v="0"/>
    <n v="0"/>
    <n v="0"/>
    <n v="4.8850574712643677"/>
    <n v="0"/>
    <n v="0"/>
    <n v="0"/>
    <d v="1900-01-29T00:00:00"/>
    <x v="12"/>
    <s v="09/05/2505"/>
    <n v="125"/>
    <n v="2555"/>
    <n v="110"/>
    <d v="2024-09-24T00:00:00"/>
    <n v="221072"/>
    <n v="0"/>
    <n v="0"/>
    <n v="0"/>
    <x v="2"/>
    <x v="2"/>
    <m/>
    <x v="0"/>
    <x v="12"/>
    <x v="0"/>
    <x v="0"/>
    <x v="0"/>
    <x v="2"/>
    <x v="1"/>
    <x v="2"/>
    <x v="3"/>
    <x v="3"/>
    <x v="1"/>
    <x v="29"/>
    <x v="0"/>
    <x v="0"/>
  </r>
  <r>
    <x v="0"/>
    <x v="149"/>
    <x v="0"/>
    <x v="0"/>
    <x v="9"/>
    <d v="2023-08-17T00:00:00"/>
    <x v="1"/>
    <x v="5"/>
    <x v="5"/>
    <x v="8"/>
    <x v="10"/>
    <s v="CMB/EMC/O CIV-ADQ/044/2023"/>
    <d v="2023-08-23T00:00:00"/>
    <x v="0"/>
    <n v="771"/>
    <x v="0"/>
    <x v="148"/>
    <n v="144540"/>
    <x v="10"/>
    <x v="92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1"/>
    <s v="Caja sifonada sanitaria 6x10_x000a_ASTRA/BRASIL "/>
    <s v="pza"/>
    <n v="25"/>
    <n v="84"/>
    <n v="2100"/>
    <x v="0"/>
    <x v="0"/>
    <n v="0"/>
    <n v="0"/>
    <n v="12.068965517241379"/>
    <n v="0"/>
    <n v="0"/>
    <n v="0"/>
    <d v="1900-01-29T00:00:00"/>
    <x v="13"/>
    <s v="09/05/2506"/>
    <n v="125"/>
    <n v="2555"/>
    <n v="110"/>
    <d v="2024-09-25T00:00:00"/>
    <n v="221437"/>
    <n v="0"/>
    <n v="0"/>
    <n v="0"/>
    <x v="2"/>
    <x v="2"/>
    <m/>
    <x v="0"/>
    <x v="12"/>
    <x v="0"/>
    <x v="0"/>
    <x v="0"/>
    <x v="2"/>
    <x v="1"/>
    <x v="2"/>
    <x v="3"/>
    <x v="3"/>
    <x v="1"/>
    <x v="29"/>
    <x v="0"/>
    <x v="0"/>
  </r>
  <r>
    <x v="0"/>
    <x v="149"/>
    <x v="0"/>
    <x v="0"/>
    <x v="9"/>
    <d v="2023-08-17T00:00:00"/>
    <x v="1"/>
    <x v="5"/>
    <x v="5"/>
    <x v="8"/>
    <x v="10"/>
    <s v="CMB/EMC/O CIV-ADQ/044/2023"/>
    <d v="2023-08-23T00:00:00"/>
    <x v="0"/>
    <n v="771"/>
    <x v="0"/>
    <x v="148"/>
    <n v="144540"/>
    <x v="11"/>
    <x v="927"/>
    <x v="23"/>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2"/>
    <s v="Caja rectangular PVC_x000a_PERU "/>
    <s v="pza"/>
    <n v="200"/>
    <n v="1.5"/>
    <n v="300"/>
    <x v="0"/>
    <x v="0"/>
    <n v="0"/>
    <n v="0"/>
    <n v="0.21551724137931036"/>
    <n v="0"/>
    <n v="0"/>
    <n v="0"/>
    <d v="1900-01-29T00:00:00"/>
    <x v="11"/>
    <s v="09/05/2507"/>
    <n v="125"/>
    <n v="2555"/>
    <n v="110"/>
    <d v="2024-09-26T00:00:00"/>
    <n v="221802"/>
    <n v="0"/>
    <n v="0"/>
    <n v="0"/>
    <x v="2"/>
    <x v="2"/>
    <m/>
    <x v="0"/>
    <x v="12"/>
    <x v="0"/>
    <x v="0"/>
    <x v="0"/>
    <x v="2"/>
    <x v="1"/>
    <x v="2"/>
    <x v="3"/>
    <x v="3"/>
    <x v="1"/>
    <x v="29"/>
    <x v="0"/>
    <x v="0"/>
  </r>
  <r>
    <x v="0"/>
    <x v="149"/>
    <x v="0"/>
    <x v="0"/>
    <x v="9"/>
    <d v="2023-08-17T00:00:00"/>
    <x v="1"/>
    <x v="5"/>
    <x v="5"/>
    <x v="8"/>
    <x v="10"/>
    <s v="CMB/EMC/O CIV-ADQ/044/2023"/>
    <d v="2023-08-23T00:00:00"/>
    <x v="0"/>
    <n v="771"/>
    <x v="0"/>
    <x v="148"/>
    <n v="144540"/>
    <x v="12"/>
    <x v="928"/>
    <x v="81"/>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3"/>
    <s v="Caja eléctrica octogonal  PVC  _x000a_PERU "/>
    <s v="pza"/>
    <n v="50"/>
    <n v="1.5"/>
    <n v="75"/>
    <x v="0"/>
    <x v="0"/>
    <n v="0"/>
    <n v="0"/>
    <n v="0.21551724137931036"/>
    <n v="0"/>
    <n v="0"/>
    <n v="0"/>
    <d v="1900-01-29T00:00:00"/>
    <x v="14"/>
    <s v="09/05/2508"/>
    <n v="125"/>
    <n v="2555"/>
    <n v="110"/>
    <d v="2024-09-27T00:00:00"/>
    <n v="222168"/>
    <n v="0"/>
    <n v="0"/>
    <n v="0"/>
    <x v="2"/>
    <x v="2"/>
    <m/>
    <x v="0"/>
    <x v="12"/>
    <x v="0"/>
    <x v="0"/>
    <x v="0"/>
    <x v="2"/>
    <x v="1"/>
    <x v="2"/>
    <x v="3"/>
    <x v="3"/>
    <x v="1"/>
    <x v="29"/>
    <x v="0"/>
    <x v="0"/>
  </r>
  <r>
    <x v="0"/>
    <x v="149"/>
    <x v="0"/>
    <x v="0"/>
    <x v="9"/>
    <d v="2023-08-17T00:00:00"/>
    <x v="1"/>
    <x v="5"/>
    <x v="5"/>
    <x v="8"/>
    <x v="10"/>
    <s v="CMB/EMC/O CIV-ADQ/044/2023"/>
    <d v="2023-08-23T00:00:00"/>
    <x v="0"/>
    <n v="771"/>
    <x v="0"/>
    <x v="148"/>
    <n v="144540"/>
    <x v="13"/>
    <x v="929"/>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4"/>
    <s v="Caja para conexiones eléctricas redonda  + tapa_x000a_PERU "/>
    <s v="pza"/>
    <n v="50"/>
    <n v="2.2000000000000002"/>
    <n v="110.00000000000001"/>
    <x v="0"/>
    <x v="0"/>
    <n v="0"/>
    <n v="0"/>
    <n v="0.31609195402298851"/>
    <n v="0"/>
    <n v="0"/>
    <n v="0"/>
    <d v="1900-01-13T00:00:00"/>
    <x v="15"/>
    <s v="09/05/2509"/>
    <n v="125"/>
    <n v="2555"/>
    <n v="110"/>
    <d v="2024-09-28T00:00:00"/>
    <n v="222549"/>
    <n v="0"/>
    <n v="0"/>
    <n v="0"/>
    <x v="2"/>
    <x v="2"/>
    <m/>
    <x v="0"/>
    <x v="12"/>
    <x v="0"/>
    <x v="0"/>
    <x v="0"/>
    <x v="2"/>
    <x v="1"/>
    <x v="2"/>
    <x v="3"/>
    <x v="3"/>
    <x v="1"/>
    <x v="29"/>
    <x v="0"/>
    <x v="0"/>
  </r>
  <r>
    <x v="0"/>
    <x v="149"/>
    <x v="0"/>
    <x v="0"/>
    <x v="9"/>
    <d v="2023-08-17T00:00:00"/>
    <x v="1"/>
    <x v="5"/>
    <x v="5"/>
    <x v="8"/>
    <x v="10"/>
    <s v="CMB/EMC/O CIV-ADQ/044/2023"/>
    <d v="2023-08-23T00:00:00"/>
    <x v="0"/>
    <n v="771"/>
    <x v="0"/>
    <x v="148"/>
    <n v="144540"/>
    <x v="14"/>
    <x v="930"/>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5"/>
    <s v="Chicotillo PVC DN 1/2&quot; x 40 cm  40 12831_x000a_KRONA/BRASIL   "/>
    <s v="pza"/>
    <n v="50"/>
    <n v="8.11"/>
    <n v="405.5"/>
    <x v="0"/>
    <x v="0"/>
    <n v="0"/>
    <n v="0"/>
    <n v="1.1652298850574712"/>
    <n v="0"/>
    <n v="0"/>
    <n v="0"/>
    <d v="1900-01-13T00:00:00"/>
    <x v="16"/>
    <s v="09/05/2510"/>
    <n v="125"/>
    <n v="2555"/>
    <n v="110"/>
    <d v="2024-09-29T00:00:00"/>
    <n v="222914"/>
    <n v="0"/>
    <n v="0"/>
    <n v="0"/>
    <x v="2"/>
    <x v="2"/>
    <m/>
    <x v="0"/>
    <x v="12"/>
    <x v="0"/>
    <x v="0"/>
    <x v="0"/>
    <x v="2"/>
    <x v="1"/>
    <x v="2"/>
    <x v="3"/>
    <x v="3"/>
    <x v="1"/>
    <x v="29"/>
    <x v="0"/>
    <x v="0"/>
  </r>
  <r>
    <x v="0"/>
    <x v="149"/>
    <x v="0"/>
    <x v="0"/>
    <x v="9"/>
    <d v="2023-08-17T00:00:00"/>
    <x v="1"/>
    <x v="5"/>
    <x v="5"/>
    <x v="8"/>
    <x v="10"/>
    <s v="CMB/EMC/O CIV-ADQ/044/2023"/>
    <d v="2023-08-23T00:00:00"/>
    <x v="0"/>
    <n v="771"/>
    <x v="0"/>
    <x v="148"/>
    <n v="144540"/>
    <x v="15"/>
    <x v="931"/>
    <x v="11"/>
    <x v="68"/>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6"/>
    <s v="Cinta teflón  sella rosca de 3/4&quot; -10m_x000a_FV/ARGENTINA   "/>
    <s v="pza. (10 metros)"/>
    <n v="5000"/>
    <n v="2.1"/>
    <n v="10500"/>
    <x v="0"/>
    <x v="0"/>
    <n v="0"/>
    <n v="0"/>
    <n v="0.30172413793103448"/>
    <n v="0"/>
    <n v="0"/>
    <n v="0"/>
    <d v="1900-01-13T00:00:00"/>
    <x v="1"/>
    <s v="09/05/2511"/>
    <n v="125"/>
    <n v="2555"/>
    <n v="110"/>
    <d v="2024-09-30T00:00:00"/>
    <n v="223279"/>
    <n v="0"/>
    <n v="0"/>
    <n v="0"/>
    <x v="2"/>
    <x v="2"/>
    <m/>
    <x v="0"/>
    <x v="12"/>
    <x v="0"/>
    <x v="0"/>
    <x v="0"/>
    <x v="2"/>
    <x v="1"/>
    <x v="2"/>
    <x v="3"/>
    <x v="3"/>
    <x v="1"/>
    <x v="29"/>
    <x v="0"/>
    <x v="0"/>
  </r>
  <r>
    <x v="0"/>
    <x v="149"/>
    <x v="0"/>
    <x v="0"/>
    <x v="9"/>
    <d v="2023-08-17T00:00:00"/>
    <x v="1"/>
    <x v="5"/>
    <x v="5"/>
    <x v="8"/>
    <x v="10"/>
    <s v="CMB/EMC/O CIV-ADQ/044/2023"/>
    <d v="2023-08-23T00:00:00"/>
    <x v="0"/>
    <n v="771"/>
    <x v="0"/>
    <x v="148"/>
    <n v="144540"/>
    <x v="16"/>
    <x v="932"/>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7"/>
    <s v="Codo 45°   PVC  E-40 Soldable DN 2”_x000a_PAVCO/COLOMBIA "/>
    <s v="pza"/>
    <n v="25"/>
    <n v="22.95"/>
    <n v="573.75"/>
    <x v="0"/>
    <x v="0"/>
    <n v="0"/>
    <n v="0"/>
    <n v="3.2974137931034484"/>
    <n v="0"/>
    <n v="0"/>
    <n v="0"/>
    <d v="1900-01-13T00:00:00"/>
    <x v="2"/>
    <s v="09/05/2512"/>
    <n v="125"/>
    <n v="2555"/>
    <n v="110"/>
    <d v="2024-10-01T00:00:00"/>
    <n v="223645"/>
    <n v="0"/>
    <n v="0"/>
    <n v="0"/>
    <x v="2"/>
    <x v="2"/>
    <m/>
    <x v="0"/>
    <x v="12"/>
    <x v="0"/>
    <x v="0"/>
    <x v="0"/>
    <x v="2"/>
    <x v="1"/>
    <x v="2"/>
    <x v="3"/>
    <x v="3"/>
    <x v="1"/>
    <x v="29"/>
    <x v="0"/>
    <x v="0"/>
  </r>
  <r>
    <x v="0"/>
    <x v="149"/>
    <x v="0"/>
    <x v="0"/>
    <x v="9"/>
    <d v="2023-08-17T00:00:00"/>
    <x v="1"/>
    <x v="5"/>
    <x v="5"/>
    <x v="8"/>
    <x v="10"/>
    <s v="CMB/EMC/O CIV-ADQ/044/2023"/>
    <d v="2023-08-23T00:00:00"/>
    <x v="0"/>
    <n v="771"/>
    <x v="0"/>
    <x v="148"/>
    <n v="144540"/>
    <x v="17"/>
    <x v="933"/>
    <x v="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8"/>
    <s v="SEMICODO 1/2&quot; _x000a_NACIONAL "/>
    <s v="pza"/>
    <n v="100"/>
    <n v="4.4000000000000004"/>
    <n v="440.00000000000006"/>
    <x v="0"/>
    <x v="0"/>
    <n v="0"/>
    <n v="0"/>
    <n v="0.63218390804597702"/>
    <n v="0"/>
    <n v="0"/>
    <n v="0"/>
    <d v="1900-01-29T00:00:00"/>
    <x v="17"/>
    <s v="09/05/2513"/>
    <n v="125"/>
    <n v="2555"/>
    <n v="110"/>
    <d v="2024-10-02T00:00:00"/>
    <n v="223994"/>
    <n v="0"/>
    <n v="0"/>
    <n v="0"/>
    <x v="2"/>
    <x v="2"/>
    <m/>
    <x v="0"/>
    <x v="12"/>
    <x v="0"/>
    <x v="0"/>
    <x v="0"/>
    <x v="2"/>
    <x v="1"/>
    <x v="2"/>
    <x v="3"/>
    <x v="3"/>
    <x v="1"/>
    <x v="29"/>
    <x v="0"/>
    <x v="0"/>
  </r>
  <r>
    <x v="0"/>
    <x v="149"/>
    <x v="0"/>
    <x v="0"/>
    <x v="9"/>
    <d v="2023-08-17T00:00:00"/>
    <x v="1"/>
    <x v="5"/>
    <x v="5"/>
    <x v="8"/>
    <x v="10"/>
    <s v="CMB/EMC/O CIV-ADQ/044/2023"/>
    <d v="2023-08-23T00:00:00"/>
    <x v="0"/>
    <n v="771"/>
    <x v="0"/>
    <x v="148"/>
    <n v="144540"/>
    <x v="18"/>
    <x v="934"/>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9"/>
    <s v="SEMICODO  4&quot; PVC_x000a_NACIONAL "/>
    <s v="pza"/>
    <n v="25"/>
    <n v="10"/>
    <n v="250"/>
    <x v="0"/>
    <x v="0"/>
    <n v="0"/>
    <n v="0"/>
    <n v="1.4367816091954022"/>
    <n v="0"/>
    <n v="0"/>
    <n v="0"/>
    <d v="1900-01-29T00:00:00"/>
    <x v="5"/>
    <s v="09/05/2514"/>
    <n v="125"/>
    <n v="2555"/>
    <n v="110"/>
    <d v="2024-10-03T00:00:00"/>
    <n v="224359"/>
    <n v="0"/>
    <n v="0"/>
    <n v="0"/>
    <x v="2"/>
    <x v="2"/>
    <m/>
    <x v="0"/>
    <x v="12"/>
    <x v="0"/>
    <x v="0"/>
    <x v="0"/>
    <x v="2"/>
    <x v="1"/>
    <x v="2"/>
    <x v="3"/>
    <x v="3"/>
    <x v="1"/>
    <x v="29"/>
    <x v="0"/>
    <x v="0"/>
  </r>
  <r>
    <x v="0"/>
    <x v="149"/>
    <x v="0"/>
    <x v="0"/>
    <x v="9"/>
    <d v="2023-08-17T00:00:00"/>
    <x v="1"/>
    <x v="5"/>
    <x v="5"/>
    <x v="8"/>
    <x v="10"/>
    <s v="CMB/EMC/O CIV-ADQ/044/2023"/>
    <d v="2023-08-23T00:00:00"/>
    <x v="0"/>
    <n v="771"/>
    <x v="0"/>
    <x v="148"/>
    <n v="144540"/>
    <x v="19"/>
    <x v="935"/>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0"/>
    <s v="SEMICODO DE   4&quot; PVC  PAVCO_x000a_NACIONAL "/>
    <s v="pza"/>
    <n v="25"/>
    <n v="10"/>
    <n v="250"/>
    <x v="0"/>
    <x v="0"/>
    <n v="0"/>
    <n v="0"/>
    <n v="1.4367816091954022"/>
    <n v="0"/>
    <n v="0"/>
    <n v="0"/>
    <d v="1900-01-29T00:00:00"/>
    <x v="7"/>
    <s v="09/05/2515"/>
    <n v="125"/>
    <n v="2555"/>
    <n v="110"/>
    <d v="2024-10-04T00:00:00"/>
    <n v="224724"/>
    <n v="0"/>
    <n v="0"/>
    <n v="0"/>
    <x v="2"/>
    <x v="2"/>
    <m/>
    <x v="0"/>
    <x v="12"/>
    <x v="0"/>
    <x v="0"/>
    <x v="0"/>
    <x v="2"/>
    <x v="1"/>
    <x v="2"/>
    <x v="3"/>
    <x v="3"/>
    <x v="1"/>
    <x v="29"/>
    <x v="0"/>
    <x v="0"/>
  </r>
  <r>
    <x v="0"/>
    <x v="149"/>
    <x v="0"/>
    <x v="0"/>
    <x v="9"/>
    <d v="2023-08-17T00:00:00"/>
    <x v="1"/>
    <x v="5"/>
    <x v="5"/>
    <x v="8"/>
    <x v="10"/>
    <s v="CMB/EMC/O CIV-ADQ/044/2023"/>
    <d v="2023-08-23T00:00:00"/>
    <x v="0"/>
    <n v="771"/>
    <x v="0"/>
    <x v="148"/>
    <n v="144540"/>
    <x v="20"/>
    <x v="936"/>
    <x v="81"/>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1"/>
    <s v="SEMICODO 1 1/2&quot; PVC  PAVCO_x000a_NACIONAL "/>
    <s v="pza"/>
    <n v="50"/>
    <n v="14.5"/>
    <n v="725"/>
    <x v="0"/>
    <x v="0"/>
    <n v="0"/>
    <n v="0"/>
    <n v="2.0833333333333335"/>
    <n v="0"/>
    <n v="0"/>
    <n v="0"/>
    <d v="1900-01-29T00:00:00"/>
    <x v="8"/>
    <s v="09/05/2516"/>
    <n v="125"/>
    <n v="2555"/>
    <n v="110"/>
    <d v="2024-10-05T00:00:00"/>
    <n v="225090"/>
    <n v="0"/>
    <n v="0"/>
    <n v="0"/>
    <x v="2"/>
    <x v="2"/>
    <m/>
    <x v="0"/>
    <x v="12"/>
    <x v="0"/>
    <x v="0"/>
    <x v="0"/>
    <x v="2"/>
    <x v="1"/>
    <x v="2"/>
    <x v="3"/>
    <x v="3"/>
    <x v="1"/>
    <x v="29"/>
    <x v="0"/>
    <x v="0"/>
  </r>
  <r>
    <x v="0"/>
    <x v="149"/>
    <x v="0"/>
    <x v="0"/>
    <x v="9"/>
    <d v="2023-08-17T00:00:00"/>
    <x v="1"/>
    <x v="5"/>
    <x v="5"/>
    <x v="8"/>
    <x v="10"/>
    <s v="CMB/EMC/O CIV-ADQ/044/2023"/>
    <d v="2023-08-23T00:00:00"/>
    <x v="0"/>
    <n v="771"/>
    <x v="0"/>
    <x v="148"/>
    <n v="144540"/>
    <x v="21"/>
    <x v="937"/>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2"/>
    <s v="SEMICODO DE 3/4&quot; _x000a_NACIONAL "/>
    <s v="pza"/>
    <n v="25"/>
    <n v="5.5"/>
    <n v="137.5"/>
    <x v="0"/>
    <x v="0"/>
    <n v="0"/>
    <n v="0"/>
    <n v="0.79022988505747127"/>
    <n v="0"/>
    <n v="0"/>
    <n v="0"/>
    <d v="1900-01-29T00:00:00"/>
    <x v="12"/>
    <s v="09/05/2517"/>
    <n v="125"/>
    <n v="2555"/>
    <n v="110"/>
    <d v="2024-10-06T00:00:00"/>
    <n v="225455"/>
    <n v="0"/>
    <n v="0"/>
    <n v="0"/>
    <x v="2"/>
    <x v="2"/>
    <m/>
    <x v="0"/>
    <x v="12"/>
    <x v="0"/>
    <x v="0"/>
    <x v="0"/>
    <x v="2"/>
    <x v="1"/>
    <x v="2"/>
    <x v="3"/>
    <x v="3"/>
    <x v="1"/>
    <x v="29"/>
    <x v="0"/>
    <x v="0"/>
  </r>
  <r>
    <x v="0"/>
    <x v="149"/>
    <x v="0"/>
    <x v="0"/>
    <x v="9"/>
    <d v="2023-08-17T00:00:00"/>
    <x v="1"/>
    <x v="5"/>
    <x v="5"/>
    <x v="8"/>
    <x v="10"/>
    <s v="CMB/EMC/O CIV-ADQ/044/2023"/>
    <d v="2023-08-23T00:00:00"/>
    <x v="0"/>
    <n v="771"/>
    <x v="0"/>
    <x v="148"/>
    <n v="144540"/>
    <x v="22"/>
    <x v="938"/>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3"/>
    <s v="Codo 45° CPVC DN 3/4&quot;  _x000a_PAVCO/COLOMBIA "/>
    <s v="pza"/>
    <n v="25"/>
    <n v="5.2"/>
    <n v="130"/>
    <x v="0"/>
    <x v="0"/>
    <n v="0"/>
    <n v="0"/>
    <n v="0.74712643678160917"/>
    <n v="0"/>
    <n v="0"/>
    <n v="0"/>
    <d v="1900-01-13T00:00:00"/>
    <x v="13"/>
    <s v="09/05/2518"/>
    <n v="125"/>
    <n v="2555"/>
    <n v="110"/>
    <d v="2024-10-07T00:00:00"/>
    <n v="225836"/>
    <n v="0"/>
    <n v="0"/>
    <n v="0"/>
    <x v="2"/>
    <x v="2"/>
    <m/>
    <x v="0"/>
    <x v="12"/>
    <x v="0"/>
    <x v="0"/>
    <x v="0"/>
    <x v="2"/>
    <x v="1"/>
    <x v="2"/>
    <x v="3"/>
    <x v="3"/>
    <x v="1"/>
    <x v="29"/>
    <x v="0"/>
    <x v="0"/>
  </r>
  <r>
    <x v="0"/>
    <x v="149"/>
    <x v="0"/>
    <x v="0"/>
    <x v="9"/>
    <d v="2023-08-17T00:00:00"/>
    <x v="1"/>
    <x v="5"/>
    <x v="5"/>
    <x v="8"/>
    <x v="10"/>
    <s v="CMB/EMC/O CIV-ADQ/044/2023"/>
    <d v="2023-08-23T00:00:00"/>
    <x v="0"/>
    <n v="771"/>
    <x v="0"/>
    <x v="148"/>
    <n v="144540"/>
    <x v="23"/>
    <x v="93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4"/>
    <s v="Codo 45°sanitario 2&quot; PVC  CC DN_x000a_PAVCO/COLOMBIA "/>
    <s v="pza"/>
    <n v="25"/>
    <n v="8.3000000000000007"/>
    <n v="207.50000000000003"/>
    <x v="0"/>
    <x v="0"/>
    <n v="0"/>
    <n v="0"/>
    <n v="1.1925287356321841"/>
    <n v="0"/>
    <n v="0"/>
    <n v="0"/>
    <d v="1900-01-13T00:00:00"/>
    <x v="11"/>
    <s v="09/05/2519"/>
    <n v="125"/>
    <n v="2555"/>
    <n v="110"/>
    <d v="2024-10-08T00:00:00"/>
    <n v="226201"/>
    <n v="0"/>
    <n v="0"/>
    <n v="0"/>
    <x v="2"/>
    <x v="2"/>
    <m/>
    <x v="0"/>
    <x v="12"/>
    <x v="0"/>
    <x v="0"/>
    <x v="0"/>
    <x v="2"/>
    <x v="1"/>
    <x v="2"/>
    <x v="3"/>
    <x v="3"/>
    <x v="1"/>
    <x v="29"/>
    <x v="0"/>
    <x v="0"/>
  </r>
  <r>
    <x v="0"/>
    <x v="149"/>
    <x v="0"/>
    <x v="0"/>
    <x v="9"/>
    <d v="2023-08-17T00:00:00"/>
    <x v="1"/>
    <x v="5"/>
    <x v="5"/>
    <x v="8"/>
    <x v="10"/>
    <s v="CMB/EMC/O CIV-ADQ/044/2023"/>
    <d v="2023-08-23T00:00:00"/>
    <x v="0"/>
    <n v="771"/>
    <x v="0"/>
    <x v="148"/>
    <n v="144540"/>
    <x v="24"/>
    <x v="940"/>
    <x v="3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5"/>
    <s v="Codo DE 1 1/2&quot; PVC  PAVCO_x000a_PERU "/>
    <s v="pza"/>
    <n v="30"/>
    <n v="17.5"/>
    <n v="525"/>
    <x v="0"/>
    <x v="0"/>
    <n v="0"/>
    <n v="0"/>
    <n v="2.514367816091954"/>
    <n v="0"/>
    <n v="0"/>
    <n v="0"/>
    <d v="1900-01-29T00:00:00"/>
    <x v="14"/>
    <s v="09/05/2520"/>
    <n v="125"/>
    <n v="2555"/>
    <n v="110"/>
    <d v="2024-10-09T00:00:00"/>
    <n v="226551"/>
    <n v="0"/>
    <n v="0"/>
    <n v="0"/>
    <x v="2"/>
    <x v="2"/>
    <m/>
    <x v="0"/>
    <x v="12"/>
    <x v="0"/>
    <x v="0"/>
    <x v="0"/>
    <x v="2"/>
    <x v="1"/>
    <x v="2"/>
    <x v="3"/>
    <x v="3"/>
    <x v="1"/>
    <x v="29"/>
    <x v="0"/>
    <x v="0"/>
  </r>
  <r>
    <x v="0"/>
    <x v="149"/>
    <x v="0"/>
    <x v="0"/>
    <x v="9"/>
    <d v="2023-08-17T00:00:00"/>
    <x v="1"/>
    <x v="5"/>
    <x v="5"/>
    <x v="8"/>
    <x v="10"/>
    <s v="CMB/EMC/O CIV-ADQ/044/2023"/>
    <d v="2023-08-23T00:00:00"/>
    <x v="0"/>
    <n v="771"/>
    <x v="0"/>
    <x v="148"/>
    <n v="144540"/>
    <x v="25"/>
    <x v="941"/>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6"/>
    <s v="Codo 90° PVC E-40 SOLDABLE DN 2&quot; _x000a_PAVCO/COLOMBIA "/>
    <s v="pza"/>
    <n v="25"/>
    <n v="20"/>
    <n v="500"/>
    <x v="0"/>
    <x v="0"/>
    <n v="0"/>
    <n v="0"/>
    <n v="2.8735632183908044"/>
    <n v="0"/>
    <n v="0"/>
    <n v="0"/>
    <d v="1900-01-13T00:00:00"/>
    <x v="15"/>
    <s v="09/05/2521"/>
    <n v="125"/>
    <n v="2555"/>
    <n v="110"/>
    <d v="2024-10-10T00:00:00"/>
    <n v="226932"/>
    <n v="0"/>
    <n v="0"/>
    <n v="0"/>
    <x v="2"/>
    <x v="2"/>
    <m/>
    <x v="0"/>
    <x v="12"/>
    <x v="0"/>
    <x v="0"/>
    <x v="0"/>
    <x v="2"/>
    <x v="1"/>
    <x v="2"/>
    <x v="3"/>
    <x v="3"/>
    <x v="1"/>
    <x v="29"/>
    <x v="0"/>
    <x v="0"/>
  </r>
  <r>
    <x v="0"/>
    <x v="149"/>
    <x v="0"/>
    <x v="0"/>
    <x v="9"/>
    <d v="2023-08-17T00:00:00"/>
    <x v="1"/>
    <x v="5"/>
    <x v="5"/>
    <x v="8"/>
    <x v="10"/>
    <s v="CMB/EMC/O CIV-ADQ/044/2023"/>
    <d v="2023-08-23T00:00:00"/>
    <x v="0"/>
    <n v="771"/>
    <x v="0"/>
    <x v="148"/>
    <n v="144540"/>
    <x v="26"/>
    <x v="942"/>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7"/>
    <s v="Codo DE  4&quot; PAVCO_x000a_PERU "/>
    <s v="pza"/>
    <n v="25"/>
    <n v="168.5"/>
    <n v="4212.5"/>
    <x v="0"/>
    <x v="0"/>
    <n v="0"/>
    <n v="0"/>
    <n v="24.209770114942529"/>
    <n v="0"/>
    <n v="0"/>
    <n v="0"/>
    <d v="1900-01-29T00:00:00"/>
    <x v="16"/>
    <s v="09/05/2522"/>
    <n v="125"/>
    <n v="2555"/>
    <n v="110"/>
    <d v="2024-10-11T00:00:00"/>
    <n v="227281"/>
    <n v="0"/>
    <n v="0"/>
    <n v="0"/>
    <x v="2"/>
    <x v="2"/>
    <m/>
    <x v="0"/>
    <x v="12"/>
    <x v="0"/>
    <x v="0"/>
    <x v="0"/>
    <x v="2"/>
    <x v="1"/>
    <x v="2"/>
    <x v="3"/>
    <x v="3"/>
    <x v="1"/>
    <x v="29"/>
    <x v="0"/>
    <x v="0"/>
  </r>
  <r>
    <x v="0"/>
    <x v="149"/>
    <x v="0"/>
    <x v="0"/>
    <x v="9"/>
    <d v="2023-08-17T00:00:00"/>
    <x v="1"/>
    <x v="5"/>
    <x v="5"/>
    <x v="8"/>
    <x v="10"/>
    <s v="CMB/EMC/O CIV-ADQ/044/2023"/>
    <d v="2023-08-23T00:00:00"/>
    <x v="0"/>
    <n v="771"/>
    <x v="0"/>
    <x v="148"/>
    <n v="144540"/>
    <x v="27"/>
    <x v="943"/>
    <x v="3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8"/>
    <s v="Codo 90° CPVC DN 3/4&quot;  _x000a_PAVCO/COLOMBIA "/>
    <s v="pza"/>
    <n v="30"/>
    <n v="6.8"/>
    <n v="204"/>
    <x v="0"/>
    <x v="0"/>
    <n v="0"/>
    <n v="0"/>
    <n v="0.97701149425287359"/>
    <n v="0"/>
    <n v="0"/>
    <n v="0"/>
    <d v="1900-01-13T00:00:00"/>
    <x v="1"/>
    <s v="09/05/2523"/>
    <n v="125"/>
    <n v="2555"/>
    <n v="110"/>
    <d v="2024-10-12T00:00:00"/>
    <n v="227662"/>
    <n v="0"/>
    <n v="0"/>
    <n v="0"/>
    <x v="2"/>
    <x v="2"/>
    <m/>
    <x v="0"/>
    <x v="12"/>
    <x v="0"/>
    <x v="0"/>
    <x v="0"/>
    <x v="2"/>
    <x v="1"/>
    <x v="2"/>
    <x v="3"/>
    <x v="3"/>
    <x v="1"/>
    <x v="29"/>
    <x v="0"/>
    <x v="0"/>
  </r>
  <r>
    <x v="0"/>
    <x v="149"/>
    <x v="0"/>
    <x v="0"/>
    <x v="9"/>
    <d v="2023-08-17T00:00:00"/>
    <x v="1"/>
    <x v="5"/>
    <x v="5"/>
    <x v="8"/>
    <x v="10"/>
    <s v="CMB/EMC/O CIV-ADQ/044/2023"/>
    <d v="2023-08-23T00:00:00"/>
    <x v="0"/>
    <n v="771"/>
    <x v="0"/>
    <x v="148"/>
    <n v="144540"/>
    <x v="28"/>
    <x v="944"/>
    <x v="2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9"/>
    <s v="Codo 90° rosca DN 1/2&quot;_x000a_KRONA/BRASIL   "/>
    <s v="pza"/>
    <n v="200"/>
    <n v="2.5"/>
    <n v="500"/>
    <x v="0"/>
    <x v="0"/>
    <n v="0"/>
    <n v="0"/>
    <n v="0.35919540229885055"/>
    <n v="0"/>
    <n v="0"/>
    <n v="0"/>
    <d v="1900-01-13T00:00:00"/>
    <x v="2"/>
    <s v="09/05/2524"/>
    <n v="125"/>
    <n v="2555"/>
    <n v="110"/>
    <d v="2024-10-13T00:00:00"/>
    <n v="228028"/>
    <n v="0"/>
    <n v="0"/>
    <n v="0"/>
    <x v="2"/>
    <x v="2"/>
    <m/>
    <x v="0"/>
    <x v="12"/>
    <x v="0"/>
    <x v="0"/>
    <x v="0"/>
    <x v="2"/>
    <x v="1"/>
    <x v="2"/>
    <x v="3"/>
    <x v="3"/>
    <x v="1"/>
    <x v="29"/>
    <x v="0"/>
    <x v="0"/>
  </r>
  <r>
    <x v="0"/>
    <x v="149"/>
    <x v="0"/>
    <x v="0"/>
    <x v="9"/>
    <d v="2023-08-17T00:00:00"/>
    <x v="1"/>
    <x v="5"/>
    <x v="5"/>
    <x v="8"/>
    <x v="10"/>
    <s v="CMB/EMC/O CIV-ADQ/044/2023"/>
    <d v="2023-08-23T00:00:00"/>
    <x v="0"/>
    <n v="771"/>
    <x v="0"/>
    <x v="148"/>
    <n v="144540"/>
    <x v="29"/>
    <x v="945"/>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0"/>
    <s v="Codo 90° rosca DN 3/4&quot; PVC_x000a_KRONA/BRASIL   "/>
    <s v="pza"/>
    <n v="50"/>
    <n v="3.3"/>
    <n v="165"/>
    <x v="0"/>
    <x v="0"/>
    <n v="0"/>
    <n v="0"/>
    <n v="0.47413793103448276"/>
    <n v="0"/>
    <n v="0"/>
    <n v="0"/>
    <d v="1900-01-13T00:00:00"/>
    <x v="17"/>
    <s v="09/05/2525"/>
    <n v="125"/>
    <n v="2555"/>
    <n v="110"/>
    <d v="2024-10-14T00:00:00"/>
    <n v="228393"/>
    <n v="0"/>
    <n v="0"/>
    <n v="0"/>
    <x v="2"/>
    <x v="2"/>
    <m/>
    <x v="0"/>
    <x v="12"/>
    <x v="0"/>
    <x v="0"/>
    <x v="0"/>
    <x v="2"/>
    <x v="1"/>
    <x v="2"/>
    <x v="3"/>
    <x v="3"/>
    <x v="1"/>
    <x v="29"/>
    <x v="0"/>
    <x v="0"/>
  </r>
  <r>
    <x v="0"/>
    <x v="149"/>
    <x v="0"/>
    <x v="0"/>
    <x v="9"/>
    <d v="2023-08-17T00:00:00"/>
    <x v="1"/>
    <x v="5"/>
    <x v="5"/>
    <x v="8"/>
    <x v="10"/>
    <s v="CMB/EMC/O CIV-ADQ/044/2023"/>
    <d v="2023-08-23T00:00:00"/>
    <x v="0"/>
    <n v="771"/>
    <x v="0"/>
    <x v="148"/>
    <n v="144540"/>
    <x v="30"/>
    <x v="94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1"/>
    <s v="Codo DE 2&quot; PVC _x000a_NACIONAL "/>
    <s v="pza"/>
    <n v="25"/>
    <n v="3.8"/>
    <n v="95"/>
    <x v="0"/>
    <x v="0"/>
    <n v="0"/>
    <n v="0"/>
    <n v="0.54597701149425282"/>
    <n v="0"/>
    <n v="0"/>
    <n v="0"/>
    <d v="1900-01-29T00:00:00"/>
    <x v="5"/>
    <s v="09/05/2526"/>
    <n v="125"/>
    <n v="2555"/>
    <n v="110"/>
    <d v="2024-10-15T00:00:00"/>
    <n v="228742"/>
    <n v="0"/>
    <n v="0"/>
    <n v="0"/>
    <x v="2"/>
    <x v="2"/>
    <m/>
    <x v="0"/>
    <x v="12"/>
    <x v="0"/>
    <x v="0"/>
    <x v="0"/>
    <x v="2"/>
    <x v="1"/>
    <x v="2"/>
    <x v="3"/>
    <x v="3"/>
    <x v="1"/>
    <x v="29"/>
    <x v="0"/>
    <x v="0"/>
  </r>
  <r>
    <x v="0"/>
    <x v="149"/>
    <x v="0"/>
    <x v="0"/>
    <x v="9"/>
    <d v="2023-08-17T00:00:00"/>
    <x v="1"/>
    <x v="5"/>
    <x v="5"/>
    <x v="8"/>
    <x v="10"/>
    <s v="CMB/EMC/O CIV-ADQ/044/2023"/>
    <d v="2023-08-23T00:00:00"/>
    <x v="0"/>
    <n v="771"/>
    <x v="0"/>
    <x v="148"/>
    <n v="144540"/>
    <x v="31"/>
    <x v="947"/>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2"/>
    <s v="Codos 90° 4&quot; SANITARIO_x000a_TIGRE/BRASIL "/>
    <s v="pza"/>
    <n v="25"/>
    <n v="9.3000000000000007"/>
    <n v="232.50000000000003"/>
    <x v="0"/>
    <x v="0"/>
    <n v="0"/>
    <n v="0"/>
    <n v="1.3362068965517242"/>
    <n v="0"/>
    <n v="0"/>
    <n v="0"/>
    <d v="1900-01-13T00:00:00"/>
    <x v="7"/>
    <s v="09/05/2527"/>
    <n v="125"/>
    <n v="2555"/>
    <n v="110"/>
    <d v="2024-10-16T00:00:00"/>
    <n v="229123"/>
    <n v="0"/>
    <n v="0"/>
    <n v="0"/>
    <x v="2"/>
    <x v="2"/>
    <m/>
    <x v="0"/>
    <x v="12"/>
    <x v="0"/>
    <x v="0"/>
    <x v="0"/>
    <x v="2"/>
    <x v="1"/>
    <x v="2"/>
    <x v="3"/>
    <x v="3"/>
    <x v="1"/>
    <x v="29"/>
    <x v="0"/>
    <x v="0"/>
  </r>
  <r>
    <x v="0"/>
    <x v="149"/>
    <x v="0"/>
    <x v="0"/>
    <x v="9"/>
    <d v="2023-08-17T00:00:00"/>
    <x v="1"/>
    <x v="5"/>
    <x v="5"/>
    <x v="8"/>
    <x v="10"/>
    <s v="CMB/EMC/O CIV-ADQ/044/2023"/>
    <d v="2023-08-23T00:00:00"/>
    <x v="0"/>
    <n v="771"/>
    <x v="0"/>
    <x v="148"/>
    <n v="144540"/>
    <x v="32"/>
    <x v="948"/>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3"/>
    <s v="Copla CPVC DN 3/4&quot;  _x000a_PAVCO/COLOMBIA "/>
    <s v="pza"/>
    <n v="25"/>
    <n v="3.6"/>
    <n v="90"/>
    <x v="0"/>
    <x v="0"/>
    <n v="0"/>
    <n v="0"/>
    <n v="0.51724137931034486"/>
    <n v="0"/>
    <n v="0"/>
    <n v="0"/>
    <d v="1900-01-13T00:00:00"/>
    <x v="8"/>
    <s v="09/05/2528"/>
    <n v="125"/>
    <n v="2555"/>
    <n v="110"/>
    <d v="2024-10-17T00:00:00"/>
    <n v="229489"/>
    <n v="0"/>
    <n v="0"/>
    <n v="0"/>
    <x v="2"/>
    <x v="2"/>
    <m/>
    <x v="0"/>
    <x v="12"/>
    <x v="0"/>
    <x v="0"/>
    <x v="0"/>
    <x v="2"/>
    <x v="1"/>
    <x v="2"/>
    <x v="3"/>
    <x v="3"/>
    <x v="1"/>
    <x v="29"/>
    <x v="0"/>
    <x v="0"/>
  </r>
  <r>
    <x v="0"/>
    <x v="149"/>
    <x v="0"/>
    <x v="0"/>
    <x v="9"/>
    <d v="2023-08-17T00:00:00"/>
    <x v="1"/>
    <x v="5"/>
    <x v="5"/>
    <x v="8"/>
    <x v="10"/>
    <s v="CMB/EMC/O CIV-ADQ/044/2023"/>
    <d v="2023-08-23T00:00:00"/>
    <x v="0"/>
    <n v="771"/>
    <x v="0"/>
    <x v="148"/>
    <n v="144540"/>
    <x v="33"/>
    <x v="949"/>
    <x v="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4"/>
    <s v="Copla PVC rosca DN 1/2&quot; _x000a_KRONA/BRASIL   "/>
    <s v="pza"/>
    <n v="100"/>
    <n v="1.8"/>
    <n v="180"/>
    <x v="0"/>
    <x v="0"/>
    <n v="0"/>
    <n v="0"/>
    <n v="0.25862068965517243"/>
    <n v="0"/>
    <n v="0"/>
    <n v="0"/>
    <d v="1900-01-13T00:00:00"/>
    <x v="12"/>
    <s v="09/05/2529"/>
    <n v="125"/>
    <n v="2555"/>
    <n v="110"/>
    <d v="2024-10-18T00:00:00"/>
    <n v="229854"/>
    <n v="0"/>
    <n v="0"/>
    <n v="0"/>
    <x v="2"/>
    <x v="2"/>
    <m/>
    <x v="0"/>
    <x v="12"/>
    <x v="0"/>
    <x v="0"/>
    <x v="0"/>
    <x v="2"/>
    <x v="1"/>
    <x v="2"/>
    <x v="3"/>
    <x v="3"/>
    <x v="1"/>
    <x v="29"/>
    <x v="0"/>
    <x v="0"/>
  </r>
  <r>
    <x v="0"/>
    <x v="149"/>
    <x v="0"/>
    <x v="0"/>
    <x v="9"/>
    <d v="2023-08-17T00:00:00"/>
    <x v="1"/>
    <x v="5"/>
    <x v="5"/>
    <x v="8"/>
    <x v="10"/>
    <s v="CMB/EMC/O CIV-ADQ/044/2023"/>
    <d v="2023-08-23T00:00:00"/>
    <x v="0"/>
    <n v="771"/>
    <x v="0"/>
    <x v="148"/>
    <n v="144540"/>
    <x v="34"/>
    <x v="950"/>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5"/>
    <s v="Copla rosca DN 3/4&quot; PVC  _x000a_KRONA/BRASIL   "/>
    <s v="pza"/>
    <n v="25"/>
    <n v="2.8"/>
    <n v="70"/>
    <x v="0"/>
    <x v="0"/>
    <n v="0"/>
    <n v="0"/>
    <n v="0.4022988505747126"/>
    <n v="0"/>
    <n v="0"/>
    <n v="0"/>
    <d v="1900-01-13T00:00:00"/>
    <x v="13"/>
    <s v="09/05/2530"/>
    <n v="125"/>
    <n v="2555"/>
    <n v="110"/>
    <d v="2024-10-19T00:00:00"/>
    <n v="230219"/>
    <n v="0"/>
    <n v="0"/>
    <n v="0"/>
    <x v="2"/>
    <x v="2"/>
    <m/>
    <x v="0"/>
    <x v="12"/>
    <x v="0"/>
    <x v="0"/>
    <x v="0"/>
    <x v="2"/>
    <x v="1"/>
    <x v="2"/>
    <x v="3"/>
    <x v="3"/>
    <x v="1"/>
    <x v="29"/>
    <x v="0"/>
    <x v="0"/>
  </r>
  <r>
    <x v="0"/>
    <x v="149"/>
    <x v="0"/>
    <x v="0"/>
    <x v="9"/>
    <d v="2023-08-17T00:00:00"/>
    <x v="1"/>
    <x v="5"/>
    <x v="5"/>
    <x v="8"/>
    <x v="10"/>
    <s v="CMB/EMC/O CIV-ADQ/044/2023"/>
    <d v="2023-08-23T00:00:00"/>
    <x v="0"/>
    <n v="771"/>
    <x v="0"/>
    <x v="148"/>
    <n v="144540"/>
    <x v="35"/>
    <x v="951"/>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6"/>
    <s v="Flotador DN 1/2&quot; _x000a_ESSETI/MEXICO "/>
    <s v="pza"/>
    <n v="25"/>
    <n v="104.5"/>
    <n v="2612.5"/>
    <x v="0"/>
    <x v="0"/>
    <n v="0"/>
    <n v="0"/>
    <n v="15.014367816091955"/>
    <n v="0"/>
    <n v="0"/>
    <n v="0"/>
    <d v="1900-01-13T00:00:00"/>
    <x v="11"/>
    <s v="09/05/2531"/>
    <n v="125"/>
    <n v="2555"/>
    <n v="110"/>
    <d v="2024-10-20T00:00:00"/>
    <n v="230584"/>
    <n v="0"/>
    <n v="0"/>
    <n v="0"/>
    <x v="2"/>
    <x v="2"/>
    <m/>
    <x v="0"/>
    <x v="12"/>
    <x v="0"/>
    <x v="0"/>
    <x v="0"/>
    <x v="2"/>
    <x v="1"/>
    <x v="2"/>
    <x v="3"/>
    <x v="3"/>
    <x v="1"/>
    <x v="29"/>
    <x v="0"/>
    <x v="0"/>
  </r>
  <r>
    <x v="0"/>
    <x v="149"/>
    <x v="0"/>
    <x v="0"/>
    <x v="9"/>
    <d v="2023-08-17T00:00:00"/>
    <x v="1"/>
    <x v="5"/>
    <x v="5"/>
    <x v="8"/>
    <x v="10"/>
    <s v="CMB/EMC/O CIV-ADQ/044/2023"/>
    <d v="2023-08-23T00:00:00"/>
    <x v="0"/>
    <n v="771"/>
    <x v="0"/>
    <x v="148"/>
    <n v="144540"/>
    <x v="36"/>
    <x v="952"/>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7"/>
    <s v="Flotador DN 3/4&quot;  _x000a_ESSETI/MEXICO "/>
    <s v="pza"/>
    <n v="25"/>
    <n v="114.01"/>
    <n v="2850.25"/>
    <x v="0"/>
    <x v="0"/>
    <n v="0"/>
    <n v="0"/>
    <n v="16.380747126436784"/>
    <n v="0"/>
    <n v="0"/>
    <n v="0"/>
    <d v="1900-01-13T00:00:00"/>
    <x v="14"/>
    <s v="09/05/2532"/>
    <n v="125"/>
    <n v="2555"/>
    <n v="110"/>
    <d v="2024-10-21T00:00:00"/>
    <n v="230950"/>
    <n v="0"/>
    <n v="0"/>
    <n v="0"/>
    <x v="2"/>
    <x v="2"/>
    <m/>
    <x v="0"/>
    <x v="12"/>
    <x v="0"/>
    <x v="0"/>
    <x v="0"/>
    <x v="2"/>
    <x v="1"/>
    <x v="2"/>
    <x v="3"/>
    <x v="3"/>
    <x v="1"/>
    <x v="29"/>
    <x v="0"/>
    <x v="0"/>
  </r>
  <r>
    <x v="0"/>
    <x v="149"/>
    <x v="0"/>
    <x v="0"/>
    <x v="9"/>
    <d v="2023-08-17T00:00:00"/>
    <x v="1"/>
    <x v="5"/>
    <x v="5"/>
    <x v="8"/>
    <x v="10"/>
    <s v="CMB/EMC/O CIV-ADQ/044/2023"/>
    <d v="2023-08-23T00:00:00"/>
    <x v="0"/>
    <n v="771"/>
    <x v="0"/>
    <x v="148"/>
    <n v="144540"/>
    <x v="37"/>
    <x v="953"/>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8"/>
    <s v="Limpiador PVC 760GR.  PAVCO_x000a_PERU "/>
    <s v="pza"/>
    <n v="25"/>
    <n v="143"/>
    <n v="3575"/>
    <x v="0"/>
    <x v="0"/>
    <n v="0"/>
    <n v="0"/>
    <n v="20.545977011494251"/>
    <n v="0"/>
    <n v="0"/>
    <n v="0"/>
    <d v="1900-01-29T00:00:00"/>
    <x v="15"/>
    <s v="09/05/2533"/>
    <n v="125"/>
    <n v="2555"/>
    <n v="110"/>
    <d v="2024-10-22T00:00:00"/>
    <n v="231299"/>
    <n v="0"/>
    <n v="0"/>
    <n v="0"/>
    <x v="2"/>
    <x v="2"/>
    <m/>
    <x v="0"/>
    <x v="12"/>
    <x v="0"/>
    <x v="0"/>
    <x v="0"/>
    <x v="2"/>
    <x v="1"/>
    <x v="2"/>
    <x v="3"/>
    <x v="3"/>
    <x v="1"/>
    <x v="29"/>
    <x v="0"/>
    <x v="0"/>
  </r>
  <r>
    <x v="0"/>
    <x v="149"/>
    <x v="0"/>
    <x v="0"/>
    <x v="9"/>
    <d v="2023-08-17T00:00:00"/>
    <x v="1"/>
    <x v="5"/>
    <x v="5"/>
    <x v="8"/>
    <x v="10"/>
    <s v="CMB/EMC/O CIV-ADQ/044/2023"/>
    <d v="2023-08-23T00:00:00"/>
    <x v="0"/>
    <n v="771"/>
    <x v="0"/>
    <x v="148"/>
    <n v="144540"/>
    <x v="39"/>
    <x v="954"/>
    <x v="3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0"/>
    <s v="Niple H.PVC DN 1/2&quot;_x000a_KRONA/BRASIL   "/>
    <s v="pza"/>
    <n v="150"/>
    <n v="1.2"/>
    <n v="180"/>
    <x v="0"/>
    <x v="0"/>
    <n v="0"/>
    <n v="0"/>
    <n v="0.17241379310344826"/>
    <n v="0"/>
    <n v="0"/>
    <n v="0"/>
    <d v="1900-01-13T00:00:00"/>
    <x v="1"/>
    <s v="09/05/2535"/>
    <n v="125"/>
    <n v="2555"/>
    <n v="110"/>
    <d v="2024-10-24T00:00:00"/>
    <n v="232045"/>
    <n v="0"/>
    <n v="0"/>
    <n v="0"/>
    <x v="2"/>
    <x v="2"/>
    <m/>
    <x v="0"/>
    <x v="12"/>
    <x v="0"/>
    <x v="0"/>
    <x v="0"/>
    <x v="2"/>
    <x v="1"/>
    <x v="2"/>
    <x v="3"/>
    <x v="3"/>
    <x v="1"/>
    <x v="29"/>
    <x v="0"/>
    <x v="0"/>
  </r>
  <r>
    <x v="0"/>
    <x v="149"/>
    <x v="0"/>
    <x v="0"/>
    <x v="9"/>
    <d v="2023-08-17T00:00:00"/>
    <x v="1"/>
    <x v="5"/>
    <x v="5"/>
    <x v="8"/>
    <x v="10"/>
    <s v="CMB/EMC/O CIV-ADQ/044/2023"/>
    <d v="2023-08-23T00:00:00"/>
    <x v="0"/>
    <n v="771"/>
    <x v="0"/>
    <x v="148"/>
    <n v="144540"/>
    <x v="40"/>
    <x v="955"/>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1"/>
    <s v="Niple H. PVC rosca DN 3/4&quot;_x000a_KRONA/BRASIL   "/>
    <s v="pza"/>
    <n v="50"/>
    <n v="1.65"/>
    <n v="82.5"/>
    <x v="0"/>
    <x v="0"/>
    <n v="0"/>
    <n v="0"/>
    <n v="0.23706896551724138"/>
    <n v="0"/>
    <n v="0"/>
    <n v="0"/>
    <d v="1900-01-13T00:00:00"/>
    <x v="2"/>
    <s v="09/05/2536"/>
    <n v="125"/>
    <n v="2555"/>
    <n v="110"/>
    <d v="2024-10-25T00:00:00"/>
    <n v="232411"/>
    <n v="0"/>
    <n v="0"/>
    <n v="0"/>
    <x v="2"/>
    <x v="2"/>
    <m/>
    <x v="0"/>
    <x v="12"/>
    <x v="0"/>
    <x v="0"/>
    <x v="0"/>
    <x v="2"/>
    <x v="1"/>
    <x v="2"/>
    <x v="3"/>
    <x v="3"/>
    <x v="1"/>
    <x v="29"/>
    <x v="0"/>
    <x v="0"/>
  </r>
  <r>
    <x v="0"/>
    <x v="149"/>
    <x v="0"/>
    <x v="0"/>
    <x v="9"/>
    <d v="2023-08-17T00:00:00"/>
    <x v="1"/>
    <x v="5"/>
    <x v="5"/>
    <x v="8"/>
    <x v="10"/>
    <s v="CMB/EMC/O CIV-ADQ/044/2023"/>
    <d v="2023-08-23T00:00:00"/>
    <x v="0"/>
    <n v="771"/>
    <x v="0"/>
    <x v="148"/>
    <n v="144540"/>
    <x v="41"/>
    <x v="956"/>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2"/>
    <s v="Reducción BUJE PVC E-40 S. DN 2&quot; X 1 1/2&quot; _x000a_PAVCO/COLOMBIA "/>
    <s v="pza"/>
    <n v="50"/>
    <n v="7.2"/>
    <n v="360"/>
    <x v="0"/>
    <x v="0"/>
    <n v="0"/>
    <n v="0"/>
    <n v="1.0344827586206897"/>
    <n v="0"/>
    <n v="0"/>
    <n v="0"/>
    <d v="1900-01-13T00:00:00"/>
    <x v="17"/>
    <s v="09/05/2537"/>
    <n v="125"/>
    <n v="2555"/>
    <n v="110"/>
    <d v="2024-10-26T00:00:00"/>
    <n v="232776"/>
    <n v="0"/>
    <n v="0"/>
    <n v="0"/>
    <x v="2"/>
    <x v="2"/>
    <m/>
    <x v="0"/>
    <x v="12"/>
    <x v="0"/>
    <x v="0"/>
    <x v="0"/>
    <x v="2"/>
    <x v="1"/>
    <x v="2"/>
    <x v="3"/>
    <x v="3"/>
    <x v="1"/>
    <x v="29"/>
    <x v="0"/>
    <x v="0"/>
  </r>
  <r>
    <x v="0"/>
    <x v="149"/>
    <x v="0"/>
    <x v="0"/>
    <x v="9"/>
    <d v="2023-08-17T00:00:00"/>
    <x v="1"/>
    <x v="5"/>
    <x v="5"/>
    <x v="8"/>
    <x v="10"/>
    <s v="CMB/EMC/O CIV-ADQ/044/2023"/>
    <d v="2023-08-23T00:00:00"/>
    <x v="0"/>
    <n v="771"/>
    <x v="0"/>
    <x v="148"/>
    <n v="144540"/>
    <x v="42"/>
    <x v="957"/>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3"/>
    <s v="Reducción BUJE PVC E-40 S. DN 4&quot; X 2&quot; _x000a_PAVCO/COLOMBIA "/>
    <s v="pza"/>
    <n v="25"/>
    <n v="36.1"/>
    <n v="902.5"/>
    <x v="0"/>
    <x v="0"/>
    <n v="0"/>
    <n v="0"/>
    <n v="5.1867816091954024"/>
    <n v="0"/>
    <n v="0"/>
    <n v="0"/>
    <d v="1900-01-13T00:00:00"/>
    <x v="5"/>
    <s v="09/05/2538"/>
    <n v="125"/>
    <n v="2555"/>
    <n v="110"/>
    <d v="2024-10-27T00:00:00"/>
    <n v="233141"/>
    <n v="0"/>
    <n v="0"/>
    <n v="0"/>
    <x v="2"/>
    <x v="2"/>
    <m/>
    <x v="0"/>
    <x v="12"/>
    <x v="0"/>
    <x v="0"/>
    <x v="0"/>
    <x v="2"/>
    <x v="1"/>
    <x v="2"/>
    <x v="3"/>
    <x v="3"/>
    <x v="1"/>
    <x v="29"/>
    <x v="0"/>
    <x v="0"/>
  </r>
  <r>
    <x v="0"/>
    <x v="149"/>
    <x v="0"/>
    <x v="0"/>
    <x v="9"/>
    <d v="2023-08-17T00:00:00"/>
    <x v="1"/>
    <x v="5"/>
    <x v="5"/>
    <x v="8"/>
    <x v="10"/>
    <s v="CMB/EMC/O CIV-ADQ/044/2023"/>
    <d v="2023-08-23T00:00:00"/>
    <x v="0"/>
    <n v="771"/>
    <x v="0"/>
    <x v="148"/>
    <n v="144540"/>
    <x v="43"/>
    <x v="958"/>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4"/>
    <s v="Reducción de 4&quot; a 2&quot; _x000a_TIGRE/BRASIL "/>
    <s v="pza"/>
    <n v="25"/>
    <n v="31.2"/>
    <n v="780"/>
    <x v="0"/>
    <x v="0"/>
    <n v="0"/>
    <n v="0"/>
    <n v="4.4827586206896548"/>
    <n v="0"/>
    <n v="0"/>
    <n v="0"/>
    <d v="1900-01-13T00:00:00"/>
    <x v="7"/>
    <s v="09/05/2539"/>
    <n v="125"/>
    <n v="2555"/>
    <n v="110"/>
    <d v="2024-10-28T00:00:00"/>
    <n v="233506"/>
    <n v="0"/>
    <n v="0"/>
    <n v="0"/>
    <x v="2"/>
    <x v="2"/>
    <m/>
    <x v="0"/>
    <x v="12"/>
    <x v="0"/>
    <x v="0"/>
    <x v="0"/>
    <x v="2"/>
    <x v="1"/>
    <x v="2"/>
    <x v="3"/>
    <x v="3"/>
    <x v="1"/>
    <x v="29"/>
    <x v="0"/>
    <x v="0"/>
  </r>
  <r>
    <x v="0"/>
    <x v="149"/>
    <x v="0"/>
    <x v="0"/>
    <x v="9"/>
    <d v="2023-08-17T00:00:00"/>
    <x v="1"/>
    <x v="5"/>
    <x v="5"/>
    <x v="8"/>
    <x v="10"/>
    <s v="CMB/EMC/O CIV-ADQ/044/2023"/>
    <d v="2023-08-23T00:00:00"/>
    <x v="0"/>
    <n v="771"/>
    <x v="0"/>
    <x v="148"/>
    <n v="144540"/>
    <x v="44"/>
    <x v="95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5"/>
    <s v="Reducción BUJE PVC ROSCA DN 3/4&quot;X 1/2&quot; _x000a_KRONA/BRASIL   "/>
    <s v="pza"/>
    <n v="25"/>
    <n v="1.2"/>
    <n v="30"/>
    <x v="0"/>
    <x v="0"/>
    <n v="0"/>
    <n v="0"/>
    <n v="0.17241379310344826"/>
    <n v="0"/>
    <n v="0"/>
    <n v="0"/>
    <d v="1900-01-13T00:00:00"/>
    <x v="8"/>
    <s v="09/05/2540"/>
    <n v="125"/>
    <n v="2555"/>
    <n v="110"/>
    <d v="2024-10-29T00:00:00"/>
    <n v="233872"/>
    <n v="0"/>
    <n v="0"/>
    <n v="0"/>
    <x v="2"/>
    <x v="2"/>
    <m/>
    <x v="0"/>
    <x v="12"/>
    <x v="0"/>
    <x v="0"/>
    <x v="0"/>
    <x v="2"/>
    <x v="1"/>
    <x v="2"/>
    <x v="3"/>
    <x v="3"/>
    <x v="1"/>
    <x v="29"/>
    <x v="0"/>
    <x v="0"/>
  </r>
  <r>
    <x v="0"/>
    <x v="149"/>
    <x v="0"/>
    <x v="0"/>
    <x v="9"/>
    <d v="2023-08-17T00:00:00"/>
    <x v="1"/>
    <x v="5"/>
    <x v="5"/>
    <x v="8"/>
    <x v="10"/>
    <s v="CMB/EMC/O CIV-ADQ/044/2023"/>
    <d v="2023-08-23T00:00:00"/>
    <x v="0"/>
    <n v="771"/>
    <x v="0"/>
    <x v="148"/>
    <n v="144540"/>
    <x v="45"/>
    <x v="960"/>
    <x v="78"/>
    <x v="69"/>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6"/>
    <s v="SELLAROSCA H3 POMO 125cc   "/>
    <s v="pomo"/>
    <n v="25"/>
    <n v="43.6"/>
    <n v="1090"/>
    <x v="0"/>
    <x v="0"/>
    <n v="0"/>
    <n v="0"/>
    <n v="6.264367816091954"/>
    <n v="0"/>
    <n v="0"/>
    <n v="0"/>
    <d v="1900-01-13T00:00:00"/>
    <x v="12"/>
    <s v="09/05/2541"/>
    <n v="125"/>
    <n v="2555"/>
    <n v="110"/>
    <d v="2024-10-30T00:00:00"/>
    <n v="234237"/>
    <n v="0"/>
    <n v="0"/>
    <n v="0"/>
    <x v="2"/>
    <x v="2"/>
    <m/>
    <x v="0"/>
    <x v="12"/>
    <x v="0"/>
    <x v="0"/>
    <x v="0"/>
    <x v="2"/>
    <x v="1"/>
    <x v="2"/>
    <x v="3"/>
    <x v="3"/>
    <x v="1"/>
    <x v="29"/>
    <x v="0"/>
    <x v="0"/>
  </r>
  <r>
    <x v="0"/>
    <x v="149"/>
    <x v="0"/>
    <x v="0"/>
    <x v="9"/>
    <d v="2023-08-17T00:00:00"/>
    <x v="1"/>
    <x v="5"/>
    <x v="5"/>
    <x v="8"/>
    <x v="10"/>
    <s v="CMB/EMC/O CIV-ADQ/044/2023"/>
    <d v="2023-08-23T00:00:00"/>
    <x v="0"/>
    <n v="771"/>
    <x v="0"/>
    <x v="148"/>
    <n v="144540"/>
    <x v="46"/>
    <x v="961"/>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47"/>
    <s v="Tapa de Inodoro _x000a_ASTRA/PERU "/>
    <s v="pza"/>
    <n v="25"/>
    <n v="43"/>
    <n v="1075"/>
    <x v="0"/>
    <x v="0"/>
    <n v="0"/>
    <n v="0"/>
    <n v="6.1781609195402298"/>
    <n v="0"/>
    <n v="0"/>
    <n v="0"/>
    <d v="1900-01-29T00:00:00"/>
    <x v="13"/>
    <s v="09/05/2542"/>
    <n v="125"/>
    <n v="2555"/>
    <n v="110"/>
    <d v="2024-10-31T00:00:00"/>
    <n v="234586"/>
    <n v="0"/>
    <n v="0"/>
    <n v="0"/>
    <x v="2"/>
    <x v="2"/>
    <m/>
    <x v="0"/>
    <x v="12"/>
    <x v="0"/>
    <x v="0"/>
    <x v="0"/>
    <x v="2"/>
    <x v="1"/>
    <x v="2"/>
    <x v="3"/>
    <x v="3"/>
    <x v="1"/>
    <x v="29"/>
    <x v="0"/>
    <x v="0"/>
  </r>
  <r>
    <x v="0"/>
    <x v="149"/>
    <x v="0"/>
    <x v="0"/>
    <x v="9"/>
    <d v="2023-08-17T00:00:00"/>
    <x v="1"/>
    <x v="5"/>
    <x v="5"/>
    <x v="8"/>
    <x v="10"/>
    <s v="CMB/EMC/O CIV-ADQ/044/2023"/>
    <d v="2023-08-23T00:00:00"/>
    <x v="0"/>
    <n v="771"/>
    <x v="0"/>
    <x v="148"/>
    <n v="144540"/>
    <x v="47"/>
    <x v="962"/>
    <x v="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8"/>
    <s v="Tapon rosca macho 1/2&quot; PVc  _x000a_KRONA/BRASIL   "/>
    <s v="pza"/>
    <n v="100"/>
    <n v="0.7"/>
    <n v="70"/>
    <x v="0"/>
    <x v="0"/>
    <n v="0"/>
    <n v="0"/>
    <n v="0.10057471264367815"/>
    <n v="0"/>
    <n v="0"/>
    <n v="0"/>
    <d v="1900-01-13T00:00:00"/>
    <x v="11"/>
    <s v="09/05/2543"/>
    <n v="125"/>
    <n v="2555"/>
    <n v="110"/>
    <d v="2024-11-01T00:00:00"/>
    <n v="234967"/>
    <n v="0"/>
    <n v="0"/>
    <n v="0"/>
    <x v="2"/>
    <x v="2"/>
    <m/>
    <x v="0"/>
    <x v="12"/>
    <x v="0"/>
    <x v="0"/>
    <x v="0"/>
    <x v="2"/>
    <x v="1"/>
    <x v="2"/>
    <x v="3"/>
    <x v="3"/>
    <x v="1"/>
    <x v="29"/>
    <x v="0"/>
    <x v="0"/>
  </r>
  <r>
    <x v="0"/>
    <x v="149"/>
    <x v="0"/>
    <x v="0"/>
    <x v="9"/>
    <d v="2023-08-17T00:00:00"/>
    <x v="1"/>
    <x v="5"/>
    <x v="5"/>
    <x v="8"/>
    <x v="10"/>
    <s v="CMB/EMC/O CIV-ADQ/044/2023"/>
    <d v="2023-08-23T00:00:00"/>
    <x v="0"/>
    <n v="771"/>
    <x v="0"/>
    <x v="148"/>
    <n v="144540"/>
    <x v="48"/>
    <x v="963"/>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9"/>
    <s v="Tapon rosca macho 3/4&quot; PVc  _x000a_KRONA/BRASIL   "/>
    <s v="pza"/>
    <n v="25"/>
    <n v="1.5"/>
    <n v="37.5"/>
    <x v="0"/>
    <x v="0"/>
    <n v="0"/>
    <n v="0"/>
    <n v="0.21551724137931036"/>
    <n v="0"/>
    <n v="0"/>
    <n v="0"/>
    <d v="1900-01-13T00:00:00"/>
    <x v="14"/>
    <s v="09/05/2544"/>
    <n v="125"/>
    <n v="2555"/>
    <n v="110"/>
    <d v="2024-11-02T00:00:00"/>
    <n v="235333"/>
    <n v="0"/>
    <n v="0"/>
    <n v="0"/>
    <x v="2"/>
    <x v="2"/>
    <m/>
    <x v="0"/>
    <x v="12"/>
    <x v="0"/>
    <x v="0"/>
    <x v="0"/>
    <x v="2"/>
    <x v="1"/>
    <x v="2"/>
    <x v="3"/>
    <x v="3"/>
    <x v="1"/>
    <x v="29"/>
    <x v="0"/>
    <x v="0"/>
  </r>
  <r>
    <x v="0"/>
    <x v="149"/>
    <x v="0"/>
    <x v="0"/>
    <x v="9"/>
    <d v="2023-08-17T00:00:00"/>
    <x v="1"/>
    <x v="5"/>
    <x v="5"/>
    <x v="8"/>
    <x v="10"/>
    <s v="CMB/EMC/O CIV-ADQ/044/2023"/>
    <d v="2023-08-23T00:00:00"/>
    <x v="0"/>
    <n v="771"/>
    <x v="0"/>
    <x v="148"/>
    <n v="144540"/>
    <x v="49"/>
    <x v="964"/>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0"/>
    <s v="Tee 1 1/2&quot; PVC  _x000a_NACIONAL "/>
    <s v="pza"/>
    <n v="25"/>
    <n v="4"/>
    <n v="100"/>
    <x v="0"/>
    <x v="0"/>
    <n v="0"/>
    <n v="0"/>
    <n v="0.57471264367816088"/>
    <n v="0"/>
    <n v="0"/>
    <n v="0"/>
    <d v="1900-01-29T00:00:00"/>
    <x v="15"/>
    <s v="09/05/2545"/>
    <n v="125"/>
    <n v="2555"/>
    <n v="110"/>
    <d v="2024-11-03T00:00:00"/>
    <n v="235682"/>
    <n v="0"/>
    <n v="0"/>
    <n v="0"/>
    <x v="2"/>
    <x v="2"/>
    <m/>
    <x v="0"/>
    <x v="12"/>
    <x v="0"/>
    <x v="0"/>
    <x v="0"/>
    <x v="2"/>
    <x v="1"/>
    <x v="2"/>
    <x v="3"/>
    <x v="3"/>
    <x v="1"/>
    <x v="29"/>
    <x v="0"/>
    <x v="0"/>
  </r>
  <r>
    <x v="0"/>
    <x v="149"/>
    <x v="0"/>
    <x v="0"/>
    <x v="9"/>
    <d v="2023-08-17T00:00:00"/>
    <x v="1"/>
    <x v="5"/>
    <x v="5"/>
    <x v="8"/>
    <x v="10"/>
    <s v="CMB/EMC/O CIV-ADQ/044/2023"/>
    <d v="2023-08-23T00:00:00"/>
    <x v="0"/>
    <n v="771"/>
    <x v="0"/>
    <x v="148"/>
    <n v="144540"/>
    <x v="50"/>
    <x v="965"/>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1"/>
    <s v="Tee 2&quot; PVC  _x000a_NACIONAL "/>
    <s v="pza"/>
    <n v="25"/>
    <n v="7.5"/>
    <n v="187.5"/>
    <x v="0"/>
    <x v="0"/>
    <n v="0"/>
    <n v="0"/>
    <n v="1.0775862068965518"/>
    <n v="0"/>
    <n v="0"/>
    <n v="0"/>
    <d v="1900-01-29T00:00:00"/>
    <x v="16"/>
    <s v="09/05/2546"/>
    <n v="125"/>
    <n v="2555"/>
    <n v="110"/>
    <d v="2024-11-04T00:00:00"/>
    <n v="236047"/>
    <n v="0"/>
    <n v="0"/>
    <n v="0"/>
    <x v="2"/>
    <x v="2"/>
    <m/>
    <x v="0"/>
    <x v="12"/>
    <x v="0"/>
    <x v="0"/>
    <x v="0"/>
    <x v="2"/>
    <x v="1"/>
    <x v="2"/>
    <x v="3"/>
    <x v="3"/>
    <x v="1"/>
    <x v="29"/>
    <x v="0"/>
    <x v="0"/>
  </r>
  <r>
    <x v="0"/>
    <x v="149"/>
    <x v="0"/>
    <x v="0"/>
    <x v="9"/>
    <d v="2023-08-17T00:00:00"/>
    <x v="1"/>
    <x v="5"/>
    <x v="5"/>
    <x v="8"/>
    <x v="10"/>
    <s v="CMB/EMC/O CIV-ADQ/044/2023"/>
    <d v="2023-08-23T00:00:00"/>
    <x v="0"/>
    <n v="771"/>
    <x v="0"/>
    <x v="148"/>
    <n v="144540"/>
    <x v="51"/>
    <x v="966"/>
    <x v="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2"/>
    <s v="Tee 3/4&quot;  PAVCO_x000a_NACIONAL "/>
    <s v="pza"/>
    <n v="100"/>
    <n v="5.6"/>
    <n v="560"/>
    <x v="0"/>
    <x v="0"/>
    <n v="0"/>
    <n v="0"/>
    <n v="0.80459770114942519"/>
    <n v="0"/>
    <n v="0"/>
    <n v="0"/>
    <d v="1900-01-29T00:00:00"/>
    <x v="1"/>
    <s v="09/05/2547"/>
    <n v="125"/>
    <n v="2555"/>
    <n v="110"/>
    <d v="2024-11-05T00:00:00"/>
    <n v="236412"/>
    <n v="0"/>
    <n v="0"/>
    <n v="0"/>
    <x v="2"/>
    <x v="2"/>
    <m/>
    <x v="0"/>
    <x v="12"/>
    <x v="0"/>
    <x v="0"/>
    <x v="0"/>
    <x v="2"/>
    <x v="1"/>
    <x v="2"/>
    <x v="3"/>
    <x v="3"/>
    <x v="1"/>
    <x v="29"/>
    <x v="0"/>
    <x v="0"/>
  </r>
  <r>
    <x v="0"/>
    <x v="149"/>
    <x v="0"/>
    <x v="0"/>
    <x v="9"/>
    <d v="2023-08-17T00:00:00"/>
    <x v="1"/>
    <x v="5"/>
    <x v="5"/>
    <x v="8"/>
    <x v="10"/>
    <s v="CMB/EMC/O CIV-ADQ/044/2023"/>
    <d v="2023-08-23T00:00:00"/>
    <x v="0"/>
    <n v="771"/>
    <x v="0"/>
    <x v="148"/>
    <n v="144540"/>
    <x v="52"/>
    <x v="967"/>
    <x v="3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3"/>
    <s v="Tee rosca 1/2&quot;_x000a_TIGRE/BRASIL "/>
    <s v="pza"/>
    <n v="150"/>
    <n v="3.3"/>
    <n v="495"/>
    <x v="0"/>
    <x v="0"/>
    <n v="0"/>
    <n v="0"/>
    <n v="0.47413793103448276"/>
    <n v="0"/>
    <n v="0"/>
    <n v="0"/>
    <d v="1900-01-13T00:00:00"/>
    <x v="2"/>
    <s v="09/05/2548"/>
    <n v="125"/>
    <n v="2555"/>
    <n v="110"/>
    <d v="2024-11-06T00:00:00"/>
    <n v="236794"/>
    <n v="0"/>
    <n v="0"/>
    <n v="0"/>
    <x v="2"/>
    <x v="2"/>
    <m/>
    <x v="0"/>
    <x v="12"/>
    <x v="0"/>
    <x v="0"/>
    <x v="0"/>
    <x v="2"/>
    <x v="1"/>
    <x v="2"/>
    <x v="3"/>
    <x v="3"/>
    <x v="1"/>
    <x v="29"/>
    <x v="0"/>
    <x v="0"/>
  </r>
  <r>
    <x v="0"/>
    <x v="149"/>
    <x v="0"/>
    <x v="0"/>
    <x v="9"/>
    <d v="2023-08-17T00:00:00"/>
    <x v="1"/>
    <x v="5"/>
    <x v="5"/>
    <x v="8"/>
    <x v="10"/>
    <s v="CMB/EMC/O CIV-ADQ/044/2023"/>
    <d v="2023-08-23T00:00:00"/>
    <x v="0"/>
    <n v="771"/>
    <x v="0"/>
    <x v="148"/>
    <n v="144540"/>
    <x v="53"/>
    <x v="968"/>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4"/>
    <s v="Tee rosca 3/4&quot; _x000a_TIGRE/BRASIL "/>
    <s v="pza"/>
    <n v="50"/>
    <n v="4.5999999999999996"/>
    <n v="229.99999999999997"/>
    <x v="0"/>
    <x v="0"/>
    <n v="0"/>
    <n v="0"/>
    <n v="0.66091954022988497"/>
    <n v="0"/>
    <n v="0"/>
    <n v="0"/>
    <d v="1900-01-13T00:00:00"/>
    <x v="17"/>
    <s v="09/05/2549"/>
    <n v="125"/>
    <n v="2555"/>
    <n v="110"/>
    <d v="2024-11-07T00:00:00"/>
    <n v="237159"/>
    <n v="0"/>
    <n v="0"/>
    <n v="0"/>
    <x v="2"/>
    <x v="2"/>
    <m/>
    <x v="0"/>
    <x v="12"/>
    <x v="0"/>
    <x v="0"/>
    <x v="0"/>
    <x v="2"/>
    <x v="1"/>
    <x v="2"/>
    <x v="3"/>
    <x v="3"/>
    <x v="1"/>
    <x v="29"/>
    <x v="0"/>
    <x v="0"/>
  </r>
  <r>
    <x v="0"/>
    <x v="149"/>
    <x v="0"/>
    <x v="0"/>
    <x v="9"/>
    <d v="2023-08-17T00:00:00"/>
    <x v="1"/>
    <x v="5"/>
    <x v="5"/>
    <x v="8"/>
    <x v="10"/>
    <s v="CMB/EMC/O CIV-ADQ/044/2023"/>
    <d v="2023-08-23T00:00:00"/>
    <x v="0"/>
    <n v="771"/>
    <x v="0"/>
    <x v="148"/>
    <n v="144540"/>
    <x v="54"/>
    <x v="969"/>
    <x v="3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5"/>
    <s v="Tee Sanitario 4&quot; PVC  _x000a_NACIONAL "/>
    <s v="pza"/>
    <n v="30"/>
    <n v="15"/>
    <n v="450"/>
    <x v="0"/>
    <x v="0"/>
    <n v="0"/>
    <n v="0"/>
    <n v="2.1551724137931036"/>
    <n v="0"/>
    <n v="0"/>
    <n v="0"/>
    <d v="1900-01-29T00:00:00"/>
    <x v="5"/>
    <s v="09/05/2550"/>
    <n v="125"/>
    <n v="2555"/>
    <n v="110"/>
    <d v="2024-11-08T00:00:00"/>
    <n v="237508"/>
    <n v="0"/>
    <n v="0"/>
    <n v="0"/>
    <x v="2"/>
    <x v="2"/>
    <m/>
    <x v="0"/>
    <x v="12"/>
    <x v="0"/>
    <x v="0"/>
    <x v="0"/>
    <x v="2"/>
    <x v="1"/>
    <x v="2"/>
    <x v="3"/>
    <x v="3"/>
    <x v="1"/>
    <x v="29"/>
    <x v="0"/>
    <x v="0"/>
  </r>
  <r>
    <x v="0"/>
    <x v="149"/>
    <x v="0"/>
    <x v="0"/>
    <x v="9"/>
    <d v="2023-08-17T00:00:00"/>
    <x v="1"/>
    <x v="5"/>
    <x v="5"/>
    <x v="8"/>
    <x v="10"/>
    <s v="CMB/EMC/O CIV-ADQ/044/2023"/>
    <d v="2023-08-23T00:00:00"/>
    <x v="0"/>
    <n v="771"/>
    <x v="0"/>
    <x v="148"/>
    <n v="144540"/>
    <x v="55"/>
    <x v="970"/>
    <x v="3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6"/>
    <s v="Tee Sanitario 4&quot; PVC  _x000a_PAVCO/COLOMBIA "/>
    <s v="pza"/>
    <n v="30"/>
    <n v="57.3"/>
    <n v="1719"/>
    <x v="0"/>
    <x v="0"/>
    <n v="0"/>
    <n v="0"/>
    <n v="8.2327586206896548"/>
    <n v="0"/>
    <n v="0"/>
    <n v="0"/>
    <d v="1900-01-13T00:00:00"/>
    <x v="7"/>
    <s v="09/05/2551"/>
    <n v="125"/>
    <n v="2555"/>
    <n v="110"/>
    <d v="2024-11-09T00:00:00"/>
    <n v="237889"/>
    <n v="0"/>
    <n v="0"/>
    <n v="0"/>
    <x v="2"/>
    <x v="2"/>
    <m/>
    <x v="0"/>
    <x v="12"/>
    <x v="0"/>
    <x v="0"/>
    <x v="0"/>
    <x v="2"/>
    <x v="1"/>
    <x v="2"/>
    <x v="3"/>
    <x v="3"/>
    <x v="1"/>
    <x v="29"/>
    <x v="0"/>
    <x v="0"/>
  </r>
  <r>
    <x v="0"/>
    <x v="149"/>
    <x v="0"/>
    <x v="0"/>
    <x v="9"/>
    <d v="2023-08-17T00:00:00"/>
    <x v="1"/>
    <x v="5"/>
    <x v="5"/>
    <x v="8"/>
    <x v="10"/>
    <s v="CMB/EMC/O CIV-ADQ/044/2023"/>
    <d v="2023-08-23T00:00:00"/>
    <x v="0"/>
    <n v="771"/>
    <x v="0"/>
    <x v="148"/>
    <n v="144540"/>
    <x v="56"/>
    <x v="971"/>
    <x v="27"/>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7"/>
    <s v="Tuberia PVC CLASE -6 AG DN 6”X 6 m_x000a_DISMAT/NACIONAL "/>
    <s v="Barra"/>
    <n v="5"/>
    <n v="500.45"/>
    <n v="2502.25"/>
    <x v="0"/>
    <x v="0"/>
    <n v="0"/>
    <n v="0"/>
    <n v="71.90373563218391"/>
    <n v="0"/>
    <n v="0"/>
    <n v="0"/>
    <d v="1900-01-13T00:00:00"/>
    <x v="8"/>
    <s v="09/05/2552"/>
    <n v="125"/>
    <n v="2555"/>
    <n v="110"/>
    <d v="2024-11-10T00:00:00"/>
    <n v="238255"/>
    <n v="0"/>
    <n v="0"/>
    <n v="0"/>
    <x v="2"/>
    <x v="2"/>
    <m/>
    <x v="0"/>
    <x v="12"/>
    <x v="0"/>
    <x v="0"/>
    <x v="0"/>
    <x v="2"/>
    <x v="1"/>
    <x v="2"/>
    <x v="3"/>
    <x v="3"/>
    <x v="1"/>
    <x v="29"/>
    <x v="0"/>
    <x v="0"/>
  </r>
  <r>
    <x v="0"/>
    <x v="149"/>
    <x v="0"/>
    <x v="0"/>
    <x v="9"/>
    <d v="2023-08-17T00:00:00"/>
    <x v="1"/>
    <x v="5"/>
    <x v="5"/>
    <x v="8"/>
    <x v="10"/>
    <s v="CMB/EMC/O CIV-ADQ/044/2023"/>
    <d v="2023-08-23T00:00:00"/>
    <x v="0"/>
    <n v="771"/>
    <x v="0"/>
    <x v="148"/>
    <n v="144540"/>
    <x v="57"/>
    <x v="972"/>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8"/>
    <s v="Tuberia PVC SDR -26 AG DN 1 1/2&quot;  X 6_x000a_DISMAT/NACIONAL "/>
    <s v="Barra"/>
    <n v="20"/>
    <n v="63.9"/>
    <n v="1278"/>
    <x v="0"/>
    <x v="0"/>
    <n v="0"/>
    <n v="0"/>
    <n v="9.181034482758621"/>
    <n v="0"/>
    <n v="0"/>
    <n v="0"/>
    <d v="1900-01-13T00:00:00"/>
    <x v="12"/>
    <s v="09/05/2553"/>
    <n v="125"/>
    <n v="2555"/>
    <n v="110"/>
    <d v="2024-11-11T00:00:00"/>
    <n v="238620"/>
    <n v="0"/>
    <n v="0"/>
    <n v="0"/>
    <x v="2"/>
    <x v="2"/>
    <m/>
    <x v="0"/>
    <x v="12"/>
    <x v="0"/>
    <x v="0"/>
    <x v="0"/>
    <x v="2"/>
    <x v="1"/>
    <x v="2"/>
    <x v="3"/>
    <x v="3"/>
    <x v="1"/>
    <x v="29"/>
    <x v="0"/>
    <x v="0"/>
  </r>
  <r>
    <x v="0"/>
    <x v="149"/>
    <x v="0"/>
    <x v="0"/>
    <x v="9"/>
    <d v="2023-08-17T00:00:00"/>
    <x v="1"/>
    <x v="5"/>
    <x v="5"/>
    <x v="8"/>
    <x v="10"/>
    <s v="CMB/EMC/O CIV-ADQ/044/2023"/>
    <d v="2023-08-23T00:00:00"/>
    <x v="0"/>
    <n v="771"/>
    <x v="0"/>
    <x v="148"/>
    <n v="144540"/>
    <x v="58"/>
    <x v="973"/>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9"/>
    <s v="Tuberia PVC clase 9/SDR 26 AG DN 2&quot;  _x000a_DISMAT/NACIONAL "/>
    <s v="Barra"/>
    <n v="20"/>
    <n v="102.04"/>
    <n v="2040.8000000000002"/>
    <x v="0"/>
    <x v="0"/>
    <n v="0"/>
    <n v="0"/>
    <n v="14.660919540229886"/>
    <n v="0"/>
    <n v="0"/>
    <n v="0"/>
    <d v="1900-01-13T00:00:00"/>
    <x v="13"/>
    <s v="09/05/2554"/>
    <n v="125"/>
    <n v="2555"/>
    <n v="110"/>
    <d v="2024-11-12T00:00:00"/>
    <n v="238985"/>
    <n v="0"/>
    <n v="0"/>
    <n v="0"/>
    <x v="2"/>
    <x v="2"/>
    <m/>
    <x v="0"/>
    <x v="12"/>
    <x v="0"/>
    <x v="0"/>
    <x v="0"/>
    <x v="2"/>
    <x v="1"/>
    <x v="2"/>
    <x v="3"/>
    <x v="3"/>
    <x v="1"/>
    <x v="29"/>
    <x v="0"/>
    <x v="0"/>
  </r>
  <r>
    <x v="0"/>
    <x v="149"/>
    <x v="0"/>
    <x v="0"/>
    <x v="9"/>
    <d v="2023-08-17T00:00:00"/>
    <x v="1"/>
    <x v="5"/>
    <x v="5"/>
    <x v="8"/>
    <x v="10"/>
    <s v="CMB/EMC/O CIV-ADQ/044/2023"/>
    <d v="2023-08-23T00:00:00"/>
    <x v="0"/>
    <n v="771"/>
    <x v="0"/>
    <x v="148"/>
    <n v="144540"/>
    <x v="59"/>
    <x v="974"/>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0"/>
    <s v="Tuberia PVC clase 6 AG DN  4&quot;  X6 m_x000a_DISMAT/NACIONAL "/>
    <s v="Barra"/>
    <n v="20"/>
    <n v="256.70999999999998"/>
    <n v="5134.2"/>
    <x v="0"/>
    <x v="0"/>
    <n v="0"/>
    <n v="0"/>
    <n v="36.883620689655167"/>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0"/>
    <x v="975"/>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1"/>
    <s v="Tuberia CPVC DN 1/2&quot; X 3 m_x000a_PAVCO/COLOMBIA "/>
    <s v="Barra"/>
    <n v="20"/>
    <n v="67.3"/>
    <n v="1346"/>
    <x v="0"/>
    <x v="0"/>
    <n v="0"/>
    <n v="0"/>
    <n v="9.6695402298850563"/>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1"/>
    <x v="976"/>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2"/>
    <s v="Tuberia CPVC DN 3/4&quot; x 3m  _x000a_PAVCO/COLOMBIA "/>
    <s v="Barra"/>
    <n v="20"/>
    <n v="104.6"/>
    <n v="2092"/>
    <x v="0"/>
    <x v="0"/>
    <n v="0"/>
    <n v="0"/>
    <n v="15.028735632183908"/>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2"/>
    <x v="977"/>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3"/>
    <s v="Tubería PVC desagüe DN  2&quot; X 4 m_x000a_DISMAT/NACIONAL "/>
    <s v="Barra"/>
    <n v="20"/>
    <n v="33.700000000000003"/>
    <n v="674"/>
    <x v="0"/>
    <x v="0"/>
    <n v="0"/>
    <n v="0"/>
    <n v="4.8419540229885065"/>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3"/>
    <x v="978"/>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4"/>
    <s v="Tubería PVC DESAGUE DN 4&quot; X 4m_x000a_DISMAT/NACIONAL "/>
    <s v="Barra"/>
    <n v="20"/>
    <n v="88.5"/>
    <n v="1770"/>
    <x v="0"/>
    <x v="0"/>
    <n v="0"/>
    <n v="0"/>
    <n v="12.71551724137931"/>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4"/>
    <x v="979"/>
    <x v="78"/>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5"/>
    <s v="Tubería PVC E-40 DN 1/2&quot; X 6MTS. EXTREMO LISO_x000a_DISMAT/NACIONAL "/>
    <s v="Barra"/>
    <n v="25"/>
    <n v="35.6"/>
    <n v="890"/>
    <x v="0"/>
    <x v="0"/>
    <n v="0"/>
    <n v="0"/>
    <n v="5.1149425287356323"/>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5"/>
    <x v="980"/>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6"/>
    <s v="Tubería PVC E-40 DN 3/4&quot; x 6MTS EXTREMO LISO_x000a_DISMAT/NACIONAL "/>
    <s v="Barra"/>
    <n v="20"/>
    <n v="47.4"/>
    <n v="948"/>
    <x v="0"/>
    <x v="0"/>
    <n v="0"/>
    <n v="0"/>
    <n v="6.8103448275862064"/>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6"/>
    <x v="981"/>
    <x v="59"/>
    <x v="64"/>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67"/>
    <s v="CAÑERIA PVC rosca 1/2&quot; E-40_x000a_NACIONAL "/>
    <s v="Barra"/>
    <n v="15"/>
    <n v="42"/>
    <n v="630"/>
    <x v="0"/>
    <x v="0"/>
    <n v="0"/>
    <n v="0"/>
    <n v="6.0344827586206895"/>
    <n v="0"/>
    <n v="0"/>
    <n v="0"/>
    <d v="1900-01-29T00:00:00"/>
    <x v="11"/>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67"/>
    <x v="982"/>
    <x v="59"/>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8"/>
    <s v="Tuberia PVC AILC SDR-35 AG DN 4&quot;  x 6 m_x000a_DISMAT/NACIONAL "/>
    <s v="Barra"/>
    <n v="15"/>
    <n v="217.3"/>
    <n v="3259.5"/>
    <x v="0"/>
    <x v="0"/>
    <n v="0"/>
    <n v="0"/>
    <n v="31.221264367816094"/>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8"/>
    <x v="983"/>
    <x v="9"/>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9"/>
    <s v="Tuberia SDR 35 6&quot;  _x000a_TIGRE/BRASIL "/>
    <s v="Barra"/>
    <n v="10"/>
    <n v="449"/>
    <n v="4490"/>
    <x v="0"/>
    <x v="0"/>
    <n v="0"/>
    <n v="0"/>
    <n v="64.511494252873561"/>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9"/>
    <x v="984"/>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0"/>
    <s v="Tuberia Bergman  1/2&quot;_x000a_NACIONAL "/>
    <s v="Barra"/>
    <n v="100"/>
    <n v="2.7"/>
    <n v="270"/>
    <x v="0"/>
    <x v="0"/>
    <n v="0"/>
    <n v="0"/>
    <n v="0.38793103448275867"/>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0"/>
    <x v="985"/>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1"/>
    <s v="Tuberia Bergman  5/8&quot;_x000a_NACIONAL "/>
    <s v="Barra"/>
    <n v="100"/>
    <n v="3.2"/>
    <n v="320"/>
    <x v="0"/>
    <x v="0"/>
    <n v="0"/>
    <n v="0"/>
    <n v="0.45977011494252878"/>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1"/>
    <x v="986"/>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2"/>
    <s v="Tuberia Bergman  3/4&quot;_x000a_NACIONAL "/>
    <s v="Barra"/>
    <n v="100"/>
    <n v="3.4"/>
    <n v="340"/>
    <x v="0"/>
    <x v="0"/>
    <n v="0"/>
    <n v="0"/>
    <n v="0.4885057471264368"/>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2"/>
    <x v="987"/>
    <x v="33"/>
    <x v="18"/>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3"/>
    <s v="Unión UNIVERSAL rosca DE 1/2&quot;  PVC  _x000a_TIGRE/NACIONAL "/>
    <s v="pza."/>
    <n v="150"/>
    <n v="4.2"/>
    <n v="630"/>
    <x v="0"/>
    <x v="0"/>
    <n v="0"/>
    <n v="0"/>
    <n v="0.60344827586206895"/>
    <n v="0"/>
    <n v="0"/>
    <n v="0"/>
    <d v="1900-01-29T00:00:00"/>
    <x v="11"/>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73"/>
    <x v="988"/>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4"/>
    <s v="Ye DE 1 1/2&quot; PVC  _x000a_NACIONAL "/>
    <s v="pza"/>
    <n v="25"/>
    <n v="4.3"/>
    <n v="107.5"/>
    <x v="0"/>
    <x v="0"/>
    <n v="0"/>
    <n v="0"/>
    <n v="0.61781609195402298"/>
    <n v="0"/>
    <n v="0"/>
    <n v="0"/>
    <d v="1900-01-29T00:00:00"/>
    <x v="11"/>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74"/>
    <x v="98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5"/>
    <s v="Ye PVC sanitaria DN 2&quot; _x000a_PAVCO/COLOMBIA "/>
    <s v="pza"/>
    <n v="25"/>
    <n v="16"/>
    <n v="400"/>
    <x v="0"/>
    <x v="0"/>
    <n v="0"/>
    <n v="0"/>
    <n v="2.2988505747126435"/>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5"/>
    <x v="990"/>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6"/>
    <s v="Ye PVC sanitaria DN 4&quot; _x000a_PAVCO/COLOMBIA "/>
    <s v="pza"/>
    <n v="25"/>
    <n v="64.3"/>
    <n v="1607.5"/>
    <x v="0"/>
    <x v="0"/>
    <n v="0"/>
    <n v="0"/>
    <n v="9.2385057471264371"/>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6"/>
    <x v="991"/>
    <x v="6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7"/>
    <s v="Ye reducción PVC sanitaria DN 4” x 2”_x000a_PAVCO/COLOMBIA "/>
    <s v="pza"/>
    <n v="26"/>
    <n v="33.4"/>
    <n v="868.4"/>
    <x v="0"/>
    <x v="0"/>
    <n v="0"/>
    <n v="0"/>
    <n v="4.7988505747126435"/>
    <n v="0"/>
    <n v="0"/>
    <n v="0"/>
    <d v="1900-01-13T00:00:00"/>
    <x v="11"/>
    <s v="09/05/2555"/>
    <n v="125"/>
    <n v="2555"/>
    <n v="110"/>
    <d v="2024-11-13T00:00:00"/>
    <n v="239350"/>
    <n v="0"/>
    <n v="0"/>
    <n v="0"/>
    <x v="2"/>
    <x v="2"/>
    <m/>
    <x v="0"/>
    <x v="12"/>
    <x v="0"/>
    <x v="0"/>
    <x v="0"/>
    <x v="2"/>
    <x v="1"/>
    <x v="2"/>
    <x v="3"/>
    <x v="3"/>
    <x v="1"/>
    <x v="29"/>
    <x v="0"/>
    <x v="0"/>
  </r>
  <r>
    <x v="0"/>
    <x v="150"/>
    <x v="0"/>
    <x v="0"/>
    <x v="9"/>
    <d v="2023-08-18T00:00:00"/>
    <x v="1"/>
    <x v="20"/>
    <x v="20"/>
    <x v="8"/>
    <x v="10"/>
    <s v="CMB/EMC/O.CIV-ADQ/046/2023"/>
    <d v="2023-08-28T00:00:00"/>
    <x v="0"/>
    <n v="770"/>
    <x v="0"/>
    <x v="149"/>
    <n v="19720"/>
    <x v="0"/>
    <x v="992"/>
    <x v="8"/>
    <x v="5"/>
    <x v="82"/>
    <x v="0"/>
    <x v="1"/>
    <s v="21/09/2023"/>
    <s v="21/09/2023"/>
    <x v="0"/>
    <x v="0"/>
    <x v="20"/>
    <x v="8"/>
    <s v="EDMY LIDYA MAGNE GUTIERREZ"/>
    <m/>
    <m/>
    <m/>
    <m/>
    <m/>
    <m/>
    <m/>
    <n v="0"/>
    <m/>
    <m/>
    <x v="0"/>
    <x v="0"/>
    <m/>
    <x v="0"/>
    <m/>
    <m/>
    <x v="1"/>
    <x v="0"/>
    <x v="0"/>
    <s v="CLQ-23-CD-370/2023 ADQUISICION DE NEUMATICOS (volqueta, camioneta y compresora)"/>
    <s v="CMB/EMC/O.CIV-ADQ/046/2023"/>
    <x v="21"/>
    <n v="1"/>
    <s v="Neumáticos 205R-16C radiales D964 Tiempo de Entrega: 20 días calendario"/>
    <s v="pza"/>
    <n v="6"/>
    <m/>
    <n v="0"/>
    <x v="0"/>
    <x v="0"/>
    <n v="552"/>
    <n v="0"/>
    <n v="0"/>
    <n v="0"/>
    <n v="0"/>
    <n v="0"/>
    <d v="1899-12-30T00:00:00"/>
    <x v="11"/>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1"/>
    <x v="993"/>
    <x v="8"/>
    <x v="5"/>
    <x v="0"/>
    <x v="0"/>
    <x v="1"/>
    <s v="21/09/2023"/>
    <s v="21/09/2023"/>
    <x v="0"/>
    <x v="0"/>
    <x v="20"/>
    <x v="8"/>
    <s v="EDMY LIDYA MAGNE GUTIERREZ"/>
    <m/>
    <m/>
    <m/>
    <m/>
    <m/>
    <m/>
    <m/>
    <n v="0"/>
    <m/>
    <m/>
    <x v="0"/>
    <x v="0"/>
    <m/>
    <x v="0"/>
    <m/>
    <m/>
    <x v="1"/>
    <x v="0"/>
    <x v="0"/>
    <s v="CLQ-23-CD-370/2023 ADQUISICION DE NEUMATICOS (volqueta, camioneta y compresora)"/>
    <s v="CMB/EMC/O.CIV-ADQ/046/2023"/>
    <x v="21"/>
    <n v="2"/>
    <s v="Neumáticos 7.00-16C radiales 116/114N "/>
    <s v="pza"/>
    <n v="6"/>
    <m/>
    <n v="0"/>
    <x v="0"/>
    <x v="0"/>
    <n v="552"/>
    <n v="0"/>
    <n v="0"/>
    <n v="0"/>
    <n v="0"/>
    <n v="0"/>
    <d v="1899-12-30T00:00:00"/>
    <x v="11"/>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2"/>
    <x v="994"/>
    <x v="29"/>
    <x v="5"/>
    <x v="0"/>
    <x v="0"/>
    <x v="1"/>
    <s v="21/09/2023"/>
    <s v="21/09/2023"/>
    <x v="0"/>
    <x v="0"/>
    <x v="20"/>
    <x v="8"/>
    <s v="EDMY LIDYA MAGNE GUTIERREZ"/>
    <m/>
    <m/>
    <m/>
    <m/>
    <m/>
    <m/>
    <m/>
    <n v="0"/>
    <m/>
    <m/>
    <x v="0"/>
    <x v="0"/>
    <m/>
    <x v="0"/>
    <m/>
    <m/>
    <x v="1"/>
    <x v="0"/>
    <x v="0"/>
    <s v="CLQ-23-CD-370/2023 ADQUISICION DE NEUMATICOS (volqueta, camioneta y compresora)"/>
    <s v="CMB/EMC/O.CIV-ADQ/046/2023"/>
    <x v="21"/>
    <n v="3"/>
    <s v="Neumáticos 195R-14C radiales 106/104N "/>
    <s v="pza"/>
    <n v="4"/>
    <m/>
    <n v="0"/>
    <x v="0"/>
    <x v="0"/>
    <n v="552"/>
    <n v="0"/>
    <n v="0"/>
    <n v="0"/>
    <n v="0"/>
    <n v="0"/>
    <d v="1899-12-30T00:00:00"/>
    <x v="11"/>
    <s v="09/05/2555"/>
    <n v="125"/>
    <n v="2555"/>
    <n v="110"/>
    <d v="2024-11-13T00:00:00"/>
    <n v="239364"/>
    <n v="0"/>
    <n v="0"/>
    <n v="0"/>
    <x v="2"/>
    <x v="2"/>
    <m/>
    <x v="0"/>
    <x v="12"/>
    <x v="0"/>
    <x v="0"/>
    <x v="0"/>
    <x v="2"/>
    <x v="1"/>
    <x v="2"/>
    <x v="3"/>
    <x v="3"/>
    <x v="1"/>
    <x v="29"/>
    <x v="0"/>
    <x v="0"/>
  </r>
  <r>
    <x v="0"/>
    <x v="151"/>
    <x v="0"/>
    <x v="0"/>
    <x v="9"/>
    <d v="2023-08-18T00:00:00"/>
    <x v="1"/>
    <x v="4"/>
    <x v="4"/>
    <x v="4"/>
    <x v="11"/>
    <s v="SIMA-060/2023"/>
    <d v="2023-08-28T00:00:00"/>
    <x v="0"/>
    <n v="769"/>
    <x v="0"/>
    <x v="150"/>
    <n v="74885"/>
    <x v="0"/>
    <x v="995"/>
    <x v="91"/>
    <x v="10"/>
    <x v="0"/>
    <x v="11"/>
    <x v="1"/>
    <s v="05/09/2023"/>
    <s v="05/09/2023"/>
    <x v="0"/>
    <x v="0"/>
    <x v="10"/>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x v="0"/>
    <x v="0"/>
    <n v="0"/>
    <n v="0"/>
    <n v="73.419540229885058"/>
    <n v="0"/>
    <n v="0"/>
    <n v="0"/>
    <d v="1900-01-14T00:00:00"/>
    <x v="11"/>
    <s v="09/05/2555"/>
    <n v="125"/>
    <n v="2555"/>
    <n v="110"/>
    <d v="2024-11-13T00:00:00"/>
    <n v="239349"/>
    <n v="0"/>
    <n v="0"/>
    <n v="0"/>
    <x v="2"/>
    <x v="2"/>
    <m/>
    <x v="0"/>
    <x v="12"/>
    <x v="0"/>
    <x v="0"/>
    <x v="0"/>
    <x v="2"/>
    <x v="1"/>
    <x v="2"/>
    <x v="3"/>
    <x v="3"/>
    <x v="1"/>
    <x v="29"/>
    <x v="0"/>
    <x v="0"/>
  </r>
  <r>
    <x v="0"/>
    <x v="151"/>
    <x v="0"/>
    <x v="0"/>
    <x v="9"/>
    <d v="2023-08-18T00:00:00"/>
    <x v="1"/>
    <x v="4"/>
    <x v="4"/>
    <x v="4"/>
    <x v="11"/>
    <s v="SIMA-060/2023"/>
    <d v="2023-08-28T00:00:00"/>
    <x v="0"/>
    <n v="769"/>
    <x v="0"/>
    <x v="150"/>
    <n v="74885"/>
    <x v="1"/>
    <x v="996"/>
    <x v="23"/>
    <x v="10"/>
    <x v="0"/>
    <x v="11"/>
    <x v="1"/>
    <s v="05/09/2023"/>
    <s v="05/09/2023"/>
    <x v="0"/>
    <x v="0"/>
    <x v="10"/>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x v="0"/>
    <x v="0"/>
    <n v="0"/>
    <n v="0"/>
    <n v="12.931034482758621"/>
    <n v="0"/>
    <n v="0"/>
    <n v="0"/>
    <d v="1900-01-14T00:00:00"/>
    <x v="11"/>
    <s v="09/05/2555"/>
    <n v="125"/>
    <n v="2555"/>
    <n v="110"/>
    <d v="2024-11-13T00:00:00"/>
    <n v="239349"/>
    <n v="0"/>
    <n v="0"/>
    <n v="0"/>
    <x v="2"/>
    <x v="2"/>
    <m/>
    <x v="0"/>
    <x v="12"/>
    <x v="0"/>
    <x v="0"/>
    <x v="0"/>
    <x v="2"/>
    <x v="1"/>
    <x v="2"/>
    <x v="3"/>
    <x v="3"/>
    <x v="1"/>
    <x v="29"/>
    <x v="0"/>
    <x v="0"/>
  </r>
  <r>
    <x v="0"/>
    <x v="151"/>
    <x v="0"/>
    <x v="0"/>
    <x v="9"/>
    <d v="2023-08-18T00:00:00"/>
    <x v="1"/>
    <x v="4"/>
    <x v="4"/>
    <x v="4"/>
    <x v="11"/>
    <s v="SIMA-060/2023"/>
    <d v="2023-08-28T00:00:00"/>
    <x v="0"/>
    <n v="769"/>
    <x v="0"/>
    <x v="150"/>
    <n v="74885"/>
    <x v="2"/>
    <x v="997"/>
    <x v="114"/>
    <x v="10"/>
    <x v="0"/>
    <x v="11"/>
    <x v="1"/>
    <s v="05/09/2023"/>
    <s v="05/09/2023"/>
    <x v="0"/>
    <x v="0"/>
    <x v="10"/>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x v="0"/>
    <x v="0"/>
    <n v="0"/>
    <n v="0"/>
    <n v="1.4367816091954022"/>
    <n v="0"/>
    <n v="0"/>
    <n v="0"/>
    <d v="1900-01-14T00:00:00"/>
    <x v="11"/>
    <s v="09/05/2555"/>
    <n v="125"/>
    <n v="2555"/>
    <n v="110"/>
    <d v="2024-11-13T00:00:00"/>
    <n v="239349"/>
    <n v="0"/>
    <n v="0"/>
    <n v="0"/>
    <x v="2"/>
    <x v="2"/>
    <m/>
    <x v="0"/>
    <x v="12"/>
    <x v="0"/>
    <x v="0"/>
    <x v="0"/>
    <x v="2"/>
    <x v="1"/>
    <x v="2"/>
    <x v="3"/>
    <x v="3"/>
    <x v="1"/>
    <x v="29"/>
    <x v="0"/>
    <x v="0"/>
  </r>
  <r>
    <x v="0"/>
    <x v="152"/>
    <x v="0"/>
    <x v="0"/>
    <x v="9"/>
    <d v="2023-08-22T00:00:00"/>
    <x v="1"/>
    <x v="4"/>
    <x v="4"/>
    <x v="4"/>
    <x v="11"/>
    <s v="SIMA-061/2023"/>
    <d v="2023-08-28T00:00:00"/>
    <x v="0"/>
    <n v="778"/>
    <x v="0"/>
    <x v="151"/>
    <n v="42000"/>
    <x v="0"/>
    <x v="998"/>
    <x v="115"/>
    <x v="56"/>
    <x v="83"/>
    <x v="11"/>
    <x v="1"/>
    <s v="05/09/2023"/>
    <s v="05/09/2023"/>
    <x v="0"/>
    <x v="0"/>
    <x v="10"/>
    <x v="8"/>
    <s v="DAVID BAGNER ZAMBRANA PINTO"/>
    <d v="2023-09-15T00:00:00"/>
    <s v="EMC-SIMA-IT-057/2023"/>
    <d v="2023-09-29T00:00:00"/>
    <s v="CD-378"/>
    <s v="CD-378"/>
    <s v="CD-378"/>
    <n v="42000"/>
    <s v="CD-378"/>
    <m/>
    <s v="EDDY OSCAR JARRO COAQUIRA"/>
    <x v="0"/>
    <x v="1"/>
    <n v="29"/>
    <x v="0"/>
    <d v="2023-09-04T00:00:00"/>
    <m/>
    <x v="1"/>
    <x v="0"/>
    <x v="0"/>
    <s v="CLQ-23-CD-378/2023 ADQUISICION DE CAMISA Y PANTALON CON CINTA REFLECTIVA "/>
    <s v="SIMA-061/2023"/>
    <x v="4"/>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x v="0"/>
    <x v="0"/>
    <n v="0"/>
    <n v="0"/>
    <n v="14.367816091954023"/>
    <n v="0"/>
    <n v="0"/>
    <n v="0"/>
    <d v="1900-01-28T00:00:00"/>
    <x v="11"/>
    <s v="09/05/2555"/>
    <n v="125"/>
    <n v="2555"/>
    <n v="110"/>
    <d v="2024-11-13T00:00:00"/>
    <n v="239335"/>
    <n v="0"/>
    <n v="0"/>
    <n v="0"/>
    <x v="2"/>
    <x v="2"/>
    <m/>
    <x v="0"/>
    <x v="12"/>
    <x v="0"/>
    <x v="0"/>
    <x v="0"/>
    <x v="2"/>
    <x v="1"/>
    <x v="2"/>
    <x v="3"/>
    <x v="3"/>
    <x v="1"/>
    <x v="29"/>
    <x v="0"/>
    <x v="0"/>
  </r>
  <r>
    <x v="0"/>
    <x v="152"/>
    <x v="0"/>
    <x v="0"/>
    <x v="9"/>
    <d v="2023-08-22T00:00:00"/>
    <x v="1"/>
    <x v="4"/>
    <x v="4"/>
    <x v="4"/>
    <x v="11"/>
    <s v="SIMA-061/2023"/>
    <d v="2023-08-28T00:00:00"/>
    <x v="0"/>
    <n v="778"/>
    <x v="0"/>
    <x v="151"/>
    <n v="42000"/>
    <x v="1"/>
    <x v="999"/>
    <x v="115"/>
    <x v="56"/>
    <x v="0"/>
    <x v="11"/>
    <x v="1"/>
    <s v="05/09/2023"/>
    <s v="05/09/2023"/>
    <x v="0"/>
    <x v="0"/>
    <x v="10"/>
    <x v="8"/>
    <s v="DAVID BAGNER ZAMBRANA PINTO"/>
    <d v="2023-09-15T00:00:00"/>
    <s v="EMC-SIMA-IT-057/2023"/>
    <d v="2023-09-29T00:00:00"/>
    <s v="CD-378"/>
    <s v="CD-378"/>
    <s v="CD-378"/>
    <n v="42000"/>
    <s v="CD-378"/>
    <m/>
    <s v="EDDY OSCAR JARRO COAQUIRA"/>
    <x v="0"/>
    <x v="1"/>
    <n v="29"/>
    <x v="0"/>
    <d v="2023-09-04T00:00:00"/>
    <m/>
    <x v="1"/>
    <x v="0"/>
    <x v="0"/>
    <s v="CLQ-23-CD-378/2023 ADQUISICION DE CAMISA Y PANTALON CON CINTA REFLECTIVA "/>
    <s v="SIMA-061/2023"/>
    <x v="4"/>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x v="0"/>
    <x v="0"/>
    <n v="0"/>
    <n v="0"/>
    <n v="14.367816091954023"/>
    <n v="0"/>
    <n v="0"/>
    <n v="0"/>
    <d v="1900-01-28T00:00:00"/>
    <x v="11"/>
    <s v="09/05/2555"/>
    <n v="125"/>
    <n v="2555"/>
    <n v="110"/>
    <d v="2024-11-13T00:00:00"/>
    <n v="239335"/>
    <n v="0"/>
    <n v="0"/>
    <n v="0"/>
    <x v="2"/>
    <x v="2"/>
    <m/>
    <x v="0"/>
    <x v="12"/>
    <x v="0"/>
    <x v="0"/>
    <x v="0"/>
    <x v="2"/>
    <x v="1"/>
    <x v="2"/>
    <x v="3"/>
    <x v="3"/>
    <x v="1"/>
    <x v="29"/>
    <x v="0"/>
    <x v="0"/>
  </r>
  <r>
    <x v="0"/>
    <x v="153"/>
    <x v="0"/>
    <x v="0"/>
    <x v="9"/>
    <d v="2023-08-23T00:00:00"/>
    <x v="1"/>
    <x v="9"/>
    <x v="9"/>
    <x v="1"/>
    <x v="15"/>
    <s v="ADQ/MINA-053/2023"/>
    <d v="2023-09-06T00:00:00"/>
    <x v="0"/>
    <n v="773"/>
    <x v="0"/>
    <x v="152"/>
    <n v="35891"/>
    <x v="0"/>
    <x v="1000"/>
    <x v="29"/>
    <x v="5"/>
    <x v="0"/>
    <x v="0"/>
    <x v="0"/>
    <s v="14/09/2023"/>
    <s v="14/09/2023"/>
    <x v="0"/>
    <x v="0"/>
    <x v="17"/>
    <x v="10"/>
    <s v="JOSE ALFREDO MIRANDA TICONA "/>
    <d v="2023-09-20T00:00:00"/>
    <s v="IT/MINA-053/2023"/>
    <d v="2023-09-29T00:00:00"/>
    <s v="CD-365"/>
    <s v="CD--365-A"/>
    <s v="CD-365"/>
    <n v="7330"/>
    <s v="CD--365-A"/>
    <m/>
    <s v="FERROCI - GONZALO CASTELO IGNACIO"/>
    <x v="0"/>
    <x v="1"/>
    <n v="20"/>
    <x v="0"/>
    <d v="2023-09-13T00:00:00"/>
    <m/>
    <x v="1"/>
    <x v="0"/>
    <x v="0"/>
    <s v="CLQ-23-CD-365/2023 ADQUISICION DE ESMERIL, OXICORTE, ARCO DE SOLDAR Y TECLE"/>
    <s v="ADQ/MINA-053/2023"/>
    <x v="9"/>
    <n v="1"/>
    <s v="ESMERILADORA DE BANCO DE 6&quot; VELOCIDAD DE 3000 RPM._x000a_TRUPER/MEXICO "/>
    <s v="pza"/>
    <n v="4"/>
    <n v="1000"/>
    <n v="4000"/>
    <x v="0"/>
    <x v="0"/>
    <n v="0"/>
    <n v="0"/>
    <n v="143.67816091954023"/>
    <n v="0"/>
    <n v="0"/>
    <n v="0"/>
    <d v="1900-01-19T00:00:00"/>
    <x v="11"/>
    <s v="09/05/2555"/>
    <n v="125"/>
    <n v="2555"/>
    <n v="110"/>
    <d v="2024-11-13T00:00:00"/>
    <n v="239344"/>
    <n v="0"/>
    <n v="0"/>
    <n v="0"/>
    <x v="2"/>
    <x v="2"/>
    <m/>
    <x v="0"/>
    <x v="12"/>
    <x v="0"/>
    <x v="0"/>
    <x v="0"/>
    <x v="2"/>
    <x v="1"/>
    <x v="2"/>
    <x v="3"/>
    <x v="3"/>
    <x v="1"/>
    <x v="29"/>
    <x v="0"/>
    <x v="0"/>
  </r>
  <r>
    <x v="0"/>
    <x v="153"/>
    <x v="0"/>
    <x v="0"/>
    <x v="9"/>
    <d v="2023-08-23T00:00:00"/>
    <x v="1"/>
    <x v="9"/>
    <x v="9"/>
    <x v="1"/>
    <x v="15"/>
    <s v="ADQ/MINA-053/2023"/>
    <d v="2023-09-06T00:00:00"/>
    <x v="0"/>
    <n v="773"/>
    <x v="0"/>
    <x v="152"/>
    <n v="35891"/>
    <x v="1"/>
    <x v="1001"/>
    <x v="7"/>
    <x v="5"/>
    <x v="0"/>
    <x v="0"/>
    <x v="0"/>
    <s v="14/09/2023"/>
    <s v="14/09/2023"/>
    <x v="0"/>
    <x v="0"/>
    <x v="17"/>
    <x v="10"/>
    <s v="JOSE ALFREDO MIRANDA TICONA "/>
    <d v="2023-09-20T00:00:00"/>
    <s v="IT/MINA-053/2023"/>
    <d v="2023-09-29T00:00:00"/>
    <s v="CD-365"/>
    <s v="CD-365-B"/>
    <s v="CD-365"/>
    <n v="15280"/>
    <s v="CD-365-B"/>
    <m/>
    <s v="JORGE LUIS RAMOS VILLALPANDO"/>
    <x v="0"/>
    <x v="1"/>
    <n v="7"/>
    <x v="0"/>
    <d v="2023-09-13T00:00:00"/>
    <m/>
    <x v="1"/>
    <x v="0"/>
    <x v="0"/>
    <s v="CLQ-23-CD-365/2023 ADQUISICION DE ESMERIL, OXICORTE, ARCO DE SOLDAR Y TECLE"/>
    <s v="ADQ/MINA-053/2023"/>
    <x v="9"/>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x v="0"/>
    <x v="0"/>
    <n v="0"/>
    <n v="0"/>
    <n v="775.86206896551721"/>
    <n v="0"/>
    <n v="0"/>
    <n v="0"/>
    <d v="1900-01-06T00:00:00"/>
    <x v="11"/>
    <s v="09/05/2555"/>
    <n v="125"/>
    <n v="2555"/>
    <n v="110"/>
    <d v="2024-11-13T00:00:00"/>
    <n v="239357"/>
    <n v="0"/>
    <n v="0"/>
    <n v="0"/>
    <x v="2"/>
    <x v="2"/>
    <m/>
    <x v="0"/>
    <x v="12"/>
    <x v="0"/>
    <x v="0"/>
    <x v="0"/>
    <x v="2"/>
    <x v="1"/>
    <x v="2"/>
    <x v="3"/>
    <x v="3"/>
    <x v="1"/>
    <x v="29"/>
    <x v="0"/>
    <x v="0"/>
  </r>
  <r>
    <x v="0"/>
    <x v="153"/>
    <x v="0"/>
    <x v="0"/>
    <x v="9"/>
    <d v="2023-08-23T00:00:00"/>
    <x v="1"/>
    <x v="9"/>
    <x v="9"/>
    <x v="1"/>
    <x v="15"/>
    <s v="ADQ/MINA-053/2023"/>
    <d v="2023-09-06T00:00:00"/>
    <x v="0"/>
    <n v="773"/>
    <x v="0"/>
    <x v="152"/>
    <n v="35891"/>
    <x v="2"/>
    <x v="1002"/>
    <x v="45"/>
    <x v="5"/>
    <x v="0"/>
    <x v="0"/>
    <x v="0"/>
    <s v="14/09/2023"/>
    <s v="14/09/2023"/>
    <x v="0"/>
    <x v="0"/>
    <x v="17"/>
    <x v="10"/>
    <s v="JOSE ALFREDO MIRANDA TICONA "/>
    <d v="2023-09-20T00:00:00"/>
    <s v="IT/MINA-053/2023"/>
    <d v="2023-09-29T00:00:00"/>
    <s v="CD-365"/>
    <s v="CD--365-A"/>
    <s v="CD-365"/>
    <n v="7330"/>
    <s v="CD--365-A"/>
    <m/>
    <s v="FERROCI - GONZALO CASTELO IGNACIO"/>
    <x v="0"/>
    <x v="1"/>
    <n v="20"/>
    <x v="0"/>
    <d v="2023-09-13T00:00:00"/>
    <m/>
    <x v="1"/>
    <x v="0"/>
    <x v="0"/>
    <s v="CLQ-23-CD-365/2023 ADQUISICION DE ESMERIL, OXICORTE, ARCO DE SOLDAR Y TECLE"/>
    <s v="ADQ/MINA-053/2023"/>
    <x v="9"/>
    <n v="3"/>
    <s v="TECLE A CADENA DE 1 TON. LEVANTAMIENTO ESTANDAR 3 M. COD. 16824_x000a_TRUPER/MEXICO "/>
    <s v="pza"/>
    <n v="3"/>
    <n v="1110"/>
    <n v="3330"/>
    <x v="0"/>
    <x v="0"/>
    <n v="0"/>
    <n v="0"/>
    <n v="159.48275862068965"/>
    <n v="0"/>
    <n v="0"/>
    <n v="0"/>
    <d v="1900-01-19T00:00:00"/>
    <x v="11"/>
    <s v="09/05/2555"/>
    <n v="125"/>
    <n v="2555"/>
    <n v="110"/>
    <d v="2024-11-13T00:00:00"/>
    <n v="239344"/>
    <n v="0"/>
    <n v="0"/>
    <n v="0"/>
    <x v="2"/>
    <x v="2"/>
    <m/>
    <x v="0"/>
    <x v="12"/>
    <x v="0"/>
    <x v="0"/>
    <x v="0"/>
    <x v="2"/>
    <x v="1"/>
    <x v="2"/>
    <x v="3"/>
    <x v="3"/>
    <x v="1"/>
    <x v="29"/>
    <x v="0"/>
    <x v="0"/>
  </r>
  <r>
    <x v="0"/>
    <x v="153"/>
    <x v="0"/>
    <x v="0"/>
    <x v="9"/>
    <d v="2023-08-23T00:00:00"/>
    <x v="1"/>
    <x v="9"/>
    <x v="9"/>
    <x v="1"/>
    <x v="15"/>
    <s v="ADQ/MINA-053/2023"/>
    <d v="2023-09-06T00:00:00"/>
    <x v="0"/>
    <n v="773"/>
    <x v="0"/>
    <x v="152"/>
    <n v="35891"/>
    <x v="3"/>
    <x v="1003"/>
    <x v="16"/>
    <x v="5"/>
    <x v="0"/>
    <x v="0"/>
    <x v="0"/>
    <s v="14/09/2023"/>
    <s v="14/09/2023"/>
    <x v="0"/>
    <x v="0"/>
    <x v="17"/>
    <x v="10"/>
    <s v="JOSE ALFREDO MIRANDA TICONA "/>
    <d v="2023-09-20T00:00:00"/>
    <s v="IT/MINA-053/2023"/>
    <d v="2023-09-29T00:00:00"/>
    <s v="CD-365"/>
    <s v="CD-365-B"/>
    <s v="CD-365"/>
    <n v="15280"/>
    <s v="CD-365-B"/>
    <m/>
    <s v="JORGE LUIS RAMOS VILLALPANDO"/>
    <x v="0"/>
    <x v="1"/>
    <n v="7"/>
    <x v="0"/>
    <d v="2023-09-13T00:00:00"/>
    <m/>
    <x v="1"/>
    <x v="0"/>
    <x v="0"/>
    <s v="CLQ-23-CD-365/2023 ADQUISICION DE ESMERIL, OXICORTE, ARCO DE SOLDAR Y TECLE"/>
    <s v="ADQ/MINA-053/2023"/>
    <x v="9"/>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x v="0"/>
    <x v="0"/>
    <n v="0"/>
    <n v="0"/>
    <n v="643.67816091954023"/>
    <n v="0"/>
    <n v="0"/>
    <n v="0"/>
    <d v="1900-01-06T00:00:00"/>
    <x v="11"/>
    <s v="09/05/2555"/>
    <n v="125"/>
    <n v="2555"/>
    <n v="110"/>
    <d v="2024-11-13T00:00:00"/>
    <n v="239357"/>
    <n v="0"/>
    <n v="0"/>
    <n v="0"/>
    <x v="2"/>
    <x v="2"/>
    <m/>
    <x v="0"/>
    <x v="12"/>
    <x v="0"/>
    <x v="0"/>
    <x v="0"/>
    <x v="2"/>
    <x v="1"/>
    <x v="2"/>
    <x v="3"/>
    <x v="3"/>
    <x v="1"/>
    <x v="29"/>
    <x v="0"/>
    <x v="0"/>
  </r>
  <r>
    <x v="0"/>
    <x v="154"/>
    <x v="0"/>
    <x v="0"/>
    <x v="9"/>
    <d v="2023-08-31T00:00:00"/>
    <x v="1"/>
    <x v="17"/>
    <x v="17"/>
    <x v="6"/>
    <x v="6"/>
    <s v="EMC/ADQ-ALM.035/2023"/>
    <d v="2023-09-06T00:00:00"/>
    <x v="0"/>
    <n v="791"/>
    <x v="0"/>
    <x v="153"/>
    <n v="120171"/>
    <x v="0"/>
    <x v="1004"/>
    <x v="16"/>
    <x v="5"/>
    <x v="84"/>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1"/>
    <s v="LIJADORA A BATERIA BOCH CON DOS BATERIAS_x000a_BOCHS/ASIA 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PZA"/>
    <n v="1"/>
    <n v="3943.2"/>
    <n v="3943.2"/>
    <x v="0"/>
    <x v="0"/>
    <n v="0"/>
    <n v="0"/>
    <n v="566.5517241379310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
    <x v="1005"/>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2"/>
    <s v="AMOLADORA A BATERIA _x000a_DEWALT/ASIA RPCHINA "/>
    <s v="PZA"/>
    <n v="5"/>
    <n v="3800"/>
    <n v="19000"/>
    <x v="0"/>
    <x v="0"/>
    <n v="0"/>
    <n v="0"/>
    <n v="545.9770114942529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2"/>
    <x v="1006"/>
    <x v="2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3"/>
    <s v="TRASPALETA 3TON TRUPER 15083 _x000a_TRUPER/MEXICO "/>
    <s v="PZA"/>
    <n v="4"/>
    <n v="4913"/>
    <n v="19652"/>
    <x v="0"/>
    <x v="0"/>
    <n v="0"/>
    <n v="0"/>
    <n v="705.8908045977011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3"/>
    <x v="1007"/>
    <x v="2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4"/>
    <s v="SLINGA DE 2TON X4MTR CON GANCHO _x000a_TRUPER/MEXICO "/>
    <s v="PZA"/>
    <n v="4"/>
    <n v="150"/>
    <n v="600"/>
    <x v="0"/>
    <x v="0"/>
    <n v="0"/>
    <n v="0"/>
    <n v="21.55172413793103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4"/>
    <x v="1008"/>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5"/>
    <s v="GRILLETES 3/8 _x000a_FIERO/MEXICO "/>
    <s v="PZA"/>
    <n v="10"/>
    <n v="25"/>
    <n v="250"/>
    <x v="0"/>
    <x v="0"/>
    <n v="0"/>
    <n v="0"/>
    <n v="3.591954022988505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5"/>
    <x v="1009"/>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6"/>
    <s v="GRILLETES ½ _x000a_FIERO/MEXICO "/>
    <s v="PZA"/>
    <n v="10"/>
    <n v="35"/>
    <n v="350"/>
    <x v="0"/>
    <x v="0"/>
    <n v="0"/>
    <n v="0"/>
    <n v="5.028735632183908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6"/>
    <x v="1010"/>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7"/>
    <s v="GRILLETES 5/8 _x000a_FIERO/MEXICO "/>
    <s v="PZA"/>
    <n v="10"/>
    <n v="59"/>
    <n v="590"/>
    <x v="0"/>
    <x v="0"/>
    <n v="0"/>
    <n v="0"/>
    <n v="8.477011494252874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7"/>
    <x v="1011"/>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8"/>
    <s v="GRILLETES ¾ _x000a_FIERO/MEXICO "/>
    <s v="PZA"/>
    <n v="10"/>
    <n v="93"/>
    <n v="930"/>
    <x v="0"/>
    <x v="0"/>
    <n v="0"/>
    <n v="0"/>
    <n v="13.362068965517242"/>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8"/>
    <x v="1012"/>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9"/>
    <s v="CARRITOS 2 POSICIONES 42710 _x000a_PRETUL /MEXICO "/>
    <s v="PZA"/>
    <n v="5"/>
    <n v="778"/>
    <n v="3890"/>
    <x v="0"/>
    <x v="0"/>
    <n v="0"/>
    <n v="0"/>
    <n v="111.781609195402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9"/>
    <x v="1013"/>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0"/>
    <s v="CARRITO DE CARGA 49907 _x000a_PRETUL /MEXICO "/>
    <s v="PZA"/>
    <n v="5"/>
    <n v="875"/>
    <n v="4375"/>
    <x v="0"/>
    <x v="0"/>
    <n v="0"/>
    <n v="0"/>
    <n v="125.7183908045977"/>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0"/>
    <x v="1014"/>
    <x v="74"/>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11"/>
    <s v="LLANTA IMPONCHABLE CODIGO 19658 _x000a_TRUPER/MEXICO "/>
    <s v="PZA"/>
    <n v="18"/>
    <n v="329.7"/>
    <n v="5934.5999999999995"/>
    <x v="0"/>
    <x v="0"/>
    <n v="0"/>
    <n v="0"/>
    <n v="47.370689655172413"/>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1"/>
    <x v="1015"/>
    <x v="5"/>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2"/>
    <s v="CINTA AISLANTE 3M_x000a_3M/CHINA "/>
    <s v="PZA"/>
    <n v="100"/>
    <n v="9"/>
    <n v="900"/>
    <x v="0"/>
    <x v="0"/>
    <n v="0"/>
    <n v="0"/>
    <n v="1.293103448275862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2"/>
    <x v="1016"/>
    <x v="5"/>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3"/>
    <s v="CINTA DOBLE IMPACTO_x000a_TRUPER/MEXICO "/>
    <s v="PZA"/>
    <n v="100"/>
    <n v="27"/>
    <n v="2700"/>
    <x v="0"/>
    <x v="0"/>
    <n v="0"/>
    <n v="0"/>
    <n v="3.879310344827586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3"/>
    <x v="1017"/>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4"/>
    <s v="ARRANCADOR DE BATERIA CON COMPRESOR PORTATIL_x000a_BLACKANDDECKE/CHINA "/>
    <s v="PZA"/>
    <n v="5"/>
    <n v="1650"/>
    <n v="8250"/>
    <x v="0"/>
    <x v="0"/>
    <n v="0"/>
    <n v="0"/>
    <n v="237.06896551724137"/>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4"/>
    <x v="1018"/>
    <x v="7"/>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15"/>
    <s v="ENGRASADORA TRUPER CODIGO 16866 _x000a_TRUPER/MEXICO "/>
    <s v="PZA"/>
    <n v="2"/>
    <n v="1042.4000000000001"/>
    <n v="2084.8000000000002"/>
    <x v="0"/>
    <x v="0"/>
    <n v="0"/>
    <n v="0"/>
    <n v="149.7701149425287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5"/>
    <x v="1019"/>
    <x v="16"/>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6"/>
    <s v="RACK DE PISO PARA 19 MODELOS DE LIJA 51578 _x000a_TRUPER/MEXICO "/>
    <s v="PZA"/>
    <n v="1"/>
    <n v="1600"/>
    <n v="1600"/>
    <x v="0"/>
    <x v="0"/>
    <n v="0"/>
    <n v="0"/>
    <n v="229.8850574712643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6"/>
    <x v="1020"/>
    <x v="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7"/>
    <s v="LLAVE EN CRUZ TRUPER 18024 _x000a_TRUPER/MEXICO "/>
    <s v="PZA"/>
    <n v="2"/>
    <n v="129"/>
    <n v="258"/>
    <x v="0"/>
    <x v="0"/>
    <n v="0"/>
    <n v="0"/>
    <n v="18.53448275862069"/>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7"/>
    <x v="1021"/>
    <x v="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8"/>
    <s v="LLAVE EN CRUZ TRUPER 15480 _x000a_TRUPER/MEXICO "/>
    <s v="PZA"/>
    <n v="2"/>
    <n v="118"/>
    <n v="236"/>
    <x v="0"/>
    <x v="0"/>
    <n v="0"/>
    <n v="0"/>
    <n v="16.954022988505749"/>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8"/>
    <x v="1022"/>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9"/>
    <s v="PINZA PONCHADORA MODULOS INTERCAMBIABLES TRUPER 18343 _x000a_TRUPER/MEXICO "/>
    <s v="PZA"/>
    <n v="5"/>
    <n v="342"/>
    <n v="1710"/>
    <x v="0"/>
    <x v="0"/>
    <n v="0"/>
    <n v="0"/>
    <n v="49.137931034482762"/>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9"/>
    <x v="1023"/>
    <x v="7"/>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0"/>
    <s v="PRENSA DE BANCO 5 1/2 TRUPER CODIGO 18593 _x000a_TRUPER/MEXICO "/>
    <s v="PZA"/>
    <n v="2"/>
    <n v="1045.2"/>
    <n v="2090.4"/>
    <x v="0"/>
    <x v="0"/>
    <n v="0"/>
    <n v="0"/>
    <n v="150.17241379310346"/>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0"/>
    <x v="1024"/>
    <x v="9"/>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1"/>
    <s v="ESCALERA TIPO TIJERA TRUPER CODIGO 10435 _x000a_TRUPER/MEXICO "/>
    <s v="PZA"/>
    <n v="10"/>
    <n v="519.1"/>
    <n v="5191"/>
    <x v="0"/>
    <x v="0"/>
    <n v="0"/>
    <n v="0"/>
    <n v="74.583333333333343"/>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1"/>
    <x v="1025"/>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2"/>
    <s v="GATA HIDRAULICA TIPO CAIMAN TRUPER 14802 _x000a_TRUPER/MEXICO "/>
    <s v="PZA"/>
    <n v="1"/>
    <n v="2434.6999999999998"/>
    <n v="2434.6999999999998"/>
    <x v="0"/>
    <x v="0"/>
    <n v="0"/>
    <n v="0"/>
    <n v="349.81321839080459"/>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2"/>
    <x v="1026"/>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3"/>
    <s v="GATA HIDRAULICA TIPO CAIMAN TRUPER 14947 _x000a_TRUPER/MEXICO "/>
    <s v="PZA"/>
    <n v="1"/>
    <n v="1262.2"/>
    <n v="1262.2"/>
    <x v="0"/>
    <x v="0"/>
    <n v="0"/>
    <n v="0"/>
    <n v="181.35057471264369"/>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3"/>
    <x v="1027"/>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4"/>
    <s v="GENERADOR PORTATIL TRUPER 14344_x000a_TRUPER/MEXICO "/>
    <s v="PZA"/>
    <n v="1"/>
    <n v="9479.4"/>
    <n v="9479.4"/>
    <x v="0"/>
    <x v="0"/>
    <n v="0"/>
    <n v="0"/>
    <n v="1361.982758620689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4"/>
    <x v="1028"/>
    <x v="7"/>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5"/>
    <s v="BASCULA ELECTRONICA COLGANTE 300KG TRUPER 100788 _x000a_TRUPER/MEXICO "/>
    <s v="PZA"/>
    <n v="2"/>
    <n v="611.20000000000005"/>
    <n v="1222.4000000000001"/>
    <x v="0"/>
    <x v="0"/>
    <n v="0"/>
    <n v="0"/>
    <n v="87.816091954022994"/>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5"/>
    <x v="1029"/>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6"/>
    <s v="BOTELLON DE CO2 (GAS CARBONICO) CILINDRO DE 10 KILOS DE CAPACIDAD DE CARGA_x000a_SEFIC/ASIA "/>
    <s v="PZA"/>
    <n v="1"/>
    <n v="2350"/>
    <n v="2350"/>
    <x v="0"/>
    <x v="0"/>
    <n v="0"/>
    <n v="0"/>
    <n v="337.64367816091954"/>
    <n v="0"/>
    <n v="0"/>
    <n v="0"/>
    <d v="2023-09-29T00:00:00"/>
    <x v="11"/>
    <s v="09/05/2555"/>
    <n v="125"/>
    <n v="2555"/>
    <n v="110"/>
    <d v="2024-11-13T00:00:00"/>
    <n v="194166"/>
    <n v="0"/>
    <n v="0"/>
    <n v="0"/>
    <x v="2"/>
    <x v="2"/>
    <m/>
    <x v="0"/>
    <x v="12"/>
    <x v="0"/>
    <x v="0"/>
    <x v="0"/>
    <x v="2"/>
    <x v="1"/>
    <x v="2"/>
    <x v="3"/>
    <x v="3"/>
    <x v="1"/>
    <x v="29"/>
    <x v="0"/>
    <x v="0"/>
  </r>
  <r>
    <x v="0"/>
    <x v="155"/>
    <x v="0"/>
    <x v="0"/>
    <x v="6"/>
    <d v="2023-09-01T00:00:00"/>
    <x v="1"/>
    <x v="16"/>
    <x v="16"/>
    <x v="7"/>
    <x v="9"/>
    <s v="ADQ.MANTTO Y SERV. 148/2023"/>
    <d v="2023-09-06T00:00:00"/>
    <x v="0"/>
    <n v="816"/>
    <x v="2"/>
    <x v="154"/>
    <n v="137100"/>
    <x v="0"/>
    <x v="1030"/>
    <x v="16"/>
    <x v="70"/>
    <x v="44"/>
    <x v="8"/>
    <x v="0"/>
    <s v="14/09/2023"/>
    <s v="14/09/2023"/>
    <x v="0"/>
    <x v="0"/>
    <x v="18"/>
    <x v="10"/>
    <s v="OSCAR MIRKO MIRANDA ROMERO "/>
    <m/>
    <m/>
    <m/>
    <m/>
    <m/>
    <m/>
    <m/>
    <n v="0"/>
    <m/>
    <m/>
    <x v="0"/>
    <x v="0"/>
    <m/>
    <x v="0"/>
    <m/>
    <m/>
    <x v="1"/>
    <x v="0"/>
    <x v="0"/>
    <s v="CLQ-23-CD-390/2023 SERVICIO DE REPOTENCIADO DE INDUCIDO LOCOMOTORA Y ARMADO DE BOBINAS DE CAMPO PARA LOCOMOTORA RUSA DE 7TN DE LA EMPRESA MINERA COLQUIRI (MODALIDAD DE CONTRATACION DIRECTA)"/>
    <s v="ADQ.MANTTO Y SERV. 148/2023"/>
    <x v="16"/>
    <n v="1"/>
    <s v="Repotenciado de inducido para Locomotora Ruso de 7TN (rebobinado completo nuevo, cambio de eje nuevo, cambio de colector nuevo y rodamientos nuevos). SE ADJUNTA CONDICIONES TECNICAS Y CONDICIONES ADICIONALES (PDF)"/>
    <s v="SERV"/>
    <n v="1"/>
    <m/>
    <n v="0"/>
    <x v="0"/>
    <x v="0"/>
    <n v="552"/>
    <n v="0"/>
    <n v="0"/>
    <n v="0"/>
    <n v="0"/>
    <n v="0"/>
    <d v="1899-12-30T00:00:00"/>
    <x v="11"/>
    <s v="09/05/2555"/>
    <n v="125"/>
    <n v="2555"/>
    <n v="110"/>
    <d v="2024-11-13T00:00:00"/>
    <n v="239364"/>
    <n v="0"/>
    <n v="0"/>
    <n v="0"/>
    <x v="2"/>
    <x v="2"/>
    <m/>
    <x v="0"/>
    <x v="12"/>
    <x v="0"/>
    <x v="0"/>
    <x v="0"/>
    <x v="2"/>
    <x v="1"/>
    <x v="2"/>
    <x v="3"/>
    <x v="3"/>
    <x v="1"/>
    <x v="29"/>
    <x v="0"/>
    <x v="0"/>
  </r>
  <r>
    <x v="0"/>
    <x v="155"/>
    <x v="0"/>
    <x v="0"/>
    <x v="6"/>
    <d v="2023-09-01T00:00:00"/>
    <x v="1"/>
    <x v="16"/>
    <x v="16"/>
    <x v="7"/>
    <x v="9"/>
    <s v="ADQ.MANTTO Y SERV. 148/2023"/>
    <d v="2023-09-06T00:00:00"/>
    <x v="0"/>
    <n v="816"/>
    <x v="2"/>
    <x v="154"/>
    <n v="137100"/>
    <x v="1"/>
    <x v="1031"/>
    <x v="16"/>
    <x v="70"/>
    <x v="0"/>
    <x v="8"/>
    <x v="0"/>
    <s v="14/09/2023"/>
    <s v="14/09/2023"/>
    <x v="0"/>
    <x v="0"/>
    <x v="18"/>
    <x v="10"/>
    <s v="OSCAR MIRKO MIRANDA ROMERO "/>
    <m/>
    <m/>
    <m/>
    <m/>
    <m/>
    <m/>
    <m/>
    <n v="0"/>
    <m/>
    <m/>
    <x v="0"/>
    <x v="0"/>
    <m/>
    <x v="0"/>
    <m/>
    <m/>
    <x v="1"/>
    <x v="0"/>
    <x v="0"/>
    <s v="CLQ-23-CD-390/2023 SERVICIO DE REPOTENCIADO DE INDUCIDO LOCOMOTORA Y ARMADO DE BOBINAS DE CAMPO PARA LOCOMOTORA RUSA DE 7TN DE LA EMPRESA MINERA COLQUIRI (MODALIDAD DE CONTRATACION DIRECTA)"/>
    <s v="ADQ.MANTTO Y SERV. 148/2023"/>
    <x v="16"/>
    <n v="2"/>
    <s v="Bobinado juego de Bobinas de campo para motor de locomotora RUSA 7TN (4 principales y 4 auxiliares) todo nuevo. "/>
    <s v="SERV"/>
    <n v="1"/>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0"/>
    <x v="1032"/>
    <x v="72"/>
    <x v="5"/>
    <x v="85"/>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
    <s v="FRESOLIN 4 FLANCOS DIN 844-A L-M-N HSS-E - 3MM  CONDICIONES TECNICAS_x000a_APLICACIONES_x000a_Uso en Maestranza.  _x000a_Certificación: debe contar con ficha técnica_x000a_Lugar de entrega: Almacenes de la Empresa Minera Colquiri._x000a_Garantía mínima de 1 año."/>
    <s v="pza"/>
    <n v="7"/>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
    <x v="1033"/>
    <x v="4"/>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2"/>
    <s v="FRESOLIN 4 FLANCOS DIN 844-A L-M-N HSS-E - 4MM  "/>
    <s v="pza"/>
    <n v="8"/>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2"/>
    <x v="1034"/>
    <x v="4"/>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3"/>
    <s v="FRESOLIN 4 FLANCOS DIN 844-A L-M-N HSS-E - 5MM  "/>
    <s v="pza"/>
    <n v="8"/>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3"/>
    <x v="1035"/>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4"/>
    <s v="FRESOLIN 4 FLANCOS DIN 844-A L-M-N HSS-E - 6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4"/>
    <x v="1036"/>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5"/>
    <s v="FRESOLIN 4 FLANCOS DIN 844-A L-M-N HSS-E - 8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5"/>
    <x v="1037"/>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6"/>
    <s v="FRESOLIN 4 FLANCOS DIN 844-A L-M-N HSS-E - 10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6"/>
    <x v="1038"/>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7"/>
    <s v="FRESOLIN 4 FLANCOS DIN 844-A L-M-N HSS-E - 12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7"/>
    <x v="1039"/>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8"/>
    <s v="FRESOLIN 4 FLANCOS DIN 844-A L-M-N HSS-E - 14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8"/>
    <x v="1040"/>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9"/>
    <s v="FRESOLIN 4 FLANCOS DIN 844-A L-M-N HSS-E - 16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9"/>
    <x v="1041"/>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0"/>
    <s v="FRESOLIN 4 FLANCOS DIN 844-A L-M-N HSS-E - 18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0"/>
    <x v="1042"/>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1"/>
    <s v="FRESOLIN 4 FLANCOS DIN 844-A L-M-N HSS-E - 20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1"/>
    <x v="1043"/>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2"/>
    <s v="FRESOLIN 4 FLANCOS DIN 844-A L-M-N HSS-E - 22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2"/>
    <x v="1044"/>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3"/>
    <s v="FRESOLIN 4 FLANCOS DIN 844-A L-M-N HSS-E - 25,5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3"/>
    <x v="1045"/>
    <x v="2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4"/>
    <s v="FRESOLIN 4 FLANCOS DIN 844-A L-M-N HSS-E - 26MM "/>
    <s v="pza"/>
    <n v="4"/>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4"/>
    <x v="1046"/>
    <x v="2"/>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5"/>
    <s v="INSERTO TRIANGULAR  1 1/1&quot;  "/>
    <s v="pza"/>
    <n v="6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5"/>
    <x v="1047"/>
    <x v="2"/>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6"/>
    <s v="INSERTO CUADRADO 3/4&quot;X3/4&quot;X1/4&quot; "/>
    <s v="pza"/>
    <n v="60"/>
    <m/>
    <n v="0"/>
    <x v="0"/>
    <x v="0"/>
    <n v="552"/>
    <n v="0"/>
    <n v="0"/>
    <n v="0"/>
    <n v="0"/>
    <n v="0"/>
    <d v="1899-12-30T00:00:00"/>
    <x v="11"/>
    <s v="09/05/2555"/>
    <n v="125"/>
    <n v="2555"/>
    <n v="110"/>
    <d v="2024-11-13T00:00:00"/>
    <n v="239364"/>
    <n v="0"/>
    <n v="0"/>
    <n v="0"/>
    <x v="2"/>
    <x v="2"/>
    <m/>
    <x v="0"/>
    <x v="12"/>
    <x v="0"/>
    <x v="0"/>
    <x v="0"/>
    <x v="2"/>
    <x v="1"/>
    <x v="2"/>
    <x v="3"/>
    <x v="3"/>
    <x v="1"/>
    <x v="29"/>
    <x v="0"/>
    <x v="0"/>
  </r>
  <r>
    <x v="0"/>
    <x v="157"/>
    <x v="0"/>
    <x v="0"/>
    <x v="6"/>
    <d v="2023-09-01T00:00:00"/>
    <x v="1"/>
    <x v="8"/>
    <x v="8"/>
    <x v="7"/>
    <x v="9"/>
    <s v="ADQ.MANTTO Y SERV. 149/2023"/>
    <d v="2023-09-06T00:00:00"/>
    <x v="0"/>
    <n v="814"/>
    <x v="0"/>
    <x v="156"/>
    <n v="135140"/>
    <x v="0"/>
    <x v="1048"/>
    <x v="26"/>
    <x v="61"/>
    <x v="86"/>
    <x v="8"/>
    <x v="0"/>
    <s v="14/09/2023"/>
    <s v="14/09/2023"/>
    <x v="0"/>
    <x v="0"/>
    <x v="26"/>
    <x v="10"/>
    <s v="WALDO BELLOT VILLARROEL "/>
    <d v="2023-09-15T00:00:00"/>
    <s v="I.T. ADQ. MANTTO Y SERV. 122/2023"/>
    <d v="2023-09-26T00:00:00"/>
    <s v="CD-393"/>
    <s v="CD-393"/>
    <s v="CD-393"/>
    <n v="135140"/>
    <s v="CD-393"/>
    <m/>
    <s v="FANAGOM S.R.L."/>
    <x v="0"/>
    <x v="1"/>
    <n v="45"/>
    <x v="0"/>
    <d v="2023-09-14T00:00:00"/>
    <m/>
    <x v="1"/>
    <x v="0"/>
    <x v="0"/>
    <s v="CLQ-23-CD-393/2023 ADQUISICION DE GOMAS PARA WINCHE, BUZONES Y CARROS GRAMBY DE LA EMPRESA MINERA COLQUIRI (MODALIDAD DE CONTRATACION DIRECTA)"/>
    <s v="ADQ.MANTTO Y SERV. 149/2023"/>
    <x v="8"/>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x v="0"/>
    <x v="0"/>
    <n v="0"/>
    <n v="0"/>
    <n v="64.65517241379311"/>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1"/>
    <x v="1049"/>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2"/>
    <s v="Temperatura: 30/+120°C "/>
    <s v="m"/>
    <n v="10"/>
    <n v="760"/>
    <n v="7600"/>
    <x v="0"/>
    <x v="0"/>
    <n v="0"/>
    <n v="0"/>
    <n v="109.19540229885058"/>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2"/>
    <x v="1050"/>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3"/>
    <s v="GOMA EN PLANCHA SBR DE 2 PLY Ancho: 100 cm Esp: 1/4&quot; Shore 60/65 "/>
    <s v="m"/>
    <n v="10"/>
    <n v="1440"/>
    <n v="14400"/>
    <x v="0"/>
    <x v="0"/>
    <n v="0"/>
    <n v="0"/>
    <n v="206.89655172413794"/>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3"/>
    <x v="1049"/>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4"/>
    <s v="Temperatura: 30/+120°C "/>
    <s v="m"/>
    <n v="10"/>
    <n v="1150"/>
    <n v="11500"/>
    <x v="0"/>
    <x v="0"/>
    <n v="0"/>
    <n v="0"/>
    <n v="165.22988505747128"/>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4"/>
    <x v="1051"/>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5"/>
    <s v="GOMA EN PLANCHA SBR DE 3 PLY Ancho: 100 cm Esp: 1/2&quot; Shore 60/65 "/>
    <s v="m"/>
    <n v="10"/>
    <n v="960"/>
    <n v="9600"/>
    <x v="0"/>
    <x v="0"/>
    <n v="0"/>
    <n v="0"/>
    <n v="137.93103448275863"/>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5"/>
    <x v="1049"/>
    <x v="7"/>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6"/>
    <s v="Temperatura: 30/+120°C "/>
    <s v="PZA"/>
    <n v="2"/>
    <n v="20400"/>
    <n v="40800"/>
    <x v="0"/>
    <x v="0"/>
    <n v="0"/>
    <n v="0"/>
    <n v="2931.0344827586209"/>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6"/>
    <x v="1052"/>
    <x v="29"/>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7"/>
    <s v="GOMA EN PLANCHA SBR DE 3 PLY Ancho: 100 cm Esp: 3/8&quot; Shore 60/65 "/>
    <s v="PZA"/>
    <n v="4"/>
    <n v="9300"/>
    <n v="37200"/>
    <x v="0"/>
    <x v="0"/>
    <n v="0"/>
    <n v="0"/>
    <n v="1336.2068965517242"/>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7"/>
    <x v="1049"/>
    <x v="29"/>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8"/>
    <s v="Temperatura: 30/+120°C "/>
    <s v="PZA"/>
    <n v="4"/>
    <n v="1260"/>
    <n v="5040"/>
    <x v="0"/>
    <x v="0"/>
    <n v="0"/>
    <n v="0"/>
    <n v="181.0344827586207"/>
    <n v="0"/>
    <n v="0"/>
    <n v="0"/>
    <d v="1900-02-13T00:00:00"/>
    <x v="11"/>
    <s v="09/05/2555"/>
    <n v="125"/>
    <n v="2555"/>
    <n v="110"/>
    <d v="2024-11-13T00:00:00"/>
    <n v="239319"/>
    <n v="0"/>
    <n v="0"/>
    <n v="0"/>
    <x v="2"/>
    <x v="2"/>
    <m/>
    <x v="0"/>
    <x v="12"/>
    <x v="0"/>
    <x v="0"/>
    <x v="0"/>
    <x v="2"/>
    <x v="1"/>
    <x v="2"/>
    <x v="3"/>
    <x v="3"/>
    <x v="1"/>
    <x v="29"/>
    <x v="0"/>
    <x v="0"/>
  </r>
  <r>
    <x v="0"/>
    <x v="158"/>
    <x v="0"/>
    <x v="0"/>
    <x v="9"/>
    <d v="2023-08-23T00:00:00"/>
    <x v="1"/>
    <x v="5"/>
    <x v="5"/>
    <x v="8"/>
    <x v="10"/>
    <s v="CMB/EMC/O CIV-ADQ/037/2088"/>
    <d v="2023-09-06T00:00:00"/>
    <x v="0"/>
    <n v="783"/>
    <x v="0"/>
    <x v="157"/>
    <n v="25242"/>
    <x v="0"/>
    <x v="1053"/>
    <x v="16"/>
    <x v="18"/>
    <x v="87"/>
    <x v="0"/>
    <x v="1"/>
    <s v="21/09/2023"/>
    <s v="21/09/2023"/>
    <x v="0"/>
    <x v="0"/>
    <x v="20"/>
    <x v="7"/>
    <s v="EDMY LIDYA MAGNE GUTIERREZ"/>
    <m/>
    <m/>
    <m/>
    <m/>
    <m/>
    <m/>
    <m/>
    <n v="0"/>
    <m/>
    <m/>
    <x v="0"/>
    <x v="0"/>
    <m/>
    <x v="0"/>
    <m/>
    <m/>
    <x v="1"/>
    <x v="0"/>
    <x v="0"/>
    <s v="CLQ-23-CD-381/2023 ADQUISICION DE VIDRIO"/>
    <s v="CMB/EMC/O CIV-ADQ/037/2088"/>
    <x v="5"/>
    <n v="1"/>
    <s v="GOMA EN PLANCHA SBR DE 3 PLY Ancho: 100 cm Esp: 5/16&quot; Shore 60/65 Temperatura: 30/+120°C Lugar de Entrega: Almacenes EMC (Incluye descarguío)_x000a_Tiempo de Entrega máx. 15 días calendario"/>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
    <x v="1054"/>
    <x v="7"/>
    <x v="18"/>
    <x v="0"/>
    <x v="0"/>
    <x v="1"/>
    <s v="21/09/2023"/>
    <s v="21/09/2023"/>
    <x v="0"/>
    <x v="0"/>
    <x v="20"/>
    <x v="7"/>
    <s v="EDMY LIDYA MAGNE GUTIERREZ"/>
    <m/>
    <m/>
    <m/>
    <m/>
    <m/>
    <m/>
    <m/>
    <n v="0"/>
    <m/>
    <m/>
    <x v="0"/>
    <x v="0"/>
    <m/>
    <x v="0"/>
    <m/>
    <m/>
    <x v="1"/>
    <x v="0"/>
    <x v="0"/>
    <s v="CLQ-23-CD-381/2023 ADQUISICION DE VIDRIO"/>
    <s v="CMB/EMC/O CIV-ADQ/037/2088"/>
    <x v="5"/>
    <n v="2"/>
    <s v="FONDO METAL-GOMA DE JEBE PARA SKIP de=2” (63&quot;X30&quot;X2&quot; Y 18 PERFORACIONES) con plancha de ¼” shore 75/80 "/>
    <s v="Pza."/>
    <n v="2"/>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2"/>
    <x v="1055"/>
    <x v="16"/>
    <x v="18"/>
    <x v="0"/>
    <x v="0"/>
    <x v="1"/>
    <s v="21/09/2023"/>
    <s v="21/09/2023"/>
    <x v="0"/>
    <x v="0"/>
    <x v="20"/>
    <x v="7"/>
    <s v="EDMY LIDYA MAGNE GUTIERREZ"/>
    <m/>
    <m/>
    <m/>
    <m/>
    <m/>
    <m/>
    <m/>
    <n v="0"/>
    <m/>
    <m/>
    <x v="0"/>
    <x v="0"/>
    <m/>
    <x v="0"/>
    <m/>
    <m/>
    <x v="1"/>
    <x v="0"/>
    <x v="0"/>
    <s v="CLQ-23-CD-381/2023 ADQUISICION DE VIDRIO"/>
    <s v="CMB/EMC/O CIV-ADQ/037/2088"/>
    <x v="5"/>
    <n v="3"/>
    <s v="LATERAL METAL-GOMA DE JEBE PARA SKIP de=1”(49&quot;X53&quot;X1&quot; Y 15 PERFORACIONES) con plancha de ¼” shore 75/80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3"/>
    <x v="1056"/>
    <x v="16"/>
    <x v="18"/>
    <x v="0"/>
    <x v="0"/>
    <x v="1"/>
    <s v="21/09/2023"/>
    <s v="21/09/2023"/>
    <x v="0"/>
    <x v="0"/>
    <x v="20"/>
    <x v="7"/>
    <s v="EDMY LIDYA MAGNE GUTIERREZ"/>
    <m/>
    <m/>
    <m/>
    <m/>
    <m/>
    <m/>
    <m/>
    <n v="0"/>
    <m/>
    <m/>
    <x v="0"/>
    <x v="0"/>
    <m/>
    <x v="0"/>
    <m/>
    <m/>
    <x v="1"/>
    <x v="0"/>
    <x v="0"/>
    <s v="CLQ-23-CD-381/2023 ADQUISICION DE VIDRIO"/>
    <s v="CMB/EMC/O CIV-ADQ/037/2088"/>
    <x v="5"/>
    <n v="4"/>
    <s v="BARRA SOLIDA DE GOMA NEOPROPANO PARA CARRO GRANBY L=1200MM, Dext=70MM. shore 75/80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4"/>
    <x v="1057"/>
    <x v="16"/>
    <x v="18"/>
    <x v="0"/>
    <x v="0"/>
    <x v="1"/>
    <s v="21/09/2023"/>
    <s v="21/09/2023"/>
    <x v="0"/>
    <x v="0"/>
    <x v="20"/>
    <x v="7"/>
    <s v="EDMY LIDYA MAGNE GUTIERREZ"/>
    <m/>
    <m/>
    <m/>
    <m/>
    <m/>
    <m/>
    <m/>
    <n v="0"/>
    <m/>
    <m/>
    <x v="0"/>
    <x v="0"/>
    <m/>
    <x v="0"/>
    <m/>
    <m/>
    <x v="1"/>
    <x v="0"/>
    <x v="0"/>
    <s v="CLQ-23-CD-381/2023 ADQUISICION DE VIDRIO"/>
    <s v="CMB/EMC/O CIV-ADQ/037/2088"/>
    <x v="5"/>
    <n v="5"/>
    <s v="Vidrio Templado color bronce 8mm 101.5 cm. x 138.5 cm.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5"/>
    <x v="1058"/>
    <x v="16"/>
    <x v="18"/>
    <x v="0"/>
    <x v="0"/>
    <x v="1"/>
    <s v="21/09/2023"/>
    <s v="21/09/2023"/>
    <x v="0"/>
    <x v="0"/>
    <x v="20"/>
    <x v="7"/>
    <s v="EDMY LIDYA MAGNE GUTIERREZ"/>
    <m/>
    <m/>
    <m/>
    <m/>
    <m/>
    <m/>
    <m/>
    <n v="0"/>
    <m/>
    <m/>
    <x v="0"/>
    <x v="0"/>
    <m/>
    <x v="0"/>
    <m/>
    <m/>
    <x v="1"/>
    <x v="0"/>
    <x v="0"/>
    <s v="CLQ-23-CD-381/2023 ADQUISICION DE VIDRIO"/>
    <s v="CMB/EMC/O CIV-ADQ/037/2088"/>
    <x v="5"/>
    <n v="6"/>
    <s v="Vidrio Templado color bronce 8mm 93.2 cm. x 169.1 cm.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6"/>
    <x v="1059"/>
    <x v="78"/>
    <x v="18"/>
    <x v="0"/>
    <x v="0"/>
    <x v="1"/>
    <s v="21/09/2023"/>
    <s v="21/09/2023"/>
    <x v="0"/>
    <x v="0"/>
    <x v="20"/>
    <x v="7"/>
    <s v="EDMY LIDYA MAGNE GUTIERREZ"/>
    <m/>
    <m/>
    <m/>
    <m/>
    <m/>
    <m/>
    <m/>
    <n v="0"/>
    <m/>
    <m/>
    <x v="0"/>
    <x v="0"/>
    <m/>
    <x v="0"/>
    <m/>
    <m/>
    <x v="1"/>
    <x v="0"/>
    <x v="0"/>
    <s v="CLQ-23-CD-381/2023 ADQUISICION DE VIDRIO"/>
    <s v="CMB/EMC/O CIV-ADQ/037/2088"/>
    <x v="5"/>
    <n v="7"/>
    <s v="Vidrio Plano Incoloro 3mm. 60 cm. x 60 cm. "/>
    <s v="Pza."/>
    <n v="2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7"/>
    <x v="1060"/>
    <x v="78"/>
    <x v="18"/>
    <x v="0"/>
    <x v="0"/>
    <x v="1"/>
    <s v="21/09/2023"/>
    <s v="21/09/2023"/>
    <x v="0"/>
    <x v="0"/>
    <x v="20"/>
    <x v="7"/>
    <s v="EDMY LIDYA MAGNE GUTIERREZ"/>
    <m/>
    <m/>
    <m/>
    <m/>
    <m/>
    <m/>
    <m/>
    <n v="0"/>
    <m/>
    <m/>
    <x v="0"/>
    <x v="0"/>
    <m/>
    <x v="0"/>
    <m/>
    <m/>
    <x v="1"/>
    <x v="0"/>
    <x v="0"/>
    <s v="CLQ-23-CD-381/2023 ADQUISICION DE VIDRIO"/>
    <s v="CMB/EMC/O CIV-ADQ/037/2088"/>
    <x v="5"/>
    <n v="8"/>
    <s v="Vidrio Plano Incoloro 4mm. 60 cm. x 60   cm. "/>
    <s v="Pza."/>
    <n v="2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8"/>
    <x v="1061"/>
    <x v="26"/>
    <x v="18"/>
    <x v="0"/>
    <x v="0"/>
    <x v="1"/>
    <s v="21/09/2023"/>
    <s v="21/09/2023"/>
    <x v="0"/>
    <x v="0"/>
    <x v="20"/>
    <x v="7"/>
    <s v="EDMY LIDYA MAGNE GUTIERREZ"/>
    <m/>
    <m/>
    <m/>
    <m/>
    <m/>
    <m/>
    <m/>
    <n v="0"/>
    <m/>
    <m/>
    <x v="0"/>
    <x v="0"/>
    <m/>
    <x v="0"/>
    <m/>
    <m/>
    <x v="1"/>
    <x v="0"/>
    <x v="0"/>
    <s v="CLQ-23-CD-381/2023 ADQUISICION DE VIDRIO"/>
    <s v="CMB/EMC/O CIV-ADQ/037/2088"/>
    <x v="5"/>
    <n v="9"/>
    <s v="Vidrio Plano Incoloro 3mm. 100 cm. x 10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9"/>
    <x v="1062"/>
    <x v="26"/>
    <x v="18"/>
    <x v="0"/>
    <x v="0"/>
    <x v="1"/>
    <s v="21/09/2023"/>
    <s v="21/09/2023"/>
    <x v="0"/>
    <x v="0"/>
    <x v="20"/>
    <x v="7"/>
    <s v="EDMY LIDYA MAGNE GUTIERREZ"/>
    <m/>
    <m/>
    <m/>
    <m/>
    <m/>
    <m/>
    <m/>
    <n v="0"/>
    <m/>
    <m/>
    <x v="0"/>
    <x v="0"/>
    <m/>
    <x v="0"/>
    <m/>
    <m/>
    <x v="1"/>
    <x v="0"/>
    <x v="0"/>
    <s v="CLQ-23-CD-381/2023 ADQUISICION DE VIDRIO"/>
    <s v="CMB/EMC/O CIV-ADQ/037/2088"/>
    <x v="5"/>
    <n v="10"/>
    <s v="Vidrio Plano Incoloro 4mm. 120 cm. x 8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0"/>
    <x v="1063"/>
    <x v="26"/>
    <x v="18"/>
    <x v="0"/>
    <x v="0"/>
    <x v="1"/>
    <s v="21/09/2023"/>
    <s v="21/09/2023"/>
    <x v="0"/>
    <x v="0"/>
    <x v="20"/>
    <x v="7"/>
    <s v="EDMY LIDYA MAGNE GUTIERREZ"/>
    <m/>
    <m/>
    <m/>
    <m/>
    <m/>
    <m/>
    <m/>
    <n v="0"/>
    <m/>
    <m/>
    <x v="0"/>
    <x v="0"/>
    <m/>
    <x v="0"/>
    <m/>
    <m/>
    <x v="1"/>
    <x v="0"/>
    <x v="0"/>
    <s v="CLQ-23-CD-381/2023 ADQUISICION DE VIDRIO"/>
    <s v="CMB/EMC/O CIV-ADQ/037/2088"/>
    <x v="5"/>
    <n v="11"/>
    <s v="Vidrio Catedral Incoloro 4 mm.(granizado) 100cm x 10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1"/>
    <x v="1064"/>
    <x v="9"/>
    <x v="18"/>
    <x v="0"/>
    <x v="0"/>
    <x v="1"/>
    <s v="21/09/2023"/>
    <s v="21/09/2023"/>
    <x v="0"/>
    <x v="0"/>
    <x v="20"/>
    <x v="7"/>
    <s v="EDMY LIDYA MAGNE GUTIERREZ"/>
    <m/>
    <m/>
    <m/>
    <m/>
    <m/>
    <m/>
    <m/>
    <n v="0"/>
    <m/>
    <m/>
    <x v="0"/>
    <x v="0"/>
    <m/>
    <x v="0"/>
    <m/>
    <m/>
    <x v="1"/>
    <x v="0"/>
    <x v="0"/>
    <s v="CLQ-23-CD-381/2023 ADQUISICION DE VIDRIO"/>
    <s v="CMB/EMC/O CIV-ADQ/037/2088"/>
    <x v="5"/>
    <n v="12"/>
    <s v="Vidrio Catedral Incoloro 4 mm.(granizado) 120cm x40 cm "/>
    <s v="Pza."/>
    <n v="1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2"/>
    <x v="1065"/>
    <x v="9"/>
    <x v="18"/>
    <x v="0"/>
    <x v="0"/>
    <x v="1"/>
    <s v="21/09/2023"/>
    <s v="21/09/2023"/>
    <x v="0"/>
    <x v="0"/>
    <x v="20"/>
    <x v="7"/>
    <s v="EDMY LIDYA MAGNE GUTIERREZ"/>
    <m/>
    <m/>
    <m/>
    <m/>
    <m/>
    <m/>
    <m/>
    <n v="0"/>
    <m/>
    <m/>
    <x v="0"/>
    <x v="0"/>
    <m/>
    <x v="0"/>
    <m/>
    <m/>
    <x v="1"/>
    <x v="0"/>
    <x v="0"/>
    <s v="CLQ-23-CD-381/2023 ADQUISICION DE VIDRIO"/>
    <s v="CMB/EMC/O CIV-ADQ/037/2088"/>
    <x v="5"/>
    <n v="13"/>
    <s v="Vidrio Catedral Incoloro 4 mm.(granizado) 60cm x60 cm "/>
    <s v="Pza."/>
    <n v="1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3"/>
    <x v="1066"/>
    <x v="26"/>
    <x v="18"/>
    <x v="0"/>
    <x v="0"/>
    <x v="1"/>
    <s v="21/09/2023"/>
    <s v="21/09/2023"/>
    <x v="0"/>
    <x v="0"/>
    <x v="20"/>
    <x v="7"/>
    <s v="EDMY LIDYA MAGNE GUTIERREZ"/>
    <m/>
    <m/>
    <m/>
    <m/>
    <m/>
    <m/>
    <m/>
    <n v="0"/>
    <m/>
    <m/>
    <x v="0"/>
    <x v="0"/>
    <m/>
    <x v="0"/>
    <m/>
    <m/>
    <x v="1"/>
    <x v="0"/>
    <x v="0"/>
    <s v="CLQ-23-CD-381/2023 ADQUISICION DE VIDRIO"/>
    <s v="CMB/EMC/O CIV-ADQ/037/2088"/>
    <x v="5"/>
    <n v="14"/>
    <s v="Espejo Incoloro 5mm. 0.90m x 1.05 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4"/>
    <x v="1067"/>
    <x v="26"/>
    <x v="18"/>
    <x v="0"/>
    <x v="0"/>
    <x v="1"/>
    <s v="21/09/2023"/>
    <s v="21/09/2023"/>
    <x v="0"/>
    <x v="0"/>
    <x v="20"/>
    <x v="7"/>
    <s v="EDMY LIDYA MAGNE GUTIERREZ"/>
    <m/>
    <m/>
    <m/>
    <m/>
    <m/>
    <m/>
    <m/>
    <n v="0"/>
    <m/>
    <m/>
    <x v="0"/>
    <x v="0"/>
    <m/>
    <x v="0"/>
    <m/>
    <m/>
    <x v="1"/>
    <x v="0"/>
    <x v="0"/>
    <s v="CLQ-23-CD-381/2023 ADQUISICION DE VIDRIO"/>
    <s v="CMB/EMC/O CIV-ADQ/037/2088"/>
    <x v="5"/>
    <n v="15"/>
    <s v="Espejo Incoloro 5mm. 0.80 m x 1.05 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5"/>
    <x v="1068"/>
    <x v="27"/>
    <x v="5"/>
    <x v="0"/>
    <x v="0"/>
    <x v="1"/>
    <s v="21/09/2023"/>
    <s v="21/09/2023"/>
    <x v="0"/>
    <x v="0"/>
    <x v="20"/>
    <x v="7"/>
    <s v="EDMY LIDYA MAGNE GUTIERREZ"/>
    <m/>
    <m/>
    <m/>
    <m/>
    <m/>
    <m/>
    <m/>
    <n v="0"/>
    <m/>
    <m/>
    <x v="0"/>
    <x v="0"/>
    <m/>
    <x v="0"/>
    <m/>
    <m/>
    <x v="1"/>
    <x v="0"/>
    <x v="0"/>
    <s v="CLQ-23-CD-381/2023 ADQUISICION DE VIDRIO"/>
    <s v="CMB/EMC/O CIV-ADQ/037/2088"/>
    <x v="5"/>
    <n v="16"/>
    <s v="Espejo Incoloro 5mm. 1.50 m x 1.05 m "/>
    <s v="Pza"/>
    <n v="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6"/>
    <x v="1069"/>
    <x v="10"/>
    <x v="18"/>
    <x v="0"/>
    <x v="0"/>
    <x v="1"/>
    <s v="21/09/2023"/>
    <s v="21/09/2023"/>
    <x v="0"/>
    <x v="0"/>
    <x v="20"/>
    <x v="7"/>
    <s v="EDMY LIDYA MAGNE GUTIERREZ"/>
    <m/>
    <m/>
    <m/>
    <m/>
    <m/>
    <m/>
    <m/>
    <n v="0"/>
    <m/>
    <m/>
    <x v="0"/>
    <x v="0"/>
    <m/>
    <x v="0"/>
    <m/>
    <m/>
    <x v="1"/>
    <x v="0"/>
    <x v="0"/>
    <s v="CLQ-23-CD-381/2023 ADQUISICION DE VIDRIO"/>
    <s v="CMB/EMC/O CIV-ADQ/037/2088"/>
    <x v="5"/>
    <n v="17"/>
    <s v="Soporte para Vidrio (uñetas) "/>
    <s v="Pza."/>
    <n v="500"/>
    <m/>
    <n v="0"/>
    <x v="0"/>
    <x v="0"/>
    <n v="552"/>
    <n v="0"/>
    <n v="0"/>
    <n v="0"/>
    <n v="0"/>
    <n v="0"/>
    <d v="1899-12-30T00:00:00"/>
    <x v="11"/>
    <s v="09/05/2555"/>
    <n v="125"/>
    <n v="2555"/>
    <n v="110"/>
    <d v="2024-11-13T00:00:00"/>
    <n v="239364"/>
    <n v="0"/>
    <n v="0"/>
    <n v="0"/>
    <x v="2"/>
    <x v="2"/>
    <m/>
    <x v="0"/>
    <x v="12"/>
    <x v="0"/>
    <x v="0"/>
    <x v="0"/>
    <x v="2"/>
    <x v="1"/>
    <x v="2"/>
    <x v="3"/>
    <x v="3"/>
    <x v="1"/>
    <x v="29"/>
    <x v="0"/>
    <x v="0"/>
  </r>
  <r>
    <x v="0"/>
    <x v="159"/>
    <x v="0"/>
    <x v="0"/>
    <x v="9"/>
    <d v="2023-08-31T00:00:00"/>
    <x v="1"/>
    <x v="14"/>
    <x v="14"/>
    <x v="8"/>
    <x v="10"/>
    <s v="CMB/EMC/O CIV-ADQ/051/2105"/>
    <d v="2023-09-06T00:00:00"/>
    <x v="0"/>
    <n v="822"/>
    <x v="2"/>
    <x v="158"/>
    <n v="309499.93"/>
    <x v="0"/>
    <x v="1070"/>
    <x v="16"/>
    <x v="54"/>
    <x v="0"/>
    <x v="0"/>
    <x v="1"/>
    <s v="14/09/2023"/>
    <s v="14/09/2023"/>
    <x v="0"/>
    <x v="0"/>
    <x v="20"/>
    <x v="7"/>
    <s v="EDMY LIDYA MAGNE GUTIERREZ"/>
    <d v="2023-09-25T00:00:00"/>
    <s v="CMB/EMC/O.CIV-ADQ/INF-051/2023"/>
    <d v="2023-09-29T00:00:00"/>
    <s v="CD-397"/>
    <s v="CD-397"/>
    <s v="CD-397"/>
    <n v="303969.28000000003"/>
    <s v="CD-397"/>
    <m/>
    <s v="EMPRESA CONSTRUCTORA VAROSER S.R.L."/>
    <x v="0"/>
    <x v="1"/>
    <n v="90"/>
    <x v="0"/>
    <d v="2023-09-14T00:00:00"/>
    <m/>
    <x v="1"/>
    <x v="0"/>
    <x v="0"/>
    <s v="CLQ-23-CD-397/2023 CONSTRUCCION AREAS DE SERVICIO - Planta Concentradora (Solo Mano de obra)"/>
    <s v="CMB/EMC/O CIV-ADQ/051/2105"/>
    <x v="13"/>
    <n v="1"/>
    <s v="CONSTRUCCION AREAS DE SERVICIO - Planta Concentradora (Solo Mano de obra) "/>
    <s v="Servicio"/>
    <n v="1"/>
    <n v="303969.28000000003"/>
    <n v="303969.28000000003"/>
    <x v="0"/>
    <x v="0"/>
    <n v="0"/>
    <n v="0"/>
    <n v="43673.747126436785"/>
    <n v="0"/>
    <n v="0"/>
    <n v="0"/>
    <d v="1900-03-30T00:00:00"/>
    <x v="11"/>
    <s v="09/05/2555"/>
    <n v="125"/>
    <n v="2555"/>
    <n v="110"/>
    <d v="2024-11-13T00:00:00"/>
    <n v="239274"/>
    <n v="0"/>
    <n v="0"/>
    <n v="0"/>
    <x v="2"/>
    <x v="2"/>
    <m/>
    <x v="0"/>
    <x v="12"/>
    <x v="0"/>
    <x v="0"/>
    <x v="0"/>
    <x v="2"/>
    <x v="1"/>
    <x v="2"/>
    <x v="3"/>
    <x v="3"/>
    <x v="1"/>
    <x v="29"/>
    <x v="0"/>
    <x v="0"/>
  </r>
  <r>
    <x v="0"/>
    <x v="160"/>
    <x v="0"/>
    <x v="0"/>
    <x v="9"/>
    <d v="2023-08-31T00:00:00"/>
    <x v="1"/>
    <x v="23"/>
    <x v="23"/>
    <x v="8"/>
    <x v="10"/>
    <s v="CMB/EMC/O CIV-ADQ/052/2106"/>
    <d v="2023-09-06T00:00:00"/>
    <x v="0"/>
    <n v="818"/>
    <x v="2"/>
    <x v="159"/>
    <n v="492750"/>
    <x v="0"/>
    <x v="1071"/>
    <x v="16"/>
    <x v="54"/>
    <x v="0"/>
    <x v="0"/>
    <x v="1"/>
    <s v="14/09/2023"/>
    <s v="14/09/2023"/>
    <x v="0"/>
    <x v="0"/>
    <x v="20"/>
    <x v="7"/>
    <s v="EDMY LIDYA MAGNE GUTIERREZ"/>
    <d v="2023-09-25T00:00:00"/>
    <s v="CMB/EMC/O.CIV-ADQ/INF-052/2023"/>
    <d v="2023-09-29T00:00:00"/>
    <s v="CD-398"/>
    <s v="CD-398"/>
    <s v="CD-398"/>
    <n v="490602.04"/>
    <s v="CD-398"/>
    <m/>
    <s v="EMPRESA CONSTRUCTORA &quot;EMUSLA&quot; - ROBERT RUBEN LAZARTE POMA"/>
    <x v="0"/>
    <x v="1"/>
    <n v="90"/>
    <x v="0"/>
    <d v="2023-09-14T00:00:00"/>
    <m/>
    <x v="1"/>
    <x v="0"/>
    <x v="0"/>
    <s v="CLQ-23-CD-398/2023 MANTENIMIENTO GARAJES (Tinglado)"/>
    <s v="CMB/EMC/O CIV-ADQ/052/2106"/>
    <x v="24"/>
    <n v="1"/>
    <s v="MANTENIMIENTO GARAJES (Tinglado) "/>
    <s v="Servicio"/>
    <n v="1"/>
    <n v="490602.04"/>
    <n v="490602.04"/>
    <x v="0"/>
    <x v="0"/>
    <n v="0"/>
    <n v="0"/>
    <n v="70488.798850574705"/>
    <n v="0"/>
    <n v="0"/>
    <n v="0"/>
    <d v="1900-03-30T00:00:00"/>
    <x v="11"/>
    <s v="09/05/2555"/>
    <n v="125"/>
    <n v="2555"/>
    <n v="110"/>
    <d v="2024-11-13T00:00:00"/>
    <n v="239274"/>
    <n v="0"/>
    <n v="0"/>
    <n v="0"/>
    <x v="2"/>
    <x v="2"/>
    <m/>
    <x v="0"/>
    <x v="12"/>
    <x v="0"/>
    <x v="0"/>
    <x v="0"/>
    <x v="2"/>
    <x v="1"/>
    <x v="2"/>
    <x v="3"/>
    <x v="3"/>
    <x v="1"/>
    <x v="29"/>
    <x v="0"/>
    <x v="0"/>
  </r>
  <r>
    <x v="0"/>
    <x v="161"/>
    <x v="0"/>
    <x v="0"/>
    <x v="9"/>
    <d v="2023-08-30T00:00:00"/>
    <x v="1"/>
    <x v="4"/>
    <x v="4"/>
    <x v="4"/>
    <x v="11"/>
    <s v="SIMA-058/2023"/>
    <d v="2023-09-07T00:00:00"/>
    <x v="0"/>
    <n v="192"/>
    <x v="0"/>
    <x v="160"/>
    <n v="37796.699999999997"/>
    <x v="7"/>
    <x v="1072"/>
    <x v="116"/>
    <x v="8"/>
    <x v="0"/>
    <x v="0"/>
    <x v="0"/>
    <s v="15/09/2023"/>
    <s v="15/09/2023"/>
    <x v="0"/>
    <x v="0"/>
    <x v="10"/>
    <x v="6"/>
    <s v="DAVID BAGNER ZAMBRANA PINTO"/>
    <d v="2023-09-15T00:00:00"/>
    <s v="EMC-SIMA-IT-060/2023"/>
    <d v="2023-09-27T00:00:00"/>
    <s v="CD-74.3"/>
    <s v="CD-74.3"/>
    <s v="CD-74.3"/>
    <n v="20577"/>
    <s v="CD-74.3"/>
    <m/>
    <s v="FINI LAGER S.A."/>
    <x v="0"/>
    <x v="1"/>
    <n v="7"/>
    <x v="0"/>
    <d v="2023-09-15T00:00:00"/>
    <m/>
    <x v="1"/>
    <x v="0"/>
    <x v="0"/>
    <s v="CLQ-23-CD-74.3/2023 ADQUISICION DE DIFERENTES GUANTES DE SEGURIDAD PARA PROTECCION DE MANOS (MODALIDAD DE CONTRATACION DIRECTA) Tercera Convocatoria "/>
    <s v="SIMA-058/2023"/>
    <x v="4"/>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x v="0"/>
    <x v="0"/>
    <n v="0"/>
    <n v="0"/>
    <n v="2.7298850574712645"/>
    <n v="0"/>
    <n v="0"/>
    <n v="0"/>
    <d v="1900-01-06T00:00:00"/>
    <x v="11"/>
    <s v="09/05/2555"/>
    <n v="125"/>
    <n v="2555"/>
    <n v="110"/>
    <d v="2024-11-13T00:00:00"/>
    <n v="239357"/>
    <n v="0"/>
    <n v="0"/>
    <n v="0"/>
    <x v="2"/>
    <x v="2"/>
    <m/>
    <x v="0"/>
    <x v="12"/>
    <x v="0"/>
    <x v="0"/>
    <x v="0"/>
    <x v="2"/>
    <x v="1"/>
    <x v="2"/>
    <x v="3"/>
    <x v="3"/>
    <x v="1"/>
    <x v="29"/>
    <x v="0"/>
    <x v="0"/>
  </r>
  <r>
    <x v="0"/>
    <x v="162"/>
    <x v="0"/>
    <x v="0"/>
    <x v="6"/>
    <d v="2023-09-01T00:00:00"/>
    <x v="1"/>
    <x v="13"/>
    <x v="13"/>
    <x v="7"/>
    <x v="9"/>
    <s v="ADQ.MANTTO Y SERV. 143/2023"/>
    <d v="2023-09-07T00:00:00"/>
    <x v="0"/>
    <n v="454"/>
    <x v="0"/>
    <x v="161"/>
    <n v="29357.15"/>
    <x v="1"/>
    <x v="1073"/>
    <x v="9"/>
    <x v="5"/>
    <x v="44"/>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
    <s v="CINTA DE VIDRIO C/ADHESIVO 3/4&quot; X 36Y SE ADJUNTA CONDICIONES TECNICAS Y CONDICIONES ADICIONALES (PDF)"/>
    <s v="PZA"/>
    <n v="1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5"/>
    <x v="1074"/>
    <x v="9"/>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6"/>
    <s v="LIQUIDO SPRAY ELECTRONICO NO CONDUCTIVO 312 GR "/>
    <s v="PZA"/>
    <n v="1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6"/>
    <x v="1075"/>
    <x v="27"/>
    <x v="19"/>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7"/>
    <s v="ESTUCHE DE ESPAGUETTI TERMOCONTRAIBLE FP-301 "/>
    <s v="JGO"/>
    <n v="5"/>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7"/>
    <x v="1073"/>
    <x v="2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8"/>
    <s v="CINTA DE VIDRIO C/ADHESIVO 3/4&quot; X 36Y "/>
    <s v="PZA"/>
    <n v="5"/>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8"/>
    <x v="1076"/>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9"/>
    <s v="CONECTOR EN TUBO 22-16 MM AISLADO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9"/>
    <x v="1077"/>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0"/>
    <s v="CONECTOR EN TUBO 16-14 MM AISLADO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0"/>
    <x v="1078"/>
    <x v="3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1"/>
    <s v=" CONECTOR EN TUBO 10-12 MM AISLADO  "/>
    <s v="PZA"/>
    <n v="1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1"/>
    <x v="1079"/>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2"/>
    <s v=" TERMINAL PUNTA HUECA 2.5 MM2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2"/>
    <x v="1080"/>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3"/>
    <s v="TERMINAL AISLADO OJAL No 18-22 AWG 5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3"/>
    <x v="1081"/>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4"/>
    <s v="TERMINAL AISLADO OJAL No 22-18 AWG 6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4"/>
    <x v="1082"/>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5"/>
    <s v="TERMINAL OJAL AMARILLO 4-6 MM2 DIAM 5.3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5"/>
    <x v="1083"/>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6"/>
    <s v="TERMINAL OJAL AMARILLO 4-6 MM2 DIAM 6.5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6"/>
    <x v="1084"/>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7"/>
    <s v="TERMINAL OJAL AMARILLO 4-6 MM2 DIAM 8.4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7"/>
    <x v="1085"/>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8"/>
    <s v="TERMINAL ABIERTO AZUL 1.5-2.5 MM2 DIAM 4.3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8"/>
    <x v="1086"/>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9"/>
    <s v="TERMINAL ABIERTO AZUL 1.5-2.5 MM2 DIAM 5.3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9"/>
    <x v="1087"/>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0"/>
    <s v="TERMINAL AISLADO &quot;Y&quot; No 10-12 AWG 5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0"/>
    <x v="1088"/>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1"/>
    <s v="TERMINAL AISLADO &quot;Y&quot; No 10-12 AWG 6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1"/>
    <x v="1089"/>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2"/>
    <s v="TERMINAL AISLADO MACHO No 14-16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2"/>
    <x v="1090"/>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3"/>
    <s v="TERMINAL AISLADO MACHO No 18-22 AWG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3"/>
    <x v="1091"/>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4"/>
    <s v="TERMINAL AISLADO MACHO No 10-12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4"/>
    <x v="1092"/>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5"/>
    <s v="TERMINAL AISLADO HEMBRA CON DERIVACION MF-1.25 22-16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5"/>
    <x v="1093"/>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6"/>
    <s v="TERMINAL AISLADO HEMBRA CON DERIVACION MF-5.5 12-10 AWG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6"/>
    <x v="1094"/>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7"/>
    <s v=" TERMINAL OJAL DE CU/SN 10 MM2 DIAM 6.2MM SC(JGK)-10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7"/>
    <x v="1095"/>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8"/>
    <s v=" TERMINAL OJAL DE CU/SN 16 MM2 DIAM 6.2MM SC(JGK)-16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8"/>
    <x v="1096"/>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9"/>
    <s v=" TERMINAL OJAL DE CU/SN 25 MM2 DIAM 8.2MM SC(JGK)-2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9"/>
    <x v="1097"/>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0"/>
    <s v=" TERMINAL OJAL DE CU/SN 35 MM2 DIAM 8.2MM SC(JGK)-3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0"/>
    <x v="1098"/>
    <x v="24"/>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1"/>
    <s v=" TERMINAL OJAL DE CU/SN 50 MM2 DIAM 10.5MM SC(JGK)-50  "/>
    <s v="PZA"/>
    <n v="34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1"/>
    <x v="1099"/>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2"/>
    <s v=" TERMINAL OJAL DE CU/SN 70 MM2 DIAM 12.5MM SC(JGK)-70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2"/>
    <x v="1100"/>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3"/>
    <s v=" TERMINAL OJAL DE CU/SN 95 MM2 DIAM 12.5MM SC(JGK)-9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3"/>
    <x v="1101"/>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4"/>
    <s v=" TERMINAL OJAL LCT C7 2,5/6 MM2 DIAM 12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4"/>
    <x v="1102"/>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5"/>
    <s v=" TERMINAL HEMBRA PLANO LCT 1-2.5MM2 FORRADO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5"/>
    <x v="1101"/>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6"/>
    <s v=" TERMINAL OJAL LCT C7 2,5/6 MM2 DIAM 12 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6"/>
    <x v="1103"/>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7"/>
    <s v=" TERMINAL PUNTA HUECA 6 MM2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7"/>
    <x v="1104"/>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8"/>
    <s v="TERMINAL ABIERTO 0.5-1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8"/>
    <x v="1105"/>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9"/>
    <s v="TERMINAL ABIERTO 1.5-2.5 MM2 DIAM 3.7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9"/>
    <x v="1106"/>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0"/>
    <s v="TERMINAL ABIERTO 1.5-2.5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0"/>
    <x v="1107"/>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1"/>
    <s v=" TERMINAL ABIERTO 4-6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1"/>
    <x v="1108"/>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2"/>
    <s v="TERMINAL ABIERTO 4-6 MM2 DIAM 5.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2"/>
    <x v="1109"/>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3"/>
    <s v="TERMINAL OJAL 0.5-1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3"/>
    <x v="1110"/>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4"/>
    <s v="TERMINAL OJAL 0.5-1 MM2 DIAM 6.5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4"/>
    <x v="1111"/>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5"/>
    <s v="TERMINAL OJAL 1.5-2.5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5"/>
    <x v="1112"/>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6"/>
    <s v="TERMINAL OJAL 1.5-2.5 MM2 DIAM 6.5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6"/>
    <x v="1113"/>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7"/>
    <s v="TERMINAL OJAL 4-6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7"/>
    <x v="1114"/>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8"/>
    <s v="CONECTOR TIPO RESORTE SP1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8"/>
    <x v="1115"/>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9"/>
    <s v="CONECTOR RESORTE DIAM 11.2 MM, P73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9"/>
    <x v="1116"/>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50"/>
    <s v="CONECTOR RESORTE SWY13 "/>
    <s v="PZA"/>
    <n v="300"/>
    <m/>
    <n v="0"/>
    <x v="0"/>
    <x v="0"/>
    <n v="552"/>
    <n v="0"/>
    <n v="0"/>
    <n v="0"/>
    <n v="0"/>
    <n v="0"/>
    <d v="1899-12-30T00:00:00"/>
    <x v="11"/>
    <s v="09/05/2555"/>
    <n v="125"/>
    <n v="2555"/>
    <n v="110"/>
    <d v="2024-11-13T00:00:00"/>
    <n v="239364"/>
    <n v="0"/>
    <n v="0"/>
    <n v="0"/>
    <x v="2"/>
    <x v="2"/>
    <m/>
    <x v="0"/>
    <x v="12"/>
    <x v="0"/>
    <x v="0"/>
    <x v="0"/>
    <x v="2"/>
    <x v="1"/>
    <x v="2"/>
    <x v="3"/>
    <x v="3"/>
    <x v="1"/>
    <x v="29"/>
    <x v="0"/>
    <x v="0"/>
  </r>
  <r>
    <x v="0"/>
    <x v="163"/>
    <x v="0"/>
    <x v="0"/>
    <x v="6"/>
    <d v="2023-09-11T00:00:00"/>
    <x v="1"/>
    <x v="24"/>
    <x v="24"/>
    <x v="7"/>
    <x v="13"/>
    <s v="CMB/EMC/O CIV-ADQ/053/2116"/>
    <d v="2023-09-13T00:00:00"/>
    <x v="0"/>
    <n v="842"/>
    <x v="2"/>
    <x v="162"/>
    <n v="418200"/>
    <x v="0"/>
    <x v="1117"/>
    <x v="16"/>
    <x v="54"/>
    <x v="88"/>
    <x v="0"/>
    <x v="1"/>
    <s v="21/09/2023"/>
    <s v="21/09/2023"/>
    <x v="0"/>
    <x v="0"/>
    <x v="20"/>
    <x v="7"/>
    <s v="EDMY LIDYA MAGNE GUTIERREZ"/>
    <d v="2023-09-25T00:00:00"/>
    <s v="CMB/EMC/O.CIV-ADQ/INF-053/2023"/>
    <d v="2023-09-29T00:00:00"/>
    <s v="CD-423"/>
    <s v="CD-423"/>
    <s v="CD-423"/>
    <n v="399317.76000000001"/>
    <s v="CD-423"/>
    <m/>
    <s v="MONTLECONS - JORGE MONTAÑO LEDEZMA"/>
    <x v="0"/>
    <x v="1"/>
    <n v="40"/>
    <x v="0"/>
    <d v="2023-09-21T00:00:00"/>
    <m/>
    <x v="1"/>
    <x v="0"/>
    <x v="0"/>
    <s v="CLQ-23-CD-423/2023 CONSTRUCCION TANQUE DE ALMACENAMIENTO DE AGUA (ICHINOCO)"/>
    <s v="CMB/EMC/O CIV-ADQ/053/2116"/>
    <x v="25"/>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399317.76000000001"/>
    <n v="399317.76000000001"/>
    <x v="0"/>
    <x v="0"/>
    <n v="0"/>
    <n v="0"/>
    <n v="57373.241379310348"/>
    <n v="0"/>
    <n v="0"/>
    <n v="0"/>
    <d v="1900-02-08T00:00:00"/>
    <x v="11"/>
    <s v="09/05/2555"/>
    <n v="125"/>
    <n v="2555"/>
    <n v="110"/>
    <d v="2024-11-13T00:00:00"/>
    <n v="239324"/>
    <n v="0"/>
    <n v="0"/>
    <n v="0"/>
    <x v="2"/>
    <x v="2"/>
    <m/>
    <x v="0"/>
    <x v="12"/>
    <x v="0"/>
    <x v="0"/>
    <x v="0"/>
    <x v="2"/>
    <x v="1"/>
    <x v="2"/>
    <x v="3"/>
    <x v="3"/>
    <x v="1"/>
    <x v="29"/>
    <x v="0"/>
    <x v="0"/>
  </r>
  <r>
    <x v="0"/>
    <x v="164"/>
    <x v="0"/>
    <x v="0"/>
    <x v="6"/>
    <d v="2023-09-13T00:00:00"/>
    <x v="1"/>
    <x v="9"/>
    <x v="9"/>
    <x v="7"/>
    <x v="9"/>
    <s v="ADQ.MANTTO Y SERV. 155/2023"/>
    <d v="2023-09-19T00:00:00"/>
    <x v="0"/>
    <n v="847"/>
    <x v="0"/>
    <x v="163"/>
    <n v="78064"/>
    <x v="0"/>
    <x v="1118"/>
    <x v="16"/>
    <x v="5"/>
    <x v="89"/>
    <x v="8"/>
    <x v="0"/>
    <s v="27/09/2023"/>
    <s v="27/09/2023"/>
    <x v="0"/>
    <x v="0"/>
    <x v="15"/>
    <x v="6"/>
    <s v="CLOVIS VELASCO HINOJOZA"/>
    <m/>
    <m/>
    <m/>
    <m/>
    <m/>
    <m/>
    <m/>
    <n v="0"/>
    <m/>
    <m/>
    <x v="0"/>
    <x v="0"/>
    <m/>
    <x v="0"/>
    <m/>
    <m/>
    <x v="1"/>
    <x v="0"/>
    <x v="0"/>
    <s v="CLQ-23-CD-392/2023 ADQUISICION DE TORRE DE ILUMINACION PARA LA SECCION DE MANTENIMIENTO Y SERVICIOS DE LA EMPRESA MINERA COLQUIRI (MODALIDAD DE CONTRATACION DIRECTA)"/>
    <s v="ADQ.MANTTO Y SERV. 155/2023"/>
    <x v="9"/>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0"/>
    <x v="1119"/>
    <x v="16"/>
    <x v="5"/>
    <x v="9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1"/>
    <s v="CORTADOR DE PLASMA 120A, 220V, 50HZ,  SE ADJUNTA CONDICONES TECNICAS (PDF)"/>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1"/>
    <x v="1120"/>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2"/>
    <s v="GATA TIPO CAIMAN 20 TN "/>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2"/>
    <x v="1121"/>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3"/>
    <s v="GATA TIPO CAIMAN 15 TN "/>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3"/>
    <x v="1122"/>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4"/>
    <s v="GATA TIPO CAIMAN 10 TN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0"/>
    <x v="1123"/>
    <x v="29"/>
    <x v="5"/>
    <x v="33"/>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
    <s v="CORREA TRAPEZOIDAL Nº DE PARTE 84278183 SE ADJUNTA CONDICIONES TECNICAS (PDF)"/>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
    <x v="1124"/>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
    <s v="BOMBIN COMPLETO Nº DE PARTE 84468489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
    <x v="1125"/>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3"/>
    <s v="SEAL KIT Nº DE PARTE 84155594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3"/>
    <x v="1126"/>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4"/>
    <s v="SEAL KIT Nº DE PARTE 84154167 - 84222440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4"/>
    <x v="1127"/>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5"/>
    <s v="SEAL KIT Nº DE PARTE 47568736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5"/>
    <x v="1128"/>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6"/>
    <s v="SEAL KIT Nº DE PARTE 87445307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6"/>
    <x v="1129"/>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7"/>
    <s v="SEAL KIT Nº DE PARTE 84209920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7"/>
    <x v="1130"/>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8"/>
    <s v="BUSHING Nº DE PARTE 47601647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8"/>
    <x v="1131"/>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9"/>
    <s v="BUSHING Nº DE PARTE 47670360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9"/>
    <x v="1132"/>
    <x v="3"/>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0"/>
    <s v="BUSHING Nº DE PARTE 83910634 "/>
    <s v="PZA"/>
    <n v="1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0"/>
    <x v="1133"/>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1"/>
    <s v="TAPA DEPOSITO HIDRAULICO Nº DE PARTE 87403241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1"/>
    <x v="1134"/>
    <x v="2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2"/>
    <s v="UÑAS Nº DE PARTE 87612492 "/>
    <s v="PZA"/>
    <n v="2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2"/>
    <x v="1135"/>
    <x v="3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3"/>
    <s v="PASADOR Nº DE PARTE 85801097 "/>
    <s v="PZA"/>
    <n v="3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3"/>
    <x v="1136"/>
    <x v="3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4"/>
    <s v="SEGURO Nº DE PARTE 85801098 "/>
    <s v="PZA"/>
    <n v="3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4"/>
    <x v="1137"/>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5"/>
    <s v="FILTRO DE COMBUSTIBLE PRIMARIO  Nº DE PARTE 84412164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5"/>
    <x v="1138"/>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6"/>
    <s v="FILTRO DE COMBUSTIBLE SECUDARIO Nº DE PARTE 84565926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6"/>
    <x v="1139"/>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7"/>
    <s v="FILTRO DE ACEITE Nº DE PARTE 84228488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7"/>
    <x v="1140"/>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8"/>
    <s v="FILTRO DE TRANSMISION  Nº DE PARTE 84343800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8"/>
    <x v="1141"/>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9"/>
    <s v="FILTRO HIDRAULICO Nº DE PARTE 47833564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9"/>
    <x v="1142"/>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0"/>
    <s v="FILTRO DE AIRE PRIMARIO  Nº DE PARTE 84217229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0"/>
    <x v="1143"/>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1"/>
    <s v="FILTRO DE AIRE SECUNDARIO Nº DE PARTE 67682999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1"/>
    <x v="1144"/>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2"/>
    <s v="COOLING FAN Nº DE PARTE 0507 4454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2"/>
    <x v="1145"/>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3"/>
    <s v="IMPELLER Nº DE PARTE 0420 2043 "/>
    <s v="PZA"/>
    <n v="1"/>
    <m/>
    <n v="0"/>
    <x v="0"/>
    <x v="0"/>
    <n v="552"/>
    <n v="0"/>
    <n v="0"/>
    <n v="0"/>
    <n v="0"/>
    <n v="0"/>
    <d v="1899-12-30T00:00:00"/>
    <x v="11"/>
    <s v="09/05/2555"/>
    <n v="125"/>
    <n v="2555"/>
    <n v="110"/>
    <d v="2024-11-13T00:00:00"/>
    <n v="239364"/>
    <n v="0"/>
    <n v="0"/>
    <n v="0"/>
    <x v="2"/>
    <x v="2"/>
    <m/>
    <x v="0"/>
    <x v="12"/>
    <x v="0"/>
    <x v="0"/>
    <x v="0"/>
    <x v="2"/>
    <x v="1"/>
    <x v="2"/>
    <x v="3"/>
    <x v="3"/>
    <x v="1"/>
    <x v="29"/>
    <x v="0"/>
    <x v="0"/>
  </r>
  <r>
    <x v="0"/>
    <x v="167"/>
    <x v="0"/>
    <x v="0"/>
    <x v="6"/>
    <d v="2023-09-13T00:00:00"/>
    <x v="1"/>
    <x v="9"/>
    <x v="9"/>
    <x v="7"/>
    <x v="9"/>
    <s v="ADQ.MANTTO Y SERV. 174/2023"/>
    <d v="2023-09-19T00:00:00"/>
    <x v="0"/>
    <n v="864"/>
    <x v="0"/>
    <x v="166"/>
    <n v="276000"/>
    <x v="0"/>
    <x v="1146"/>
    <x v="16"/>
    <x v="5"/>
    <x v="33"/>
    <x v="8"/>
    <x v="0"/>
    <s v="27/09/2023"/>
    <s v="27/09/2023"/>
    <x v="0"/>
    <x v="0"/>
    <x v="13"/>
    <x v="6"/>
    <s v="JOAQUIN ANDRES ZAPATA LAFUENTE"/>
    <m/>
    <m/>
    <m/>
    <m/>
    <m/>
    <m/>
    <m/>
    <n v="0"/>
    <m/>
    <m/>
    <x v="0"/>
    <x v="0"/>
    <m/>
    <x v="0"/>
    <m/>
    <m/>
    <x v="1"/>
    <x v="0"/>
    <x v="0"/>
    <s v="CLQ-23-CD-403/2023 ADQUISICION DE SIERRA ALTERNATIVA PARA MAESTRANZA DE LA EMPRESA MINERA COLQUIRI (MODALIDAD DE CONTRATACION DIRECTA)"/>
    <s v="ADQ.MANTTO Y SERV. 174/2023"/>
    <x v="9"/>
    <n v="1"/>
    <s v="SIERRA ALTERNATIVA HIDRAULICO SEMIAUTOMATICO SE ADJUNTA CONDICIONES TECNICAS (PDF)"/>
    <s v="PZA"/>
    <n v="1"/>
    <m/>
    <n v="0"/>
    <x v="0"/>
    <x v="0"/>
    <n v="552"/>
    <n v="0"/>
    <n v="0"/>
    <n v="0"/>
    <n v="0"/>
    <n v="0"/>
    <d v="1899-12-30T00:00:00"/>
    <x v="11"/>
    <s v="09/05/2555"/>
    <n v="125"/>
    <n v="2555"/>
    <n v="110"/>
    <d v="2024-11-13T00:00:00"/>
    <n v="239364"/>
    <n v="0"/>
    <n v="0"/>
    <n v="0"/>
    <x v="2"/>
    <x v="2"/>
    <m/>
    <x v="0"/>
    <x v="12"/>
    <x v="0"/>
    <x v="0"/>
    <x v="0"/>
    <x v="2"/>
    <x v="1"/>
    <x v="2"/>
    <x v="3"/>
    <x v="3"/>
    <x v="1"/>
    <x v="29"/>
    <x v="0"/>
    <x v="0"/>
  </r>
  <r>
    <x v="0"/>
    <x v="167"/>
    <x v="0"/>
    <x v="0"/>
    <x v="6"/>
    <d v="2023-09-13T00:00:00"/>
    <x v="1"/>
    <x v="9"/>
    <x v="9"/>
    <x v="7"/>
    <x v="9"/>
    <s v="ADQ.MANTTO Y SERV. 174/2023"/>
    <d v="2023-09-19T00:00:00"/>
    <x v="0"/>
    <n v="864"/>
    <x v="0"/>
    <x v="166"/>
    <n v="276000"/>
    <x v="1"/>
    <x v="1147"/>
    <x v="25"/>
    <x v="5"/>
    <x v="0"/>
    <x v="8"/>
    <x v="0"/>
    <s v="27/09/2023"/>
    <s v="27/09/2023"/>
    <x v="0"/>
    <x v="0"/>
    <x v="13"/>
    <x v="6"/>
    <s v="JOAQUIN ANDRES ZAPATA LAFUENTE"/>
    <m/>
    <m/>
    <m/>
    <m/>
    <m/>
    <m/>
    <m/>
    <n v="0"/>
    <m/>
    <m/>
    <x v="0"/>
    <x v="0"/>
    <m/>
    <x v="0"/>
    <m/>
    <m/>
    <x v="1"/>
    <x v="0"/>
    <x v="0"/>
    <s v="CLQ-23-CD-403/2023 ADQUISICION DE SIERRA ALTERNATIVA PARA MAESTRANZA DE LA EMPRESA MINERA COLQUIRI (MODALIDAD DE CONTRATACION DIRECTA)"/>
    <s v="ADQ.MANTTO Y SERV. 174/2023"/>
    <x v="9"/>
    <n v="2"/>
    <s v="HOJA DE SIERRA DE CORTE METALICO PARA SIERRA ALTERNATIVA (DE ACUERDO A MODELO DE LA SIERRA ALTERNATIVA OFERTADO). "/>
    <s v="PZA"/>
    <n v="40"/>
    <m/>
    <n v="0"/>
    <x v="0"/>
    <x v="0"/>
    <n v="552"/>
    <n v="0"/>
    <n v="0"/>
    <n v="0"/>
    <n v="0"/>
    <n v="0"/>
    <d v="1899-12-30T00:00:00"/>
    <x v="11"/>
    <s v="09/05/2555"/>
    <n v="125"/>
    <n v="2555"/>
    <n v="110"/>
    <d v="2024-11-13T00:00:00"/>
    <n v="239364"/>
    <n v="0"/>
    <n v="0"/>
    <n v="0"/>
    <x v="2"/>
    <x v="2"/>
    <m/>
    <x v="0"/>
    <x v="12"/>
    <x v="0"/>
    <x v="0"/>
    <x v="0"/>
    <x v="2"/>
    <x v="1"/>
    <x v="2"/>
    <x v="3"/>
    <x v="3"/>
    <x v="1"/>
    <x v="29"/>
    <x v="0"/>
    <x v="0"/>
  </r>
  <r>
    <x v="0"/>
    <x v="168"/>
    <x v="0"/>
    <x v="0"/>
    <x v="6"/>
    <d v="2023-09-13T00:00:00"/>
    <x v="1"/>
    <x v="20"/>
    <x v="20"/>
    <x v="7"/>
    <x v="9"/>
    <s v="ADQ.MANTTO Y SERV. 169/2023"/>
    <d v="2023-09-19T00:00:00"/>
    <x v="0"/>
    <n v="853"/>
    <x v="0"/>
    <x v="167"/>
    <n v="42240"/>
    <x v="0"/>
    <x v="1148"/>
    <x v="8"/>
    <x v="5"/>
    <x v="91"/>
    <x v="8"/>
    <x v="0"/>
    <s v="27/09/2023"/>
    <s v="27/09/2023"/>
    <x v="0"/>
    <x v="0"/>
    <x v="26"/>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x v="0"/>
    <x v="0"/>
    <n v="552"/>
    <n v="0"/>
    <n v="0"/>
    <n v="0"/>
    <n v="0"/>
    <n v="0"/>
    <d v="1899-12-30T00:00:00"/>
    <x v="11"/>
    <s v="09/05/2555"/>
    <n v="125"/>
    <n v="2555"/>
    <n v="110"/>
    <d v="2024-11-13T00:00:00"/>
    <n v="239364"/>
    <n v="0"/>
    <n v="0"/>
    <n v="0"/>
    <x v="2"/>
    <x v="2"/>
    <m/>
    <x v="0"/>
    <x v="12"/>
    <x v="0"/>
    <x v="0"/>
    <x v="0"/>
    <x v="2"/>
    <x v="1"/>
    <x v="2"/>
    <x v="3"/>
    <x v="3"/>
    <x v="1"/>
    <x v="29"/>
    <x v="0"/>
    <x v="0"/>
  </r>
  <r>
    <x v="0"/>
    <x v="168"/>
    <x v="0"/>
    <x v="0"/>
    <x v="6"/>
    <d v="2023-09-13T00:00:00"/>
    <x v="1"/>
    <x v="20"/>
    <x v="20"/>
    <x v="7"/>
    <x v="9"/>
    <s v="ADQ.MANTTO Y SERV. 169/2023"/>
    <d v="2023-09-19T00:00:00"/>
    <x v="0"/>
    <n v="853"/>
    <x v="0"/>
    <x v="167"/>
    <n v="42240"/>
    <x v="1"/>
    <x v="1149"/>
    <x v="8"/>
    <x v="5"/>
    <x v="0"/>
    <x v="8"/>
    <x v="0"/>
    <s v="27/09/2023"/>
    <s v="27/09/2023"/>
    <x v="0"/>
    <x v="0"/>
    <x v="26"/>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2"/>
    <s v="ARO Y SOPORTE PARA RUEDA DEL WINCHE DEL CUADRO SAN JOSE LADO IZQUIERDO (NO INCLUYE GOMA) "/>
    <s v="PZA"/>
    <n v="6"/>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0"/>
    <x v="1150"/>
    <x v="66"/>
    <x v="5"/>
    <x v="92"/>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
    <s v="PERNO HEX M6-1.00X25mm C8.8 c/tuerca CONDICIONES TECNICAS_x000a_APLICACIONES_x000a_Uso en interior mina y superficie_x000a_Certificación: Ficha técnica  _x000a_Lugar de entrega: Almacenes de la Empresa Minera Colquiri._x000a_Garantía mínima de 1 año."/>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
    <x v="1151"/>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
    <s v="PERNO HEX M6-1.00X50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
    <x v="1152"/>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
    <s v="PERNO HEX M8-1.25X25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
    <x v="1153"/>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
    <s v="PERNO HEX M8-1X30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
    <x v="1154"/>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
    <s v="PERNO HEX M10-1.25X25mm C8.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
    <x v="1155"/>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6"/>
    <s v="PERNO HEX M10-1.50X50mm C8.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6"/>
    <x v="1156"/>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7"/>
    <s v="PERNO HEX M10-1.50X70mm C8.8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7"/>
    <x v="1157"/>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8"/>
    <s v="PERNO HEX M12-1.75X25mm C8.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8"/>
    <x v="1158"/>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9"/>
    <s v="PERNO HEX M12-1.75X40mm C8.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9"/>
    <x v="1159"/>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0"/>
    <s v="PERNO HEX M16-2.00X90mm C10,9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0"/>
    <x v="1160"/>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1"/>
    <s v="PERNO HEX 1/4NC20X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1"/>
    <x v="1161"/>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2"/>
    <s v="PERNO HEX 5/16NC18X 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2"/>
    <x v="1162"/>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3"/>
    <s v="PERNO HEX 5/16NC18X 1  1/2&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3"/>
    <x v="1163"/>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4"/>
    <s v="PERNO HEX 3/8NF24X 1&quot; G5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4"/>
    <x v="1164"/>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5"/>
    <s v="PERNO HEX 3/8NF24X1.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5"/>
    <x v="1165"/>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6"/>
    <s v="PERNO HEX 5/16NC16X2 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6"/>
    <x v="1166"/>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7"/>
    <s v="PERNO HEX 1/2NC13X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7"/>
    <x v="1167"/>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8"/>
    <s v="PERNO HEX 1/2NC13X2&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8"/>
    <x v="1168"/>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9"/>
    <s v="PERNO HEX 1/2NC13X2 1/2&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9"/>
    <x v="1169"/>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0"/>
    <s v="PERNO HEX 1/2NC13X3&quot; G5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0"/>
    <x v="1170"/>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1"/>
    <s v="PERNO HEX 1/2NC13X4&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1"/>
    <x v="1171"/>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2"/>
    <s v="PERNO HEX 1/2NC13X5&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2"/>
    <x v="1172"/>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3"/>
    <s v="PERNO HEX 1/2NC13X6&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3"/>
    <x v="1173"/>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4"/>
    <s v="PERNO HEX 5/8NC11X1&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4"/>
    <x v="1174"/>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5"/>
    <s v="PERNO HEX 5/8NC11X1.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5"/>
    <x v="1175"/>
    <x v="3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6"/>
    <s v="PERNO HEX 5/8NC11X2&quot; G8 c/tuerca "/>
    <s v="pza"/>
    <n v="7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6"/>
    <x v="1176"/>
    <x v="14"/>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7"/>
    <s v="PERNO HEX 5/8NC11X2.1/2&quot; G8  c/tuerca                  "/>
    <s v="pza"/>
    <n v="8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7"/>
    <x v="1177"/>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8"/>
    <s v="PERNO HEX 5/8NC11X3&quot; G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8"/>
    <x v="1178"/>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9"/>
    <s v="PERNO HEX 5/8NC11X4”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9"/>
    <x v="1179"/>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0"/>
    <s v="PERNO HEX 5/8NC11X6”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0"/>
    <x v="1180"/>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1"/>
    <s v="PERNO HEX 3/4NF16X1&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1"/>
    <x v="1181"/>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2"/>
    <s v="PERNO HEX 3/4NC10X2&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2"/>
    <x v="1182"/>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3"/>
    <s v="PERNO HEX 3/4NC10X2.1/2&quot; G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3"/>
    <x v="1183"/>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4"/>
    <s v="PERNO HEX 3/4NC10X3&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4"/>
    <x v="1184"/>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5"/>
    <s v="PERNO HEX 3/4NC10X3.1/2&quot; G8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5"/>
    <x v="1185"/>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6"/>
    <s v="PERNO HEX 3/4NC10X4 1/2&quot; G8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6"/>
    <x v="1186"/>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7"/>
    <s v="PERNO HEX 3/4NC10X5&quot; G8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7"/>
    <x v="1187"/>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8"/>
    <s v="PERNO HEX 7/8NC9X6&quot; G5 c/tuerca "/>
    <s v="pza"/>
    <n v="1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8"/>
    <x v="1188"/>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9"/>
    <s v="PERNO HEX 7/8NC9X5&quot; G5 c/tuerca "/>
    <s v="pza"/>
    <n v="1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9"/>
    <x v="1189"/>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0"/>
    <s v="PERNO HEX 1&quot;NC9X2&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0"/>
    <x v="1190"/>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1"/>
    <s v="PERNO HEX 1&quot;NC9X2 1/2&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1"/>
    <x v="1191"/>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2"/>
    <s v="PERNO HEX 1&quot;NC9X4&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2"/>
    <x v="1192"/>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3"/>
    <s v="ARANDELA DE PRESION ACE 1/4&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3"/>
    <x v="1193"/>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4"/>
    <s v="ARANDELA DE PRESION ACE 5/16&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4"/>
    <x v="1194"/>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5"/>
    <s v="ARANDELA DE PRESION ACE 3/8&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5"/>
    <x v="1195"/>
    <x v="3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6"/>
    <s v="ARANDELA DE PRESION ACE 5/8&quot; "/>
    <s v="pza"/>
    <n v="10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6"/>
    <x v="1196"/>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7"/>
    <s v="ARANDELA DE PRESION ACE 3/4&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7"/>
    <x v="1197"/>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8"/>
    <s v="ARANDELA DE PRESION ACE 7/8&quot;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8"/>
    <x v="1198"/>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9"/>
    <s v="ARANDELA DE PRESION ACE 1&quot;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9"/>
    <x v="1199"/>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0"/>
    <s v="ARANDELA PLANA ACERO 5/16&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0"/>
    <x v="1200"/>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1"/>
    <s v="ARANDELA PLANA ACERO 3/8&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1"/>
    <x v="1201"/>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2"/>
    <s v="ARANDELA PLANA ACERO 1/2&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2"/>
    <x v="1202"/>
    <x v="3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3"/>
    <s v="ARANDELA PLANA ACERO 5/8&quot; "/>
    <s v="pza"/>
    <n v="10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3"/>
    <x v="1203"/>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4"/>
    <s v="ARANDELA PLANA ACERO 3/4&quot; "/>
    <s v="pza"/>
    <n v="600"/>
    <m/>
    <n v="0"/>
    <x v="0"/>
    <x v="0"/>
    <n v="552"/>
    <n v="0"/>
    <n v="0"/>
    <n v="0"/>
    <n v="0"/>
    <n v="0"/>
    <d v="1899-12-30T00:00:00"/>
    <x v="11"/>
    <s v="09/05/2555"/>
    <n v="125"/>
    <n v="2555"/>
    <n v="110"/>
    <d v="2024-11-13T00:00:00"/>
    <n v="239364"/>
    <n v="0"/>
    <n v="0"/>
    <n v="0"/>
    <x v="2"/>
    <x v="2"/>
    <m/>
    <x v="0"/>
    <x v="12"/>
    <x v="0"/>
    <x v="0"/>
    <x v="0"/>
    <x v="2"/>
    <x v="1"/>
    <x v="2"/>
    <x v="3"/>
    <x v="3"/>
    <x v="1"/>
    <x v="29"/>
    <x v="0"/>
    <x v="0"/>
  </r>
  <r>
    <x v="1"/>
    <x v="170"/>
    <x v="0"/>
    <x v="2"/>
    <x v="10"/>
    <m/>
    <x v="2"/>
    <x v="25"/>
    <x v="25"/>
    <x v="10"/>
    <x v="21"/>
    <m/>
    <m/>
    <x v="0"/>
    <m/>
    <x v="3"/>
    <x v="169"/>
    <m/>
    <x v="54"/>
    <x v="1204"/>
    <x v="23"/>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5"/>
    <x v="1205"/>
    <x v="22"/>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6"/>
    <x v="1206"/>
    <x v="5"/>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8"/>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s v="                                                                                                                                                                                                                                                                                                                                                                                                                                                                                                                                                                                                                                                                                                                                                                                         "/>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n v="7.4753699999999998"/>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9"/>
    <x v="0"/>
    <x v="0"/>
    <x v="6"/>
    <d v="2023-09-13T00:00:00"/>
    <x v="1"/>
    <x v="3"/>
    <x v="3"/>
    <x v="7"/>
    <x v="9"/>
    <s v="ADQ.MANTTO Y SERV. 170/2023"/>
    <d v="2023-09-19T00:00:00"/>
    <x v="0"/>
    <n v="852"/>
    <x v="0"/>
    <x v="168"/>
    <n v="79870"/>
    <x v="54"/>
    <x v="1204"/>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5"/>
    <s v="ARANDELA PLANA ACERO 7/8&quot;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5"/>
    <x v="1205"/>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6"/>
    <s v="ARANDELA PLANA ACERO  1&quot;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6"/>
    <x v="1206"/>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7"/>
    <s v="ARANDELA PLANA ACERO  1  1/2&quot; "/>
    <s v="pza"/>
    <n v="100"/>
    <m/>
    <n v="0"/>
    <x v="0"/>
    <x v="0"/>
    <n v="552"/>
    <n v="0"/>
    <n v="0"/>
    <n v="0"/>
    <n v="0"/>
    <n v="0"/>
    <d v="1899-12-30T00:00:00"/>
    <x v="11"/>
    <s v="09/05/2555"/>
    <n v="125"/>
    <n v="2555"/>
    <n v="110"/>
    <d v="2024-11-13T00:00:00"/>
    <n v="239364"/>
    <n v="0"/>
    <n v="0"/>
    <n v="0"/>
    <x v="2"/>
    <x v="2"/>
    <m/>
    <x v="0"/>
    <x v="12"/>
    <x v="0"/>
    <x v="0"/>
    <x v="0"/>
    <x v="2"/>
    <x v="1"/>
    <x v="2"/>
    <x v="3"/>
    <x v="3"/>
    <x v="1"/>
    <x v="29"/>
    <x v="0"/>
    <x v="0"/>
  </r>
  <r>
    <x v="0"/>
    <x v="171"/>
    <x v="0"/>
    <x v="0"/>
    <x v="6"/>
    <d v="2023-09-13T00:00:00"/>
    <x v="1"/>
    <x v="9"/>
    <x v="9"/>
    <x v="7"/>
    <x v="9"/>
    <s v="ADQ.MANTTO Y SERV. 163/2023"/>
    <d v="2023-09-19T00:00:00"/>
    <x v="0"/>
    <n v="855"/>
    <x v="0"/>
    <x v="170"/>
    <n v="240130.65"/>
    <x v="0"/>
    <x v="1207"/>
    <x v="16"/>
    <x v="5"/>
    <x v="93"/>
    <x v="8"/>
    <x v="0"/>
    <s v="27/09/2023"/>
    <s v="27/09/2023"/>
    <x v="0"/>
    <x v="0"/>
    <x v="27"/>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71"/>
    <x v="0"/>
    <x v="0"/>
    <x v="6"/>
    <d v="2023-09-13T00:00:00"/>
    <x v="1"/>
    <x v="9"/>
    <x v="9"/>
    <x v="7"/>
    <x v="9"/>
    <s v="ADQ.MANTTO Y SERV. 163/2023"/>
    <d v="2023-09-19T00:00:00"/>
    <x v="0"/>
    <n v="855"/>
    <x v="0"/>
    <x v="170"/>
    <n v="240130.65"/>
    <x v="1"/>
    <x v="1208"/>
    <x v="16"/>
    <x v="71"/>
    <x v="0"/>
    <x v="8"/>
    <x v="0"/>
    <s v="27/09/2023"/>
    <s v="27/09/2023"/>
    <x v="0"/>
    <x v="0"/>
    <x v="27"/>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2"/>
    <s v="DADOS DE PRENSAR (para el prensador hidraulico ofertado) "/>
    <s v="KIT"/>
    <n v="1"/>
    <m/>
    <n v="0"/>
    <x v="0"/>
    <x v="0"/>
    <n v="552"/>
    <n v="0"/>
    <n v="0"/>
    <n v="0"/>
    <n v="0"/>
    <n v="0"/>
    <d v="1899-12-30T00:00:00"/>
    <x v="11"/>
    <s v="09/05/2555"/>
    <n v="125"/>
    <n v="2555"/>
    <n v="110"/>
    <d v="2024-11-13T00:00:00"/>
    <n v="239364"/>
    <n v="0"/>
    <n v="0"/>
    <n v="0"/>
    <x v="2"/>
    <x v="2"/>
    <m/>
    <x v="0"/>
    <x v="12"/>
    <x v="0"/>
    <x v="0"/>
    <x v="0"/>
    <x v="2"/>
    <x v="1"/>
    <x v="2"/>
    <x v="3"/>
    <x v="3"/>
    <x v="1"/>
    <x v="29"/>
    <x v="0"/>
    <x v="0"/>
  </r>
  <r>
    <x v="0"/>
    <x v="172"/>
    <x v="0"/>
    <x v="0"/>
    <x v="6"/>
    <d v="2023-09-13T00:00:00"/>
    <x v="1"/>
    <x v="9"/>
    <x v="9"/>
    <x v="7"/>
    <x v="9"/>
    <s v="ADQ.MANTTO Y SERV. 167/2023"/>
    <d v="2023-09-19T00:00:00"/>
    <x v="0"/>
    <n v="866"/>
    <x v="0"/>
    <x v="171"/>
    <n v="128064"/>
    <x v="0"/>
    <x v="1209"/>
    <x v="7"/>
    <x v="5"/>
    <x v="94"/>
    <x v="8"/>
    <x v="0"/>
    <s v="27/09/2023"/>
    <s v="27/09/2023"/>
    <x v="0"/>
    <x v="0"/>
    <x v="24"/>
    <x v="6"/>
    <s v="ERNESTO TOLEDO VARGAS"/>
    <m/>
    <m/>
    <m/>
    <m/>
    <m/>
    <m/>
    <m/>
    <n v="0"/>
    <m/>
    <m/>
    <x v="0"/>
    <x v="0"/>
    <m/>
    <x v="0"/>
    <m/>
    <m/>
    <x v="1"/>
    <x v="0"/>
    <x v="0"/>
    <s v="CLQ-23-CD-415/2023 ADQUISICION DE MAQUINAS ELEVADORAS HIDRAULICOS PARA GARAJES DE LA EMPRESA MINERA COLQUIRI (MODALIDAD DE CONTRATACION DIRECTA)"/>
    <s v="ADQ.MANTTO Y SERV. 167/2023"/>
    <x v="9"/>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x v="0"/>
    <x v="0"/>
    <n v="552"/>
    <n v="0"/>
    <n v="0"/>
    <n v="0"/>
    <n v="0"/>
    <n v="0"/>
    <d v="1899-12-30T00:00:00"/>
    <x v="11"/>
    <s v="09/05/2555"/>
    <n v="125"/>
    <n v="2555"/>
    <n v="110"/>
    <d v="2024-11-13T00:00:00"/>
    <n v="239364"/>
    <n v="0"/>
    <n v="0"/>
    <n v="0"/>
    <x v="2"/>
    <x v="2"/>
    <m/>
    <x v="0"/>
    <x v="12"/>
    <x v="0"/>
    <x v="0"/>
    <x v="0"/>
    <x v="2"/>
    <x v="1"/>
    <x v="2"/>
    <x v="3"/>
    <x v="3"/>
    <x v="1"/>
    <x v="29"/>
    <x v="0"/>
    <x v="0"/>
  </r>
  <r>
    <x v="0"/>
    <x v="172"/>
    <x v="0"/>
    <x v="0"/>
    <x v="6"/>
    <d v="2023-09-13T00:00:00"/>
    <x v="1"/>
    <x v="9"/>
    <x v="9"/>
    <x v="7"/>
    <x v="9"/>
    <s v="ADQ.MANTTO Y SERV. 167/2023"/>
    <d v="2023-09-19T00:00:00"/>
    <x v="0"/>
    <n v="866"/>
    <x v="0"/>
    <x v="171"/>
    <n v="128064"/>
    <x v="1"/>
    <x v="1210"/>
    <x v="16"/>
    <x v="71"/>
    <x v="0"/>
    <x v="8"/>
    <x v="0"/>
    <s v="27/09/2023"/>
    <s v="27/09/2023"/>
    <x v="0"/>
    <x v="0"/>
    <x v="24"/>
    <x v="6"/>
    <s v="ERNESTO TOLEDO VARGAS"/>
    <m/>
    <m/>
    <m/>
    <m/>
    <m/>
    <m/>
    <m/>
    <n v="0"/>
    <m/>
    <m/>
    <x v="0"/>
    <x v="0"/>
    <m/>
    <x v="0"/>
    <m/>
    <m/>
    <x v="1"/>
    <x v="0"/>
    <x v="0"/>
    <s v="CLQ-23-CD-415/2023 ADQUISICION DE MAQUINAS ELEVADORAS HIDRAULICOS PARA GARAJES DE LA EMPRESA MINERA COLQUIRI (MODALIDAD DE CONTRATACION DIRECTA)"/>
    <s v="ADQ.MANTTO Y SERV. 167/2023"/>
    <x v="9"/>
    <n v="2"/>
    <s v="ELEVADOR DOBLE TIPO TIJERA (CON RAMPLA) "/>
    <s v="KIT"/>
    <n v="1"/>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0"/>
    <x v="1211"/>
    <x v="7"/>
    <x v="71"/>
    <x v="95"/>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1"/>
    <x v="1212"/>
    <x v="29"/>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2"/>
    <s v="KIT DRAIN Nº DE PARTE 2901074900 "/>
    <s v="KIT"/>
    <n v="4"/>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2"/>
    <x v="1213"/>
    <x v="29"/>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3"/>
    <s v="SEPARATOR OIL - GA200-315 Nº DE PARTE 2906075300 "/>
    <s v="KIT"/>
    <n v="4"/>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3"/>
    <x v="1214"/>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4"/>
    <s v="(NS)SENSOR DE TEMPERATURA Nº DE PARTE 1089057470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4"/>
    <x v="1215"/>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5"/>
    <s v="SENSOR Nº DE PARTE 1089962501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5"/>
    <x v="1216"/>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6"/>
    <s v="SENSOR DE PRESION Nº DE PARTE 1089962513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6"/>
    <x v="1217"/>
    <x v="7"/>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7"/>
    <s v="SENSOR PRESS Nº DE PARTE 1089962518 "/>
    <s v="PZA"/>
    <n v="2"/>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7"/>
    <x v="1218"/>
    <x v="16"/>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8"/>
    <s v="SOLENOID VAL SOLENOID VAL  Nº DE PARTE 1089 0590 24 "/>
    <s v="PZA"/>
    <n v="1"/>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8"/>
    <x v="1219"/>
    <x v="7"/>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9"/>
    <s v="Kit Trampa de Agua Nº DE PARTE 2901074900 "/>
    <s v="KIT"/>
    <n v="2"/>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0"/>
    <x v="1220"/>
    <x v="16"/>
    <x v="54"/>
    <x v="96"/>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1"/>
    <x v="1221"/>
    <x v="16"/>
    <x v="54"/>
    <x v="0"/>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2"/>
    <s v="Medición de vibración y termografía para (CUATRO) compresores GA500 ATLAS COPCO en sitio. "/>
    <s v="SERVICIO"/>
    <n v="1"/>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2"/>
    <x v="1222"/>
    <x v="16"/>
    <x v="54"/>
    <x v="0"/>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3"/>
    <s v="Instalacion y puesta en marcha de compresor INGERSOL RAND . "/>
    <s v="SERVICIO"/>
    <n v="1"/>
    <m/>
    <n v="0"/>
    <x v="0"/>
    <x v="0"/>
    <n v="552"/>
    <n v="0"/>
    <n v="0"/>
    <n v="0"/>
    <n v="0"/>
    <n v="0"/>
    <d v="1899-12-30T00:00:00"/>
    <x v="11"/>
    <s v="09/05/2555"/>
    <n v="125"/>
    <n v="2555"/>
    <n v="110"/>
    <d v="2024-11-13T00:00:00"/>
    <n v="239364"/>
    <n v="0"/>
    <n v="0"/>
    <n v="0"/>
    <x v="2"/>
    <x v="2"/>
    <m/>
    <x v="0"/>
    <x v="12"/>
    <x v="0"/>
    <x v="0"/>
    <x v="0"/>
    <x v="2"/>
    <x v="1"/>
    <x v="2"/>
    <x v="3"/>
    <x v="3"/>
    <x v="1"/>
    <x v="29"/>
    <x v="0"/>
    <x v="0"/>
  </r>
  <r>
    <x v="0"/>
    <x v="175"/>
    <x v="0"/>
    <x v="0"/>
    <x v="6"/>
    <d v="2023-09-13T00:00:00"/>
    <x v="1"/>
    <x v="12"/>
    <x v="12"/>
    <x v="7"/>
    <x v="9"/>
    <s v="ADQ.MANTTO Y SERV. 162/2023"/>
    <d v="2023-09-19T00:00:00"/>
    <x v="0"/>
    <n v="869"/>
    <x v="2"/>
    <x v="174"/>
    <n v="125000"/>
    <x v="0"/>
    <x v="1223"/>
    <x v="16"/>
    <x v="54"/>
    <x v="97"/>
    <x v="8"/>
    <x v="0"/>
    <s v="27/09/2023"/>
    <s v="27/09/2023"/>
    <x v="0"/>
    <x v="0"/>
    <x v="16"/>
    <x v="6"/>
    <s v="RUBEN SALAZAR VILLCA"/>
    <m/>
    <m/>
    <m/>
    <m/>
    <m/>
    <m/>
    <m/>
    <n v="0"/>
    <m/>
    <m/>
    <x v="0"/>
    <x v="0"/>
    <m/>
    <x v="0"/>
    <m/>
    <m/>
    <x v="1"/>
    <x v="0"/>
    <x v="0"/>
    <s v="CLQ-23-CD-418/2023 SERVICIO DE REPARACION DEL SISTEMA DE TRANSMISION DE LA LOCOMOTORA BEV 7TN (NIV/-325) DE LA EMPRESA MINERA COLQUIRI (MODALIDAD DE CONTRATACION DIRECTA)"/>
    <s v="ADQ.MANTTO Y SERV. 162/2023"/>
    <x v="12"/>
    <n v="1"/>
    <s v="FUNDICION Y MECANIZADO DE DOS JUEGO DE RUEDA DE TRANSMISION LOCOMOTORA BEV 7N (COMPLETO PARA LOCOMOTORA LT-31) SE ADJUNTA CONDICIONES TECNICAS Y ADICIONALES "/>
    <s v="SERVICIO"/>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0"/>
    <x v="1224"/>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
    <x v="1225"/>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
    <x v="1226"/>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3"/>
    <s v="Puerta Metalica Interior VAIVEN (ALTO TRAFICO) dos hojas. Medidas h=1.98m, a=1.17m.+ marco + Quincalleria + Vidrio. Marco en perfil de Acero, calidad ASTM.  Cierre preciso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3"/>
    <x v="1227"/>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4"/>
    <s v="Puerta Abatible una hoja . Medidas h=2.01m, a=0.87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4"/>
    <x v="1228"/>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5"/>
    <s v="Puerta Abatible una hoja . Medidas h=2.02m, a=0.9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5"/>
    <x v="1229"/>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6"/>
    <s v="Puerta Abatible una hoja . Medidas h=2.02m, a=0.8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6"/>
    <x v="1230"/>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7"/>
    <s v="Puerta Abatible una hoja . Medidas h=1.99m, a=0.9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7"/>
    <x v="1231"/>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8"/>
    <s v="Puerta Abatible una hoja . Medidas h=1.97m, a=0.86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8"/>
    <x v="1232"/>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9"/>
    <s v="Puerta Abatible una hoja .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9"/>
    <x v="1233"/>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0"/>
    <s v="Puerta Abatible una hoja. Medidas h=1.97m, a=0.86m.+ marco + quincalleri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0"/>
    <x v="1234"/>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1"/>
    <s v="Puerta Abatible una hoja.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1"/>
    <x v="1235"/>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2"/>
    <s v="Puerta Abatible una hoja.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2"/>
    <x v="1236"/>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3"/>
    <s v="Puerta Corrediza de Vidrio Templado Dimensiones 1,20x2,135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3"/>
    <x v="1237"/>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4"/>
    <s v="Puerta Corrediza de Vidrio Templado Dimensiones 1,175x2,07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4"/>
    <x v="1238"/>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5"/>
    <s v="Puerta Abatible una hoja. Medidas h=2.2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5"/>
    <x v="1239"/>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6"/>
    <s v="Puerta Abatible una hoja. Medidas h=2.16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6"/>
    <x v="1240"/>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7"/>
    <s v="Ventana de Aluminio, deslizante de 4 hojas. Dimensiones 2,22x 1,06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7"/>
    <x v="1241"/>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8"/>
    <s v="Ventana de Aluminio, deslizante de 2 hojas. Dimensiones 1,12x 1,17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8"/>
    <x v="1242"/>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9"/>
    <s v="Ventana de Aluminio, deslizante de 2 hojas. Dimensiones 1,25x 0,96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9"/>
    <x v="1243"/>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0"/>
    <s v="Ventana de aluminio, para baño. Dimensiones 1,46x 0,74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0"/>
    <x v="1244"/>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1"/>
    <s v="Ventana de Aluminio tipo Guillotina. Dimensiones 1,36m x 1,18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1"/>
    <x v="1245"/>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2"/>
    <s v="Muro Cortina  en vidrio templado 10mm., esmerilado, vidrio con coeficiente de transmisión térmica a=4.32 m. x h=2.70 m. Dentro de esta área de 4.32x2.70, debe ir una puerta vidriada corrediza de a=1,60m, h=2.10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2"/>
    <x v="1246"/>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3"/>
    <s v="Tragaluz de Aluminio dimensiones 1,12mx0,42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3"/>
    <x v="1247"/>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4"/>
    <s v="Tragaluz de Aluminio dimensiones 0,85mx0,60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4"/>
    <x v="1248"/>
    <x v="16"/>
    <x v="61"/>
    <x v="0"/>
    <x v="3"/>
    <x v="1"/>
    <s v="04/10/2023"/>
    <s v="04/10/2023"/>
    <x v="0"/>
    <x v="0"/>
    <x v="20"/>
    <x v="7"/>
    <s v="EDMY LIDYA MAGNE GUTIERREZ"/>
    <m/>
    <m/>
    <m/>
    <m/>
    <m/>
    <m/>
    <m/>
    <m/>
    <m/>
    <m/>
    <x v="0"/>
    <x v="0"/>
    <m/>
    <x v="0"/>
    <m/>
    <m/>
    <x v="1"/>
    <x v="0"/>
    <x v="0"/>
    <s v="CLQ-23-ANPE-35/2023 ADQUISICION DE CARPINTERIA METALICA (AMBIENTES EMPRESA MINERA COLQUIRI)"/>
    <s v="CMB/EMC/O CIV-ADQ/052/2116"/>
    <x v="13"/>
    <n v="25"/>
    <s v="Canaletade Calamina Galvanizada No. 26 desarrrollo 50 "/>
    <s v="M"/>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5"/>
    <x v="1249"/>
    <x v="16"/>
    <x v="61"/>
    <x v="0"/>
    <x v="3"/>
    <x v="1"/>
    <s v="04/10/2023"/>
    <s v="04/10/2023"/>
    <x v="0"/>
    <x v="0"/>
    <x v="20"/>
    <x v="7"/>
    <s v="EDMY LIDYA MAGNE GUTIERREZ"/>
    <m/>
    <m/>
    <m/>
    <m/>
    <m/>
    <m/>
    <m/>
    <m/>
    <m/>
    <m/>
    <x v="0"/>
    <x v="0"/>
    <m/>
    <x v="0"/>
    <m/>
    <m/>
    <x v="1"/>
    <x v="0"/>
    <x v="0"/>
    <s v="CLQ-23-ANPE-35/2023 ADQUISICION DE CARPINTERIA METALICA (AMBIENTES EMPRESA MINERA COLQUIRI)"/>
    <s v="CMB/EMC/O CIV-ADQ/052/2116"/>
    <x v="13"/>
    <n v="26"/>
    <s v="Bajante de Calamina Galvanizada No. 26 d=42 "/>
    <s v="M"/>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0"/>
    <x v="1250"/>
    <x v="16"/>
    <x v="5"/>
    <x v="98"/>
    <x v="3"/>
    <x v="1"/>
    <s v="06/10/2023"/>
    <s v="06/10/2023"/>
    <x v="0"/>
    <x v="0"/>
    <x v="20"/>
    <x v="7"/>
    <s v="EDMY LIDYA MAGNE GUTIERREZ"/>
    <m/>
    <m/>
    <m/>
    <m/>
    <m/>
    <m/>
    <m/>
    <m/>
    <m/>
    <m/>
    <x v="0"/>
    <x v="0"/>
    <m/>
    <x v="0"/>
    <m/>
    <m/>
    <x v="1"/>
    <x v="0"/>
    <x v="0"/>
    <s v="CLQ-23-CD-421/2023 ADQUISICION CARPINTERIA METALICA (Baños Planta Concentradora)"/>
    <s v="CMB/EMC/O CIV-ADQ/045/2116"/>
    <x v="13"/>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1"/>
    <x v="1251"/>
    <x v="29"/>
    <x v="5"/>
    <x v="0"/>
    <x v="3"/>
    <x v="1"/>
    <s v="06/10/2023"/>
    <s v="06/10/2023"/>
    <x v="0"/>
    <x v="0"/>
    <x v="20"/>
    <x v="7"/>
    <s v="EDMY LIDYA MAGNE GUTIERREZ"/>
    <m/>
    <m/>
    <m/>
    <m/>
    <m/>
    <m/>
    <m/>
    <m/>
    <m/>
    <m/>
    <x v="0"/>
    <x v="0"/>
    <m/>
    <x v="0"/>
    <m/>
    <m/>
    <x v="1"/>
    <x v="0"/>
    <x v="0"/>
    <s v="CLQ-23-CD-421/2023 ADQUISICION CARPINTERIA METALICA (Baños Planta Concentradora)"/>
    <s v="CMB/EMC/O CIV-ADQ/045/2116"/>
    <x v="13"/>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2"/>
    <x v="1252"/>
    <x v="45"/>
    <x v="5"/>
    <x v="0"/>
    <x v="3"/>
    <x v="1"/>
    <s v="06/10/2023"/>
    <s v="06/10/2023"/>
    <x v="0"/>
    <x v="0"/>
    <x v="20"/>
    <x v="7"/>
    <s v="EDMY LIDYA MAGNE GUTIERREZ"/>
    <m/>
    <m/>
    <m/>
    <m/>
    <m/>
    <m/>
    <m/>
    <m/>
    <m/>
    <m/>
    <x v="0"/>
    <x v="0"/>
    <m/>
    <x v="0"/>
    <m/>
    <m/>
    <x v="1"/>
    <x v="0"/>
    <x v="0"/>
    <s v="CLQ-23-CD-421/2023 ADQUISICION CARPINTERIA METALICA (Baños Planta Concentradora)"/>
    <s v="CMB/EMC/O CIV-ADQ/045/2116"/>
    <x v="13"/>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3"/>
    <x v="1253"/>
    <x v="16"/>
    <x v="5"/>
    <x v="0"/>
    <x v="3"/>
    <x v="1"/>
    <s v="06/10/2023"/>
    <s v="06/10/2023"/>
    <x v="0"/>
    <x v="0"/>
    <x v="20"/>
    <x v="7"/>
    <s v="EDMY LIDYA MAGNE GUTIERREZ"/>
    <m/>
    <m/>
    <m/>
    <m/>
    <m/>
    <m/>
    <m/>
    <m/>
    <m/>
    <m/>
    <x v="0"/>
    <x v="0"/>
    <m/>
    <x v="0"/>
    <m/>
    <m/>
    <x v="1"/>
    <x v="0"/>
    <x v="0"/>
    <s v="CLQ-23-CD-421/2023 ADQUISICION CARPINTERIA METALICA (Baños Planta Concentradora)"/>
    <s v="CMB/EMC/O CIV-ADQ/045/2116"/>
    <x v="13"/>
    <n v="4"/>
    <s v="Ventana de acero Abatible cuatro hojas. Dimensiones h=0.4m, a=2,40m. + Marco, rotura puente térmico._x000a_Color: Plata anodizado mate_x000a_Con Quincallería de buena calidad (jalador, picaporte)_x000a_Burlets. Vidrio Templado. ALTO TRAFICO "/>
    <s v="pza"/>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4"/>
    <x v="1254"/>
    <x v="7"/>
    <x v="5"/>
    <x v="0"/>
    <x v="3"/>
    <x v="1"/>
    <s v="06/10/2023"/>
    <s v="06/10/2023"/>
    <x v="0"/>
    <x v="0"/>
    <x v="20"/>
    <x v="7"/>
    <s v="EDMY LIDYA MAGNE GUTIERREZ"/>
    <m/>
    <m/>
    <m/>
    <m/>
    <m/>
    <m/>
    <m/>
    <m/>
    <m/>
    <m/>
    <x v="0"/>
    <x v="0"/>
    <m/>
    <x v="0"/>
    <m/>
    <m/>
    <x v="1"/>
    <x v="0"/>
    <x v="0"/>
    <s v="CLQ-23-CD-421/2023 ADQUISICION CARPINTERIA METALICA (Baños Planta Concentradora)"/>
    <s v="CMB/EMC/O CIV-ADQ/045/2116"/>
    <x v="13"/>
    <n v="5"/>
    <s v="Ventana de acero Abatible tres hojas. Dimensiones h=0.4m, a=1,25m. + Marco, rotura puente térmico._x000a_Color: Plata anodizado mate_x000a_Con Quincallería de buena calidad (jalador, picaporte)_x000a_Burlets. Vidrio Templado. ALTO TRAFICO "/>
    <s v="pza"/>
    <n v="2"/>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5"/>
    <x v="1255"/>
    <x v="7"/>
    <x v="5"/>
    <x v="0"/>
    <x v="3"/>
    <x v="1"/>
    <s v="06/10/2023"/>
    <s v="06/10/2023"/>
    <x v="0"/>
    <x v="0"/>
    <x v="20"/>
    <x v="7"/>
    <s v="EDMY LIDYA MAGNE GUTIERREZ"/>
    <m/>
    <m/>
    <m/>
    <m/>
    <m/>
    <m/>
    <m/>
    <m/>
    <m/>
    <m/>
    <x v="0"/>
    <x v="0"/>
    <m/>
    <x v="0"/>
    <m/>
    <m/>
    <x v="1"/>
    <x v="0"/>
    <x v="0"/>
    <s v="CLQ-23-CD-421/2023 ADQUISICION CARPINTERIA METALICA (Baños Planta Concentradora)"/>
    <s v="CMB/EMC/O CIV-ADQ/045/2116"/>
    <x v="13"/>
    <n v="6"/>
    <s v="Ventana de acero Abatible una hoja. Dimensiones h=0.4m, a=0,50m. + Marco, rotura puente térmico._x000a_Color: Plata anodizado mate_x000a_Con Quincallería de buena calidad (jalador, picaporte)_x000a_Burlets. Vidrio Templado. ALTO TRAFICO "/>
    <s v="pza"/>
    <n v="2"/>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6"/>
    <x v="1256"/>
    <x v="29"/>
    <x v="5"/>
    <x v="0"/>
    <x v="3"/>
    <x v="1"/>
    <s v="06/10/2023"/>
    <s v="06/10/2023"/>
    <x v="0"/>
    <x v="0"/>
    <x v="20"/>
    <x v="7"/>
    <s v="EDMY LIDYA MAGNE GUTIERREZ"/>
    <m/>
    <m/>
    <m/>
    <m/>
    <m/>
    <m/>
    <m/>
    <m/>
    <m/>
    <m/>
    <x v="0"/>
    <x v="0"/>
    <m/>
    <x v="0"/>
    <m/>
    <m/>
    <x v="1"/>
    <x v="0"/>
    <x v="0"/>
    <s v="CLQ-23-CD-421/2023 ADQUISICION CARPINTERIA METALICA (Baños Planta Concentradora)"/>
    <s v="CMB/EMC/O CIV-ADQ/045/2116"/>
    <x v="13"/>
    <n v="7"/>
    <s v="Tragaluces de acero, Vidrio entero Dimensiones l=1,35m, a=0,50m. + Marco, vidrio catedral. "/>
    <s v="pza"/>
    <n v="4"/>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0"/>
    <x v="1257"/>
    <x v="33"/>
    <x v="5"/>
    <x v="99"/>
    <x v="0"/>
    <x v="0"/>
    <s v="06/10/2023"/>
    <s v="06/10/2023"/>
    <x v="0"/>
    <x v="0"/>
    <x v="17"/>
    <x v="7"/>
    <s v="JOSE ALFREDO MIRANDA TICONA "/>
    <m/>
    <m/>
    <m/>
    <m/>
    <m/>
    <m/>
    <m/>
    <m/>
    <m/>
    <m/>
    <x v="0"/>
    <x v="0"/>
    <m/>
    <x v="0"/>
    <m/>
    <m/>
    <x v="1"/>
    <x v="0"/>
    <x v="0"/>
    <s v="CLQ-23-CD-434/2023 ADQUISICION DE PALA PUNTA HUEVO Y COMBOS"/>
    <s v="ADQ/MINA-062/2023"/>
    <x v="17"/>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1"/>
    <x v="1258"/>
    <x v="26"/>
    <x v="5"/>
    <x v="0"/>
    <x v="0"/>
    <x v="0"/>
    <s v="06/10/2023"/>
    <s v="06/10/2023"/>
    <x v="0"/>
    <x v="0"/>
    <x v="17"/>
    <x v="7"/>
    <s v="JOSE ALFREDO MIRANDA TICONA "/>
    <m/>
    <m/>
    <m/>
    <m/>
    <m/>
    <m/>
    <m/>
    <m/>
    <m/>
    <m/>
    <x v="0"/>
    <x v="0"/>
    <m/>
    <x v="0"/>
    <m/>
    <m/>
    <x v="1"/>
    <x v="0"/>
    <x v="0"/>
    <s v="CLQ-23-CD-434/2023 ADQUISICION DE PALA PUNTA HUEVO Y COMBOS"/>
    <s v="ADQ/MINA-062/2023"/>
    <x v="17"/>
    <n v="2"/>
    <s v="COMBOS DE 16 LIBRAS CON MANGO DE MADERA Y PROTECTOR ANTIVIBRACION_x000a_CODIGO 16515 "/>
    <s v="pza"/>
    <n v="20"/>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2"/>
    <x v="1259"/>
    <x v="23"/>
    <x v="5"/>
    <x v="0"/>
    <x v="0"/>
    <x v="0"/>
    <s v="06/10/2023"/>
    <s v="06/10/2023"/>
    <x v="0"/>
    <x v="0"/>
    <x v="17"/>
    <x v="7"/>
    <s v="JOSE ALFREDO MIRANDA TICONA "/>
    <m/>
    <m/>
    <m/>
    <m/>
    <m/>
    <m/>
    <m/>
    <m/>
    <m/>
    <m/>
    <x v="0"/>
    <x v="0"/>
    <m/>
    <x v="0"/>
    <m/>
    <m/>
    <x v="1"/>
    <x v="0"/>
    <x v="0"/>
    <s v="CLQ-23-CD-434/2023 ADQUISICION DE PALA PUNTA HUEVO Y COMBOS"/>
    <s v="ADQ/MINA-062/2023"/>
    <x v="17"/>
    <n v="3"/>
    <s v="PALA PUNTA HUEVO Cod. 17160  "/>
    <s v="pza"/>
    <n v="200"/>
    <m/>
    <n v="0"/>
    <x v="0"/>
    <x v="0"/>
    <n v="552"/>
    <n v="0"/>
    <n v="0"/>
    <n v="0"/>
    <n v="0"/>
    <n v="0"/>
    <d v="1899-12-30T00:00:00"/>
    <x v="11"/>
    <s v="09/05/2555"/>
    <n v="125"/>
    <n v="2555"/>
    <n v="110"/>
    <d v="2024-11-13T00:00:00"/>
    <n v="239364"/>
    <n v="0"/>
    <n v="0"/>
    <n v="0"/>
    <x v="2"/>
    <x v="2"/>
    <m/>
    <x v="0"/>
    <x v="12"/>
    <x v="0"/>
    <x v="0"/>
    <x v="0"/>
    <x v="2"/>
    <x v="1"/>
    <x v="2"/>
    <x v="3"/>
    <x v="3"/>
    <x v="1"/>
    <x v="29"/>
    <x v="0"/>
    <x v="0"/>
  </r>
  <r>
    <x v="0"/>
    <x v="179"/>
    <x v="0"/>
    <x v="0"/>
    <x v="6"/>
    <d v="2023-09-26T00:00:00"/>
    <x v="1"/>
    <x v="5"/>
    <x v="5"/>
    <x v="1"/>
    <x v="15"/>
    <s v="ADQ/MINA-060/2023"/>
    <d v="2023-09-27T00:00:00"/>
    <x v="0"/>
    <n v="912"/>
    <x v="0"/>
    <x v="178"/>
    <n v="40500"/>
    <x v="0"/>
    <x v="1260"/>
    <x v="12"/>
    <x v="61"/>
    <x v="100"/>
    <x v="0"/>
    <x v="0"/>
    <s v="06/10/2023"/>
    <s v="06/10/2023"/>
    <x v="0"/>
    <x v="0"/>
    <x v="17"/>
    <x v="7"/>
    <s v="JOSE ALFREDO MIRANDA TICONA "/>
    <m/>
    <m/>
    <m/>
    <m/>
    <m/>
    <m/>
    <m/>
    <m/>
    <m/>
    <m/>
    <x v="0"/>
    <x v="0"/>
    <m/>
    <x v="0"/>
    <m/>
    <m/>
    <x v="1"/>
    <x v="0"/>
    <x v="0"/>
    <s v="CLQ-23-CD-435/2023 ADQUISICION DE CUERDA NYLON DE 3/4&quot;"/>
    <s v="ADQ/MINA-060/2023"/>
    <x v="5"/>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0"/>
    <x v="1261"/>
    <x v="117"/>
    <x v="5"/>
    <x v="101"/>
    <x v="12"/>
    <x v="1"/>
    <s v="06/10/2023"/>
    <s v="06/10/2023"/>
    <x v="0"/>
    <x v="0"/>
    <x v="25"/>
    <x v="7"/>
    <s v="CESAR ROCHA ZANGA"/>
    <m/>
    <m/>
    <m/>
    <m/>
    <m/>
    <m/>
    <m/>
    <m/>
    <m/>
    <m/>
    <x v="0"/>
    <x v="0"/>
    <m/>
    <x v="0"/>
    <m/>
    <m/>
    <x v="1"/>
    <x v="0"/>
    <x v="0"/>
    <s v="CLQ-23-CD-439/2023 ADQUISICION DE ACCESORIOS Y REPUESTOS PARA MOLINO SAG"/>
    <s v="EMC-PCPL-129/2023"/>
    <x v="12"/>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1"/>
    <x v="1262"/>
    <x v="117"/>
    <x v="5"/>
    <x v="0"/>
    <x v="12"/>
    <x v="1"/>
    <s v="06/10/2023"/>
    <s v="06/10/2023"/>
    <x v="0"/>
    <x v="0"/>
    <x v="25"/>
    <x v="7"/>
    <s v="CESAR ROCHA ZANGA"/>
    <m/>
    <m/>
    <m/>
    <m/>
    <m/>
    <m/>
    <m/>
    <m/>
    <m/>
    <m/>
    <x v="0"/>
    <x v="0"/>
    <m/>
    <x v="0"/>
    <m/>
    <m/>
    <x v="1"/>
    <x v="0"/>
    <x v="0"/>
    <s v="CLQ-23-CD-439/2023 ADQUISICION DE ACCESORIOS Y REPUESTOS PARA MOLINO SAG"/>
    <s v="EMC-PCPL-129/2023"/>
    <x v="12"/>
    <n v="2"/>
    <s v="CLAMP BLOCK TYPE F ESPECIAL X 95MM N/PARTE ZX11148671 "/>
    <s v="pza"/>
    <n v="38"/>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2"/>
    <x v="1263"/>
    <x v="118"/>
    <x v="5"/>
    <x v="0"/>
    <x v="12"/>
    <x v="1"/>
    <s v="06/10/2023"/>
    <s v="06/10/2023"/>
    <x v="0"/>
    <x v="0"/>
    <x v="25"/>
    <x v="7"/>
    <s v="CESAR ROCHA ZANGA"/>
    <m/>
    <m/>
    <m/>
    <m/>
    <m/>
    <m/>
    <m/>
    <m/>
    <m/>
    <m/>
    <x v="0"/>
    <x v="0"/>
    <m/>
    <x v="0"/>
    <m/>
    <m/>
    <x v="1"/>
    <x v="0"/>
    <x v="0"/>
    <s v="CLQ-23-CD-439/2023 ADQUISICION DE ACCESORIOS Y REPUESTOS PARA MOLINO SAG"/>
    <s v="EMC-PCPL-129/2023"/>
    <x v="12"/>
    <n v="3"/>
    <s v="BOLT HEXAGONAL 1-1/4&quot;-7UNC2Ax6&quot;-ASME-B18.2.1-GR5-UNPLTD (REEMPLAZA A NO. 15-113) N/PARTE 25 8533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3"/>
    <x v="1264"/>
    <x v="118"/>
    <x v="5"/>
    <x v="0"/>
    <x v="12"/>
    <x v="1"/>
    <s v="06/10/2023"/>
    <s v="06/10/2023"/>
    <x v="0"/>
    <x v="0"/>
    <x v="25"/>
    <x v="7"/>
    <s v="CESAR ROCHA ZANGA"/>
    <m/>
    <m/>
    <m/>
    <m/>
    <m/>
    <m/>
    <m/>
    <m/>
    <m/>
    <m/>
    <x v="0"/>
    <x v="0"/>
    <m/>
    <x v="0"/>
    <m/>
    <m/>
    <x v="1"/>
    <x v="0"/>
    <x v="0"/>
    <s v="CLQ-23-CD-439/2023 ADQUISICION DE ACCESORIOS Y REPUESTOS PARA MOLINO SAG"/>
    <s v="EMC-PCPL-129/2023"/>
    <x v="12"/>
    <n v="4"/>
    <s v="WASHER, PLAIN 60/35-3 N/PARTE 200081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4"/>
    <x v="1265"/>
    <x v="118"/>
    <x v="5"/>
    <x v="0"/>
    <x v="12"/>
    <x v="1"/>
    <s v="06/10/2023"/>
    <s v="06/10/2023"/>
    <x v="0"/>
    <x v="0"/>
    <x v="25"/>
    <x v="7"/>
    <s v="CESAR ROCHA ZANGA"/>
    <m/>
    <m/>
    <m/>
    <m/>
    <m/>
    <m/>
    <m/>
    <m/>
    <m/>
    <m/>
    <x v="0"/>
    <x v="0"/>
    <m/>
    <x v="0"/>
    <m/>
    <m/>
    <x v="1"/>
    <x v="0"/>
    <x v="0"/>
    <s v="CLQ-23-CD-439/2023 ADQUISICION DE ACCESORIOS Y REPUESTOS PARA MOLINO SAG"/>
    <s v="EMC-PCPL-129/2023"/>
    <x v="12"/>
    <n v="5"/>
    <s v="RUBBER SEALLER 80-32-14 (REEMPLAZO A NO. DE PARTE ZX11140943) N/PARTE ML2480008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5"/>
    <x v="1266"/>
    <x v="118"/>
    <x v="5"/>
    <x v="0"/>
    <x v="12"/>
    <x v="1"/>
    <s v="06/10/2023"/>
    <s v="06/10/2023"/>
    <x v="0"/>
    <x v="0"/>
    <x v="25"/>
    <x v="7"/>
    <s v="CESAR ROCHA ZANGA"/>
    <m/>
    <m/>
    <m/>
    <m/>
    <m/>
    <m/>
    <m/>
    <m/>
    <m/>
    <m/>
    <x v="0"/>
    <x v="0"/>
    <m/>
    <x v="0"/>
    <m/>
    <m/>
    <x v="1"/>
    <x v="0"/>
    <x v="0"/>
    <s v="CLQ-23-CD-439/2023 ADQUISICION DE ACCESORIOS Y REPUESTOS PARA MOLINO SAG"/>
    <s v="EMC-PCPL-129/2023"/>
    <x v="12"/>
    <n v="6"/>
    <s v="SELF-LOCKING HEXAGONAL NUT 1 1/4&quot;UNC NYLON N/PARTE 250191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6"/>
    <x v="1267"/>
    <x v="1"/>
    <x v="5"/>
    <x v="0"/>
    <x v="12"/>
    <x v="1"/>
    <s v="06/10/2023"/>
    <s v="06/10/2023"/>
    <x v="0"/>
    <x v="0"/>
    <x v="25"/>
    <x v="7"/>
    <s v="CESAR ROCHA ZANGA"/>
    <m/>
    <m/>
    <m/>
    <m/>
    <m/>
    <m/>
    <m/>
    <m/>
    <m/>
    <m/>
    <x v="0"/>
    <x v="0"/>
    <m/>
    <x v="0"/>
    <m/>
    <m/>
    <x v="1"/>
    <x v="0"/>
    <x v="0"/>
    <s v="CLQ-23-CD-439/2023 ADQUISICION DE ACCESORIOS Y REPUESTOS PARA MOLINO SAG"/>
    <s v="EMC-PCPL-129/2023"/>
    <x v="12"/>
    <n v="7"/>
    <s v="ANTI SANDING SEALER 80x80-31.75-15 N/PARTE PA-0007 "/>
    <s v="pza"/>
    <n v="80"/>
    <m/>
    <n v="0"/>
    <x v="0"/>
    <x v="0"/>
    <n v="552"/>
    <n v="0"/>
    <n v="0"/>
    <n v="0"/>
    <n v="0"/>
    <n v="0"/>
    <d v="1899-12-30T00:00:00"/>
    <x v="11"/>
    <s v="09/05/2555"/>
    <n v="125"/>
    <n v="2555"/>
    <n v="110"/>
    <d v="2024-11-13T00:00:00"/>
    <n v="239364"/>
    <n v="0"/>
    <n v="0"/>
    <n v="0"/>
    <x v="2"/>
    <x v="2"/>
    <m/>
    <x v="0"/>
    <x v="12"/>
    <x v="0"/>
    <x v="0"/>
    <x v="0"/>
    <x v="2"/>
    <x v="1"/>
    <x v="2"/>
    <x v="3"/>
    <x v="3"/>
    <x v="1"/>
    <x v="29"/>
    <x v="0"/>
    <x v="0"/>
  </r>
  <r>
    <x v="0"/>
    <x v="181"/>
    <x v="0"/>
    <x v="0"/>
    <x v="6"/>
    <d v="2023-09-25T00:00:00"/>
    <x v="1"/>
    <x v="12"/>
    <x v="12"/>
    <x v="3"/>
    <x v="20"/>
    <s v="EMC-PCPL-130/2023"/>
    <d v="2023-09-27T00:00:00"/>
    <x v="0"/>
    <n v="909"/>
    <x v="0"/>
    <x v="180"/>
    <n v="59758"/>
    <x v="0"/>
    <x v="1268"/>
    <x v="7"/>
    <x v="5"/>
    <x v="101"/>
    <x v="12"/>
    <x v="1"/>
    <s v="06/10/2023"/>
    <s v="06/10/2023"/>
    <x v="0"/>
    <x v="0"/>
    <x v="25"/>
    <x v="7"/>
    <s v="CESAR ROCHA ZANGA"/>
    <m/>
    <m/>
    <m/>
    <m/>
    <m/>
    <m/>
    <m/>
    <m/>
    <m/>
    <m/>
    <x v="0"/>
    <x v="0"/>
    <m/>
    <x v="0"/>
    <m/>
    <m/>
    <x v="1"/>
    <x v="0"/>
    <x v="0"/>
    <s v="CLQ-23-CD-441/2023 ADQUISICION DE RODAMIENTOS PARA EQUIPOS PLANTA CONCENTRADORA"/>
    <s v="EMC-PCPL-130/2023"/>
    <x v="12"/>
    <n v="1"/>
    <s v="CH-SNA, CAJAS - SNL 3134-SKF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m/>
    <n v="0"/>
    <x v="0"/>
    <x v="0"/>
    <n v="552"/>
    <n v="0"/>
    <n v="0"/>
    <n v="0"/>
    <n v="0"/>
    <n v="0"/>
    <d v="1899-12-30T00:00:00"/>
    <x v="11"/>
    <s v="09/05/2555"/>
    <n v="125"/>
    <n v="2555"/>
    <n v="110"/>
    <d v="2024-11-13T00:00:00"/>
    <n v="239364"/>
    <n v="0"/>
    <n v="0"/>
    <n v="0"/>
    <x v="2"/>
    <x v="2"/>
    <m/>
    <x v="0"/>
    <x v="12"/>
    <x v="0"/>
    <x v="0"/>
    <x v="0"/>
    <x v="2"/>
    <x v="1"/>
    <x v="2"/>
    <x v="3"/>
    <x v="3"/>
    <x v="1"/>
    <x v="29"/>
    <x v="0"/>
    <x v="0"/>
  </r>
  <r>
    <x v="0"/>
    <x v="181"/>
    <x v="0"/>
    <x v="0"/>
    <x v="6"/>
    <d v="2023-09-25T00:00:00"/>
    <x v="1"/>
    <x v="12"/>
    <x v="12"/>
    <x v="3"/>
    <x v="20"/>
    <s v="EMC-PCPL-130/2023"/>
    <d v="2023-09-27T00:00:00"/>
    <x v="0"/>
    <n v="909"/>
    <x v="0"/>
    <x v="180"/>
    <n v="59758"/>
    <x v="1"/>
    <x v="1269"/>
    <x v="29"/>
    <x v="5"/>
    <x v="0"/>
    <x v="12"/>
    <x v="1"/>
    <s v="06/10/2023"/>
    <s v="06/10/2023"/>
    <x v="0"/>
    <x v="0"/>
    <x v="25"/>
    <x v="7"/>
    <s v="CESAR ROCHA ZANGA"/>
    <m/>
    <m/>
    <m/>
    <m/>
    <m/>
    <m/>
    <m/>
    <m/>
    <m/>
    <m/>
    <x v="0"/>
    <x v="0"/>
    <m/>
    <x v="0"/>
    <m/>
    <m/>
    <x v="1"/>
    <x v="0"/>
    <x v="0"/>
    <s v="CLQ-23-CD-441/2023 ADQUISICION DE RODAMIENTOS PARA EQUIPOS PLANTA CONCENTRADORA"/>
    <s v="EMC-PCPL-130/2023"/>
    <x v="12"/>
    <n v="2"/>
    <s v="RODAMIENTO ESFERICO (MM) 23134 CC/C3W33-SKF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1-24T00:00:00"/>
    <x v="0"/>
    <n v="393"/>
    <x v="0"/>
    <x v="181"/>
    <n v="78512"/>
    <x v="4"/>
    <x v="1270"/>
    <x v="16"/>
    <x v="5"/>
    <x v="102"/>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5"/>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1-24T00:00:00"/>
    <x v="0"/>
    <n v="393"/>
    <x v="0"/>
    <x v="181"/>
    <n v="78512"/>
    <x v="14"/>
    <x v="1271"/>
    <x v="8"/>
    <x v="19"/>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15"/>
    <s v="JUEGO CRUCETAS, JUNTA UNIVERSAL ARBOL CARDAN TR N° PARTE 04371-36050 "/>
    <s v="JGO"/>
    <n v="6"/>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1-24T00:00:00"/>
    <x v="0"/>
    <n v="393"/>
    <x v="0"/>
    <x v="181"/>
    <n v="78512"/>
    <x v="15"/>
    <x v="1272"/>
    <x v="29"/>
    <x v="5"/>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16"/>
    <s v="DISCO FRONTAL DE FRENO N° PARTE 43512-60141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1-24T00:00:00"/>
    <x v="0"/>
    <n v="393"/>
    <x v="0"/>
    <x v="181"/>
    <n v="78512"/>
    <x v="22"/>
    <x v="1273"/>
    <x v="7"/>
    <x v="5"/>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3"/>
    <s v="CONJUNTO AMORTIGUADOR DIRECCION N° PARTE 45700-69175 "/>
    <s v="PZA"/>
    <n v="2"/>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1-24T00:00:00"/>
    <x v="0"/>
    <n v="393"/>
    <x v="0"/>
    <x v="181"/>
    <n v="78512"/>
    <x v="25"/>
    <x v="1274"/>
    <x v="29"/>
    <x v="5"/>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6"/>
    <s v="SUBCONJUNTO EXTREMO DERECHO, BARRA ACOPLAMIENTO N° PARTE 45047-69085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1-24T00:00:00"/>
    <x v="0"/>
    <n v="393"/>
    <x v="0"/>
    <x v="181"/>
    <n v="78512"/>
    <x v="26"/>
    <x v="1275"/>
    <x v="29"/>
    <x v="5"/>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7"/>
    <s v="SUBCONJUNTO EXTREMO IZQUIERDO, BARRA ACOPLAMIENTO N° PARTE 45046-69135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1-24T00:00:00"/>
    <x v="0"/>
    <n v="393"/>
    <x v="0"/>
    <x v="181"/>
    <n v="78512"/>
    <x v="27"/>
    <x v="1276"/>
    <x v="7"/>
    <x v="5"/>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8"/>
    <s v="SUBCONJUNTO CILINDRO PRINCIPAL FRENO N° PARTE 47201-60A00 "/>
    <s v="PZA"/>
    <n v="2"/>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1-24T00:00:00"/>
    <x v="0"/>
    <n v="393"/>
    <x v="0"/>
    <x v="181"/>
    <n v="78512"/>
    <x v="28"/>
    <x v="1277"/>
    <x v="9"/>
    <x v="19"/>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1-24T00:00:00"/>
    <x v="0"/>
    <n v="393"/>
    <x v="0"/>
    <x v="181"/>
    <n v="78512"/>
    <x v="29"/>
    <x v="1278"/>
    <x v="16"/>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1-24T00:00:00"/>
    <x v="0"/>
    <n v="393"/>
    <x v="0"/>
    <x v="181"/>
    <n v="78512"/>
    <x v="30"/>
    <x v="1279"/>
    <x v="7"/>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1-24T00:00:00"/>
    <x v="0"/>
    <n v="393"/>
    <x v="0"/>
    <x v="181"/>
    <n v="78512"/>
    <x v="38"/>
    <x v="1280"/>
    <x v="29"/>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1-24T00:00:00"/>
    <x v="0"/>
    <n v="393"/>
    <x v="0"/>
    <x v="181"/>
    <n v="78512"/>
    <x v="39"/>
    <x v="1281"/>
    <x v="7"/>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1-24T00:00:00"/>
    <x v="0"/>
    <n v="393"/>
    <x v="0"/>
    <x v="181"/>
    <n v="78512"/>
    <x v="41"/>
    <x v="1282"/>
    <x v="7"/>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1-24T00:00:00"/>
    <x v="0"/>
    <n v="393"/>
    <x v="0"/>
    <x v="181"/>
    <n v="78512"/>
    <x v="42"/>
    <x v="1283"/>
    <x v="7"/>
    <x v="19"/>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1-24T00:00:00"/>
    <x v="0"/>
    <n v="393"/>
    <x v="0"/>
    <x v="181"/>
    <n v="78512"/>
    <x v="43"/>
    <x v="1284"/>
    <x v="9"/>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1-24T00:00:00"/>
    <x v="0"/>
    <n v="393"/>
    <x v="0"/>
    <x v="181"/>
    <n v="78512"/>
    <x v="45"/>
    <x v="1285"/>
    <x v="16"/>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1-24T00:00:00"/>
    <x v="0"/>
    <n v="393"/>
    <x v="0"/>
    <x v="181"/>
    <n v="78512"/>
    <x v="47"/>
    <x v="1286"/>
    <x v="29"/>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CAE465B-4AE7-46E4-B5B7-8E771EA0AE8F}" name="Tabla dinámica1" cacheId="27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184">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46"/>
        <item x="49"/>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1"/>
        <item x="172"/>
        <item x="173"/>
        <item x="174"/>
        <item x="175"/>
        <item x="176"/>
        <item x="177"/>
        <item x="178"/>
        <item x="179"/>
        <item x="180"/>
        <item x="181"/>
        <item x="18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90">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82"/>
        <item x="54"/>
        <item x="55"/>
        <item x="56"/>
        <item x="57"/>
        <item x="58"/>
        <item m="1" x="183"/>
        <item x="60"/>
        <item x="61"/>
        <item x="62"/>
        <item x="63"/>
        <item x="64"/>
        <item m="1" x="184"/>
        <item x="66"/>
        <item m="1" x="185"/>
        <item m="1" x="186"/>
        <item x="69"/>
        <item x="70"/>
        <item x="71"/>
        <item x="72"/>
        <item x="73"/>
        <item m="1" x="187"/>
        <item x="75"/>
        <item x="76"/>
        <item x="77"/>
        <item x="78"/>
        <item m="1" x="188"/>
        <item x="80"/>
        <item m="1" x="189"/>
        <item x="45"/>
        <item x="48"/>
        <item x="53"/>
        <item x="59"/>
        <item x="65"/>
        <item x="67"/>
        <item x="68"/>
        <item x="74"/>
        <item x="79"/>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75"/>
        <item x="176"/>
        <item x="177"/>
        <item x="178"/>
        <item x="179"/>
        <item x="180"/>
        <item x="181"/>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47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875"/>
        <item m="1" x="1287"/>
        <item m="1" x="1288"/>
        <item m="1" x="1289"/>
        <item m="1" x="1290"/>
        <item m="1" x="1291"/>
        <item m="1" x="1292"/>
        <item m="1" x="1293"/>
        <item m="1" x="1294"/>
        <item m="1" x="1295"/>
        <item m="1" x="1296"/>
        <item x="876"/>
        <item m="1" x="1297"/>
        <item m="1" x="1298"/>
        <item m="1" x="1299"/>
        <item m="1" x="1300"/>
        <item m="1" x="1301"/>
        <item m="1" x="1302"/>
        <item m="1" x="1303"/>
        <item m="1" x="1304"/>
        <item m="1" x="1305"/>
        <item m="1" x="1306"/>
        <item m="1" x="1307"/>
        <item x="877"/>
        <item x="878"/>
        <item x="879"/>
        <item x="880"/>
        <item x="218"/>
        <item x="219"/>
        <item x="220"/>
        <item m="1" x="1308"/>
        <item x="222"/>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x="246"/>
        <item x="247"/>
        <item x="248"/>
        <item m="1" x="1333"/>
        <item x="250"/>
        <item x="251"/>
        <item x="252"/>
        <item m="1" x="1334"/>
        <item x="258"/>
        <item x="259"/>
        <item x="260"/>
        <item x="261"/>
        <item x="262"/>
        <item x="263"/>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x="281"/>
        <item x="282"/>
        <item m="1" x="1357"/>
        <item m="1" x="1358"/>
        <item m="1" x="1359"/>
        <item m="1" x="1360"/>
        <item m="1" x="1361"/>
        <item m="1" x="1362"/>
        <item m="1" x="1363"/>
        <item m="1" x="1364"/>
        <item m="1" x="1365"/>
        <item x="293"/>
        <item m="1" x="1366"/>
        <item m="1" x="1367"/>
        <item m="1" x="1368"/>
        <item m="1" x="1369"/>
        <item m="1" x="1370"/>
        <item m="1" x="1371"/>
        <item m="1" x="1372"/>
        <item m="1" x="1373"/>
        <item m="1" x="1374"/>
        <item m="1" x="1375"/>
        <item x="298"/>
        <item x="253"/>
        <item x="254"/>
        <item x="255"/>
        <item x="256"/>
        <item m="1" x="1376"/>
        <item m="1" x="1377"/>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sd="0" m="1" x="1458"/>
        <item m="1" x="1459"/>
        <item m="1" x="1460"/>
        <item m="1" x="1461"/>
        <item m="1" x="1462"/>
        <item m="1" x="1463"/>
        <item m="1" x="1464"/>
        <item m="1" x="1465"/>
        <item m="1" x="1466"/>
        <item m="1" x="1467"/>
        <item m="1" x="1468"/>
        <item x="405"/>
        <item x="406"/>
        <item x="407"/>
        <item x="408"/>
        <item m="1" x="1469"/>
        <item x="197"/>
        <item x="198"/>
        <item x="199"/>
        <item x="200"/>
        <item x="201"/>
        <item x="202"/>
        <item x="203"/>
        <item x="204"/>
        <item x="205"/>
        <item x="206"/>
        <item x="207"/>
        <item x="208"/>
        <item x="209"/>
        <item x="210"/>
        <item x="211"/>
        <item x="212"/>
        <item x="213"/>
        <item x="214"/>
        <item x="215"/>
        <item x="216"/>
        <item x="217"/>
        <item x="221"/>
        <item x="223"/>
        <item x="224"/>
        <item x="225"/>
        <item x="226"/>
        <item x="227"/>
        <item x="228"/>
        <item x="229"/>
        <item x="230"/>
        <item x="231"/>
        <item x="232"/>
        <item x="233"/>
        <item x="234"/>
        <item x="235"/>
        <item x="236"/>
        <item x="237"/>
        <item x="238"/>
        <item x="239"/>
        <item x="240"/>
        <item x="241"/>
        <item x="242"/>
        <item x="243"/>
        <item x="244"/>
        <item x="245"/>
        <item x="249"/>
        <item x="257"/>
        <item x="264"/>
        <item x="265"/>
        <item x="266"/>
        <item x="267"/>
        <item x="268"/>
        <item x="269"/>
        <item x="270"/>
        <item x="271"/>
        <item x="272"/>
        <item x="273"/>
        <item x="274"/>
        <item x="275"/>
        <item x="276"/>
        <item x="277"/>
        <item x="278"/>
        <item x="279"/>
        <item x="280"/>
        <item x="283"/>
        <item x="284"/>
        <item x="285"/>
        <item x="286"/>
        <item x="287"/>
        <item x="288"/>
        <item x="289"/>
        <item x="290"/>
        <item x="291"/>
        <item x="292"/>
        <item x="294"/>
        <item x="295"/>
        <item x="296"/>
        <item x="297"/>
        <item x="299"/>
        <item x="300"/>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s>
    </pivotField>
    <pivotField axis="axisRow" compact="0" outline="0" showAll="0" defaultSubtotal="0">
      <items count="120">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119"/>
        <item x="71"/>
        <item x="73"/>
        <item x="77"/>
        <item x="67"/>
        <item x="75"/>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21">
        <item x="0"/>
        <item x="1"/>
        <item x="2"/>
        <item x="3"/>
        <item x="4"/>
        <item x="5"/>
        <item x="6"/>
        <item x="7"/>
        <item x="8"/>
        <item x="9"/>
        <item x="10"/>
        <item x="11"/>
        <item x="12"/>
        <item x="13"/>
        <item x="14"/>
        <item x="15"/>
        <item x="16"/>
        <item x="17"/>
        <item x="18"/>
        <item x="19"/>
        <item x="20"/>
        <item x="21"/>
        <item x="22"/>
        <item x="23"/>
        <item x="24"/>
        <item m="1" x="103"/>
        <item x="25"/>
        <item x="26"/>
        <item m="1" x="104"/>
        <item m="1" x="105"/>
        <item x="28"/>
        <item m="1" x="106"/>
        <item x="30"/>
        <item x="31"/>
        <item x="32"/>
        <item x="33"/>
        <item x="34"/>
        <item m="1" x="107"/>
        <item m="1" x="108"/>
        <item m="1" x="109"/>
        <item m="1" x="110"/>
        <item x="36"/>
        <item x="37"/>
        <item x="38"/>
        <item x="39"/>
        <item x="40"/>
        <item m="1" x="111"/>
        <item m="1" x="112"/>
        <item x="41"/>
        <item m="1" x="113"/>
        <item m="1" x="114"/>
        <item x="42"/>
        <item m="1" x="115"/>
        <item m="1" x="116"/>
        <item m="1" x="117"/>
        <item x="43"/>
        <item m="1" x="118"/>
        <item m="1" x="119"/>
        <item x="44"/>
        <item x="27"/>
        <item x="29"/>
        <item x="35"/>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90"/>
      <x/>
      <x v="1"/>
      <x v="7"/>
      <x v="449"/>
      <x v="12"/>
      <x/>
      <x v="58"/>
    </i>
    <i r="1">
      <x v="1"/>
      <x/>
      <x v="7"/>
      <x v="450"/>
      <x v="12"/>
      <x/>
      <x/>
    </i>
    <i r="1">
      <x v="2"/>
      <x/>
      <x v="7"/>
      <x v="451"/>
      <x v="12"/>
      <x/>
      <x/>
    </i>
    <i t="grand">
      <x/>
    </i>
  </rowItems>
  <colItems count="1">
    <i/>
  </colItems>
  <pageFields count="2">
    <pageField fld="1" item="8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3D44-A1BD-40F9-AFA4-B3A21CD0D6BF}">
  <sheetPr codeName="Hoja27">
    <tabColor rgb="FF7030A0"/>
  </sheetPr>
  <dimension ref="B1:U155"/>
  <sheetViews>
    <sheetView tabSelected="1"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70.28515625" bestFit="1" customWidth="1"/>
  </cols>
  <sheetData>
    <row r="1" spans="2:21" x14ac:dyDescent="0.25">
      <c r="N1" s="196" t="s">
        <v>0</v>
      </c>
      <c r="O1" t="s">
        <v>1</v>
      </c>
    </row>
    <row r="2" spans="2:21" ht="81" customHeight="1" x14ac:dyDescent="0.25">
      <c r="C2" s="1"/>
      <c r="D2" s="1"/>
      <c r="E2" s="185" t="s">
        <v>82</v>
      </c>
      <c r="F2" s="185"/>
      <c r="G2" s="185"/>
      <c r="H2" s="185"/>
      <c r="I2" s="1"/>
      <c r="L2" s="1"/>
      <c r="N2" s="196" t="s">
        <v>2</v>
      </c>
      <c r="O2" s="2">
        <v>2023</v>
      </c>
    </row>
    <row r="3" spans="2:21" ht="13.5" customHeight="1" x14ac:dyDescent="0.25">
      <c r="B3" s="3"/>
      <c r="C3" s="3"/>
      <c r="D3" s="3"/>
      <c r="E3" s="185"/>
      <c r="F3" s="185"/>
      <c r="G3" s="185"/>
      <c r="H3" s="185"/>
      <c r="I3" s="3"/>
      <c r="J3" s="3"/>
      <c r="K3" s="4" t="s">
        <v>3</v>
      </c>
    </row>
    <row r="4" spans="2:21" ht="13.5" customHeight="1" x14ac:dyDescent="0.25">
      <c r="B4" s="3"/>
      <c r="C4" s="3"/>
      <c r="D4" s="3"/>
      <c r="E4" s="185"/>
      <c r="F4" s="185"/>
      <c r="G4" s="185"/>
      <c r="H4" s="185"/>
      <c r="I4" s="3"/>
      <c r="J4" s="3"/>
      <c r="K4" s="5" t="s">
        <v>4</v>
      </c>
      <c r="N4" s="196" t="s">
        <v>5</v>
      </c>
      <c r="O4" s="196" t="s">
        <v>6</v>
      </c>
      <c r="P4" s="196" t="s">
        <v>7</v>
      </c>
      <c r="Q4" s="196" t="s">
        <v>8</v>
      </c>
      <c r="R4" s="196" t="s">
        <v>9</v>
      </c>
      <c r="S4" s="196" t="s">
        <v>10</v>
      </c>
      <c r="T4" s="196" t="s">
        <v>11</v>
      </c>
      <c r="U4" s="196" t="s">
        <v>12</v>
      </c>
    </row>
    <row r="5" spans="2:21" ht="13.5" customHeight="1" x14ac:dyDescent="0.25">
      <c r="B5" s="3"/>
      <c r="C5" s="3"/>
      <c r="D5" s="3"/>
      <c r="E5" s="185"/>
      <c r="F5" s="185"/>
      <c r="G5" s="185"/>
      <c r="H5" s="185"/>
      <c r="I5" s="3"/>
      <c r="J5" s="3"/>
      <c r="K5" s="5" t="s">
        <v>13</v>
      </c>
      <c r="N5" t="s">
        <v>83</v>
      </c>
      <c r="O5">
        <v>1</v>
      </c>
      <c r="P5">
        <v>2</v>
      </c>
      <c r="Q5" t="s">
        <v>14</v>
      </c>
      <c r="R5" t="s">
        <v>15</v>
      </c>
      <c r="S5" t="s">
        <v>84</v>
      </c>
      <c r="T5" t="s">
        <v>16</v>
      </c>
      <c r="U5" t="s">
        <v>17</v>
      </c>
    </row>
    <row r="6" spans="2:21" ht="35.25" customHeight="1" x14ac:dyDescent="0.25">
      <c r="C6" s="6"/>
      <c r="D6" s="7" t="str">
        <f>"N° "&amp;O1&amp;"/2023"</f>
        <v>N° CD-197/2023</v>
      </c>
      <c r="E6" s="8"/>
      <c r="F6" s="8"/>
      <c r="O6">
        <v>2</v>
      </c>
      <c r="P6">
        <v>1</v>
      </c>
      <c r="Q6" t="s">
        <v>14</v>
      </c>
      <c r="R6" t="s">
        <v>18</v>
      </c>
      <c r="S6" t="s">
        <v>84</v>
      </c>
      <c r="T6" t="s">
        <v>16</v>
      </c>
      <c r="U6" t="s">
        <v>19</v>
      </c>
    </row>
    <row r="7" spans="2:21" ht="90" customHeight="1" x14ac:dyDescent="0.25">
      <c r="B7" s="197" t="str">
        <f>N5</f>
        <v>CLQ-23-CD-197/2023 ADQUISICION MOTOR ELECTRICO, INDUCIDO DE 250VDC Y CONTROL PARA LOCOMOTORAS MINA DE LA EMPRESA MINERA COLQUIRI, SEGUNDA CONVOCATORIA (MODALIDAD DE CONTRATACION DIRECTA)</v>
      </c>
      <c r="C7" s="197"/>
      <c r="D7" s="197"/>
      <c r="E7" s="197"/>
      <c r="F7" s="197"/>
      <c r="G7" s="197"/>
      <c r="H7" s="197"/>
      <c r="I7" s="197"/>
      <c r="J7" s="197"/>
      <c r="K7" s="197"/>
      <c r="L7" s="197"/>
      <c r="O7">
        <v>3</v>
      </c>
      <c r="P7">
        <v>1</v>
      </c>
      <c r="Q7" t="s">
        <v>14</v>
      </c>
      <c r="R7" t="s">
        <v>20</v>
      </c>
      <c r="S7" t="s">
        <v>84</v>
      </c>
      <c r="T7" t="s">
        <v>16</v>
      </c>
      <c r="U7" t="s">
        <v>19</v>
      </c>
    </row>
    <row r="8" spans="2:21" ht="5.25" customHeight="1" x14ac:dyDescent="0.35">
      <c r="B8" s="9"/>
      <c r="C8" s="9"/>
      <c r="D8" s="9"/>
      <c r="E8" s="9"/>
      <c r="F8" s="9"/>
      <c r="G8" s="9"/>
      <c r="H8" s="9"/>
      <c r="I8" s="9"/>
      <c r="J8" s="9"/>
      <c r="K8" s="10"/>
      <c r="L8" s="10"/>
      <c r="N8" t="s">
        <v>22</v>
      </c>
    </row>
    <row r="9" spans="2:21" s="6" customFormat="1" ht="28.5" customHeight="1" x14ac:dyDescent="0.25">
      <c r="B9" s="11"/>
      <c r="C9" s="186" t="s">
        <v>21</v>
      </c>
      <c r="D9" s="187"/>
      <c r="E9" s="188"/>
      <c r="F9" s="189" t="s">
        <v>81</v>
      </c>
      <c r="G9" s="190"/>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86" t="s">
        <v>23</v>
      </c>
      <c r="D11" s="187"/>
      <c r="E11" s="188"/>
      <c r="F11" s="191" t="s">
        <v>24</v>
      </c>
      <c r="G11" s="192"/>
      <c r="H11" s="18" t="s">
        <v>25</v>
      </c>
      <c r="I11" s="193" t="s">
        <v>26</v>
      </c>
      <c r="J11" s="194"/>
      <c r="K11" s="195"/>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79" t="s">
        <v>27</v>
      </c>
      <c r="C13" s="179"/>
      <c r="D13" s="179"/>
      <c r="E13" s="179"/>
      <c r="F13" s="179"/>
      <c r="G13" s="179"/>
      <c r="H13" s="179"/>
      <c r="I13" s="179"/>
      <c r="J13" s="179"/>
      <c r="K13" s="179"/>
      <c r="L13" s="179"/>
    </row>
    <row r="14" spans="2:21" ht="8.25" customHeight="1" x14ac:dyDescent="0.25">
      <c r="B14" s="12"/>
      <c r="C14" s="12"/>
      <c r="D14" s="12"/>
      <c r="E14" s="12"/>
      <c r="F14" s="12"/>
      <c r="G14" s="12"/>
      <c r="H14" s="12"/>
      <c r="I14" s="12"/>
      <c r="J14" s="12"/>
      <c r="K14" s="12"/>
      <c r="L14" s="12"/>
    </row>
    <row r="15" spans="2:21" ht="16.5" customHeight="1" x14ac:dyDescent="0.35">
      <c r="B15" s="24"/>
      <c r="C15" s="180" t="s">
        <v>28</v>
      </c>
      <c r="D15" s="181"/>
      <c r="E15" s="181"/>
      <c r="F15" s="181"/>
      <c r="G15" s="182"/>
      <c r="H15" s="182"/>
      <c r="I15" s="182"/>
      <c r="J15" s="182"/>
      <c r="K15" s="182"/>
    </row>
    <row r="16" spans="2:21" ht="9.75" customHeight="1" thickBot="1" x14ac:dyDescent="0.3">
      <c r="B16" s="24"/>
      <c r="C16" s="25"/>
      <c r="D16" s="26"/>
      <c r="E16" s="26"/>
      <c r="F16" s="26"/>
      <c r="G16" s="27"/>
      <c r="H16" s="27"/>
      <c r="I16" s="27"/>
      <c r="J16" s="27"/>
      <c r="K16" s="27"/>
    </row>
    <row r="17" spans="2:21" ht="35.25" customHeight="1" thickBot="1" x14ac:dyDescent="0.3">
      <c r="B17" s="24"/>
      <c r="C17" s="183" t="s">
        <v>29</v>
      </c>
      <c r="D17" s="184"/>
      <c r="E17" s="184"/>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30</v>
      </c>
      <c r="E19" s="38"/>
      <c r="F19" s="39"/>
      <c r="G19" s="173"/>
      <c r="H19" s="174"/>
      <c r="I19" s="174"/>
      <c r="J19" s="174"/>
      <c r="K19" s="175"/>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31</v>
      </c>
      <c r="E21" s="38"/>
      <c r="F21" s="39"/>
      <c r="G21" s="173"/>
      <c r="H21" s="174"/>
      <c r="I21" s="174"/>
      <c r="J21" s="174"/>
      <c r="K21" s="175"/>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32</v>
      </c>
      <c r="E23" s="38"/>
      <c r="F23" s="39"/>
      <c r="G23" s="176"/>
      <c r="H23" s="177"/>
      <c r="I23" s="177"/>
      <c r="J23" s="177"/>
      <c r="K23" s="178"/>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1" t="s">
        <v>33</v>
      </c>
      <c r="E25" s="171"/>
      <c r="F25" s="172"/>
      <c r="G25" s="173"/>
      <c r="H25" s="174"/>
      <c r="I25" s="174"/>
      <c r="J25" s="174"/>
      <c r="K25" s="17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34</v>
      </c>
      <c r="E27" s="38"/>
      <c r="F27" s="39"/>
      <c r="G27" s="176"/>
      <c r="H27" s="177"/>
      <c r="I27" s="177"/>
      <c r="J27" s="177"/>
      <c r="K27" s="178"/>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35</v>
      </c>
      <c r="E29" s="38"/>
      <c r="F29" s="39"/>
      <c r="G29" s="176"/>
      <c r="H29" s="177"/>
      <c r="I29" s="177"/>
      <c r="J29" s="177"/>
      <c r="K29" s="178"/>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36</v>
      </c>
      <c r="E31" s="38"/>
      <c r="F31" s="35"/>
      <c r="G31" s="176"/>
      <c r="H31" s="177"/>
      <c r="I31" s="177"/>
      <c r="J31" s="177"/>
      <c r="K31" s="178"/>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1" t="s">
        <v>37</v>
      </c>
      <c r="E33" s="171"/>
      <c r="F33" s="54"/>
      <c r="G33" s="176"/>
      <c r="H33" s="177"/>
      <c r="I33" s="177"/>
      <c r="J33" s="177"/>
      <c r="K33" s="178"/>
      <c r="N33"/>
      <c r="O33"/>
      <c r="P33"/>
      <c r="Q33"/>
      <c r="R33"/>
      <c r="S33"/>
      <c r="T33"/>
      <c r="U33"/>
    </row>
    <row r="34" spans="2:21" ht="10.5" customHeight="1" x14ac:dyDescent="0.25">
      <c r="B34" s="25"/>
      <c r="C34" s="55"/>
      <c r="D34" s="56"/>
      <c r="E34" s="56"/>
      <c r="F34" s="57"/>
      <c r="G34" s="58"/>
      <c r="K34" s="43"/>
    </row>
    <row r="35" spans="2:21" ht="40.5" customHeight="1" x14ac:dyDescent="0.25">
      <c r="B35" s="25"/>
      <c r="C35" s="165" t="s">
        <v>38</v>
      </c>
      <c r="D35" s="166"/>
      <c r="E35" s="166"/>
      <c r="F35" s="166"/>
      <c r="G35" s="166"/>
      <c r="H35" s="166"/>
      <c r="I35" s="166"/>
      <c r="J35" s="166"/>
      <c r="K35" s="167"/>
    </row>
    <row r="36" spans="2:21" ht="21" customHeight="1" x14ac:dyDescent="0.25">
      <c r="B36" s="25"/>
      <c r="C36" s="168" t="s">
        <v>39</v>
      </c>
      <c r="D36" s="169"/>
      <c r="E36" s="169"/>
      <c r="F36" s="169"/>
      <c r="G36" s="169"/>
      <c r="H36" s="169"/>
      <c r="I36" s="169"/>
      <c r="J36" s="169"/>
      <c r="K36" s="170"/>
    </row>
    <row r="37" spans="2:21" ht="10.5" customHeight="1" x14ac:dyDescent="0.25">
      <c r="B37" s="25"/>
      <c r="C37" s="59"/>
      <c r="D37" s="60"/>
      <c r="E37" s="60"/>
      <c r="F37" s="60"/>
      <c r="G37" s="60"/>
      <c r="H37" s="60"/>
      <c r="I37" s="60"/>
      <c r="J37" s="60"/>
      <c r="K37" s="61"/>
    </row>
    <row r="38" spans="2:21" ht="27" customHeight="1" x14ac:dyDescent="0.35">
      <c r="B38" s="25"/>
      <c r="C38" s="62" t="s">
        <v>40</v>
      </c>
      <c r="D38" s="63"/>
      <c r="E38" s="63"/>
      <c r="F38" s="63"/>
      <c r="G38" s="64"/>
      <c r="H38" s="65"/>
      <c r="I38" s="65"/>
      <c r="J38" s="65"/>
      <c r="K38" s="66"/>
    </row>
    <row r="39" spans="2:21" ht="25.5" customHeight="1" x14ac:dyDescent="0.25">
      <c r="B39" s="25"/>
      <c r="C39" s="67" t="s">
        <v>41</v>
      </c>
      <c r="D39" s="49"/>
      <c r="E39" s="49"/>
      <c r="F39" s="49"/>
      <c r="G39" s="68"/>
      <c r="H39" s="57"/>
      <c r="I39" s="57"/>
      <c r="J39" s="57"/>
      <c r="K39" s="69"/>
    </row>
    <row r="40" spans="2:21" ht="25.5" customHeight="1" x14ac:dyDescent="0.25">
      <c r="B40" s="25"/>
      <c r="C40" s="159" t="s">
        <v>42</v>
      </c>
      <c r="D40" s="141"/>
      <c r="E40" s="141"/>
      <c r="F40" s="141"/>
      <c r="G40" s="141"/>
      <c r="H40" s="141"/>
      <c r="I40" s="141"/>
      <c r="J40" s="141"/>
      <c r="K40" s="160"/>
    </row>
    <row r="41" spans="2:21" ht="25.5" customHeight="1" x14ac:dyDescent="0.25">
      <c r="B41" s="25"/>
      <c r="C41" s="159" t="s">
        <v>43</v>
      </c>
      <c r="D41" s="141"/>
      <c r="E41" s="141"/>
      <c r="F41" s="141"/>
      <c r="G41" s="141"/>
      <c r="H41" s="141"/>
      <c r="I41" s="141"/>
      <c r="J41" s="141"/>
      <c r="K41" s="160"/>
    </row>
    <row r="42" spans="2:21" ht="25.5" customHeight="1" x14ac:dyDescent="0.25">
      <c r="B42" s="25"/>
      <c r="C42" s="159" t="s">
        <v>44</v>
      </c>
      <c r="D42" s="141"/>
      <c r="E42" s="141"/>
      <c r="F42" s="141"/>
      <c r="G42" s="141"/>
      <c r="H42" s="141"/>
      <c r="I42" s="141"/>
      <c r="J42" s="141"/>
      <c r="K42" s="160"/>
    </row>
    <row r="43" spans="2:21" ht="25.5" customHeight="1" x14ac:dyDescent="0.25">
      <c r="B43" s="25"/>
      <c r="C43" s="159" t="s">
        <v>45</v>
      </c>
      <c r="D43" s="141"/>
      <c r="E43" s="141"/>
      <c r="F43" s="141"/>
      <c r="G43" s="141"/>
      <c r="H43" s="141"/>
      <c r="I43" s="141"/>
      <c r="J43" s="141"/>
      <c r="K43" s="160"/>
    </row>
    <row r="44" spans="2:21" ht="25.5" customHeight="1" x14ac:dyDescent="0.25">
      <c r="B44" s="25"/>
      <c r="C44" s="159" t="s">
        <v>46</v>
      </c>
      <c r="D44" s="141"/>
      <c r="E44" s="141"/>
      <c r="F44" s="141"/>
      <c r="G44" s="141"/>
      <c r="H44" s="141"/>
      <c r="I44" s="141"/>
      <c r="J44" s="141"/>
      <c r="K44" s="160"/>
    </row>
    <row r="45" spans="2:21" ht="25.5" customHeight="1" x14ac:dyDescent="0.25">
      <c r="B45" s="25"/>
      <c r="C45" s="159" t="s">
        <v>47</v>
      </c>
      <c r="D45" s="141"/>
      <c r="E45" s="141"/>
      <c r="F45" s="141"/>
      <c r="G45" s="141"/>
      <c r="H45" s="141"/>
      <c r="I45" s="141"/>
      <c r="J45" s="141"/>
      <c r="K45" s="160"/>
    </row>
    <row r="46" spans="2:21" ht="25.5" customHeight="1" x14ac:dyDescent="0.25">
      <c r="B46" s="25"/>
      <c r="C46" s="159" t="s">
        <v>48</v>
      </c>
      <c r="D46" s="141"/>
      <c r="E46" s="141"/>
      <c r="F46" s="141"/>
      <c r="G46" s="141"/>
      <c r="H46" s="141"/>
      <c r="I46" s="141"/>
      <c r="J46" s="141"/>
      <c r="K46" s="160"/>
    </row>
    <row r="47" spans="2:21" ht="25.5" customHeight="1" x14ac:dyDescent="0.25">
      <c r="B47" s="25"/>
      <c r="C47" s="159" t="s">
        <v>49</v>
      </c>
      <c r="D47" s="141"/>
      <c r="E47" s="141"/>
      <c r="F47" s="141"/>
      <c r="G47" s="141"/>
      <c r="H47" s="141"/>
      <c r="I47" s="141"/>
      <c r="J47" s="141"/>
      <c r="K47" s="160"/>
    </row>
    <row r="48" spans="2:21" ht="25.5" customHeight="1" x14ac:dyDescent="0.25">
      <c r="C48" s="161" t="s">
        <v>50</v>
      </c>
      <c r="D48" s="162"/>
      <c r="E48" s="162"/>
      <c r="F48" s="162"/>
      <c r="G48" s="162"/>
      <c r="H48" s="162"/>
      <c r="I48" s="162"/>
      <c r="J48" s="162"/>
      <c r="K48" s="163"/>
    </row>
    <row r="49" spans="2:21" ht="86.25" customHeight="1" x14ac:dyDescent="0.25"/>
    <row r="50" spans="2:21" ht="39" customHeight="1" x14ac:dyDescent="0.3">
      <c r="B50" s="164" t="s">
        <v>51</v>
      </c>
      <c r="C50" s="164"/>
      <c r="D50" s="164"/>
      <c r="E50" s="164"/>
      <c r="F50" s="164"/>
      <c r="G50" s="164"/>
      <c r="H50" s="164"/>
      <c r="I50" s="164"/>
      <c r="J50" s="164"/>
      <c r="K50" s="164"/>
      <c r="L50" s="164"/>
    </row>
    <row r="53" spans="2:21" ht="23.25" x14ac:dyDescent="0.35">
      <c r="B53" s="146" t="s">
        <v>52</v>
      </c>
      <c r="C53" s="147"/>
      <c r="D53" s="147"/>
      <c r="E53" s="147"/>
      <c r="F53" s="147"/>
      <c r="G53" s="147"/>
      <c r="H53" s="147"/>
      <c r="I53" s="147"/>
      <c r="J53" s="147"/>
      <c r="K53" s="147"/>
    </row>
    <row r="54" spans="2:21" ht="23.25" x14ac:dyDescent="0.35">
      <c r="B54" s="148" t="s">
        <v>10</v>
      </c>
      <c r="C54" s="149"/>
      <c r="D54" s="149"/>
      <c r="E54" s="150"/>
      <c r="F54" s="151" t="str">
        <f>S5</f>
        <v>CALIDAD PROPUESTA TECNICA Y COSTO (CALIDAD 35%, PROPUESTA TECNICA 35% Y COSTO 30%)</v>
      </c>
      <c r="G54" s="152"/>
      <c r="H54" s="71"/>
      <c r="I54" s="71"/>
      <c r="J54" s="71"/>
      <c r="K54" s="71"/>
    </row>
    <row r="55" spans="2:21" ht="23.25" x14ac:dyDescent="0.35">
      <c r="B55" s="148" t="s">
        <v>11</v>
      </c>
      <c r="C55" s="149"/>
      <c r="D55" s="149"/>
      <c r="E55" s="150"/>
      <c r="F55" s="151" t="str">
        <f>+T5</f>
        <v>Por Item</v>
      </c>
      <c r="G55" s="152"/>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3" t="s">
        <v>53</v>
      </c>
      <c r="C57" s="154"/>
      <c r="D57" s="154"/>
      <c r="E57" s="154"/>
      <c r="F57" s="155"/>
      <c r="G57" s="156" t="s">
        <v>54</v>
      </c>
      <c r="H57" s="157"/>
      <c r="I57" s="157"/>
      <c r="J57" s="157"/>
      <c r="K57" s="157"/>
      <c r="L57" s="158"/>
    </row>
    <row r="58" spans="2:21" s="21" customFormat="1" ht="25.5" x14ac:dyDescent="0.25">
      <c r="B58" s="72" t="s">
        <v>55</v>
      </c>
      <c r="C58" s="73" t="s">
        <v>56</v>
      </c>
      <c r="D58" s="74" t="s">
        <v>57</v>
      </c>
      <c r="E58" s="74" t="s">
        <v>58</v>
      </c>
      <c r="F58" s="74" t="s">
        <v>59</v>
      </c>
      <c r="G58" s="74" t="s">
        <v>60</v>
      </c>
      <c r="H58" s="74" t="s">
        <v>61</v>
      </c>
      <c r="I58" s="74" t="s">
        <v>62</v>
      </c>
      <c r="J58" s="74" t="s">
        <v>63</v>
      </c>
      <c r="K58" s="74" t="s">
        <v>64</v>
      </c>
      <c r="L58" s="75" t="s">
        <v>65</v>
      </c>
      <c r="N58"/>
      <c r="O58"/>
      <c r="P58"/>
      <c r="Q58"/>
      <c r="R58"/>
      <c r="S58"/>
      <c r="T58"/>
      <c r="U58"/>
    </row>
    <row r="59" spans="2:21" ht="50.25" customHeight="1" x14ac:dyDescent="0.25">
      <c r="B59" s="76">
        <f t="shared" ref="B59:E74" si="0">O5</f>
        <v>1</v>
      </c>
      <c r="C59" s="77">
        <f t="shared" si="0"/>
        <v>2</v>
      </c>
      <c r="D59" s="78" t="str">
        <f t="shared" si="0"/>
        <v>PZA</v>
      </c>
      <c r="E59" s="79" t="str">
        <f t="shared" si="0"/>
        <v xml:space="preserve">MOTOR ELECTRICO PARA LOCOMOTORA RUSA DE 7TN </v>
      </c>
      <c r="F59" s="100" t="str">
        <f>U5</f>
        <v>SE ADJUNTA CONDICIONES TECNICAS Y CONDICIONES ADICIONALES (PDF)</v>
      </c>
      <c r="G59" s="80"/>
      <c r="H59" s="81"/>
      <c r="I59" s="81"/>
      <c r="J59" s="81"/>
      <c r="K59" s="81"/>
      <c r="L59" s="82"/>
    </row>
    <row r="60" spans="2:21" ht="50.25" customHeight="1" x14ac:dyDescent="0.25">
      <c r="B60" s="76">
        <f t="shared" si="0"/>
        <v>2</v>
      </c>
      <c r="C60" s="77">
        <f t="shared" si="0"/>
        <v>1</v>
      </c>
      <c r="D60" s="78" t="str">
        <f t="shared" si="0"/>
        <v>PZA</v>
      </c>
      <c r="E60" s="79" t="str">
        <f t="shared" si="0"/>
        <v xml:space="preserve">INDUCIDO DE MOTOR ELECTRICO PARA LOCOMOTORA SERMINSA DE 10TN </v>
      </c>
      <c r="F60" s="101"/>
      <c r="G60" s="80"/>
      <c r="H60" s="81"/>
      <c r="I60" s="81"/>
      <c r="J60" s="81"/>
      <c r="K60" s="81"/>
      <c r="L60" s="82"/>
    </row>
    <row r="61" spans="2:21" ht="50.25" customHeight="1" x14ac:dyDescent="0.25">
      <c r="B61" s="76">
        <f t="shared" si="0"/>
        <v>3</v>
      </c>
      <c r="C61" s="77">
        <f t="shared" si="0"/>
        <v>1</v>
      </c>
      <c r="D61" s="78" t="str">
        <f t="shared" si="0"/>
        <v>PZA</v>
      </c>
      <c r="E61" s="79" t="str">
        <f t="shared" si="0"/>
        <v xml:space="preserve">INDUCIDO DE MOTOR ELECTRICO PARA LOCOMOTORA IMIM LTC 10TN </v>
      </c>
      <c r="F61" s="101"/>
      <c r="G61" s="80"/>
      <c r="H61" s="81"/>
      <c r="I61" s="81"/>
      <c r="J61" s="81"/>
      <c r="K61" s="81"/>
      <c r="L61" s="82"/>
    </row>
    <row r="62" spans="2:21" ht="50.25" hidden="1" customHeight="1" x14ac:dyDescent="0.25">
      <c r="B62" s="76">
        <f t="shared" si="0"/>
        <v>0</v>
      </c>
      <c r="C62" s="77">
        <f t="shared" si="0"/>
        <v>0</v>
      </c>
      <c r="D62" s="78">
        <f t="shared" si="0"/>
        <v>0</v>
      </c>
      <c r="E62" s="79">
        <f t="shared" si="0"/>
        <v>0</v>
      </c>
      <c r="F62" s="102"/>
      <c r="G62" s="80"/>
      <c r="H62" s="81"/>
      <c r="I62" s="81"/>
      <c r="J62" s="81"/>
      <c r="K62" s="81"/>
      <c r="L62" s="82"/>
    </row>
    <row r="63" spans="2:21" ht="40.5" hidden="1" customHeight="1" x14ac:dyDescent="0.25">
      <c r="B63" s="76">
        <f t="shared" si="0"/>
        <v>0</v>
      </c>
      <c r="C63" s="77">
        <f t="shared" si="0"/>
        <v>0</v>
      </c>
      <c r="D63" s="78">
        <f t="shared" si="0"/>
        <v>0</v>
      </c>
      <c r="E63" s="79">
        <f t="shared" si="0"/>
        <v>0</v>
      </c>
      <c r="F63" s="79">
        <f t="shared" ref="F63:F120" si="1">U9</f>
        <v>0</v>
      </c>
      <c r="G63" s="80"/>
      <c r="H63" s="81"/>
      <c r="I63" s="81"/>
      <c r="J63" s="81"/>
      <c r="K63" s="81"/>
      <c r="L63" s="82"/>
    </row>
    <row r="64" spans="2:21" ht="40.5" hidden="1" customHeight="1" x14ac:dyDescent="0.25">
      <c r="B64" s="76">
        <f t="shared" si="0"/>
        <v>0</v>
      </c>
      <c r="C64" s="77">
        <f t="shared" si="0"/>
        <v>0</v>
      </c>
      <c r="D64" s="78">
        <f t="shared" si="0"/>
        <v>0</v>
      </c>
      <c r="E64" s="79">
        <f t="shared" si="0"/>
        <v>0</v>
      </c>
      <c r="F64" s="79">
        <f t="shared" si="1"/>
        <v>0</v>
      </c>
      <c r="G64" s="80"/>
      <c r="H64" s="81"/>
      <c r="I64" s="81"/>
      <c r="J64" s="81"/>
      <c r="K64" s="81"/>
      <c r="L64" s="82"/>
    </row>
    <row r="65" spans="2:12" ht="40.5" hidden="1" customHeight="1" x14ac:dyDescent="0.25">
      <c r="B65" s="76">
        <f t="shared" si="0"/>
        <v>0</v>
      </c>
      <c r="C65" s="77">
        <f t="shared" si="0"/>
        <v>0</v>
      </c>
      <c r="D65" s="78">
        <f t="shared" si="0"/>
        <v>0</v>
      </c>
      <c r="E65" s="79">
        <f t="shared" si="0"/>
        <v>0</v>
      </c>
      <c r="F65" s="79">
        <f t="shared" si="1"/>
        <v>0</v>
      </c>
      <c r="G65" s="80"/>
      <c r="H65" s="81"/>
      <c r="I65" s="81"/>
      <c r="J65" s="81"/>
      <c r="K65" s="81"/>
      <c r="L65" s="82"/>
    </row>
    <row r="66" spans="2:12" ht="40.5" hidden="1" customHeight="1" x14ac:dyDescent="0.25">
      <c r="B66" s="76">
        <f t="shared" si="0"/>
        <v>0</v>
      </c>
      <c r="C66" s="77">
        <f t="shared" si="0"/>
        <v>0</v>
      </c>
      <c r="D66" s="78">
        <f t="shared" si="0"/>
        <v>0</v>
      </c>
      <c r="E66" s="79">
        <f t="shared" si="0"/>
        <v>0</v>
      </c>
      <c r="F66" s="79">
        <f t="shared" si="1"/>
        <v>0</v>
      </c>
      <c r="G66" s="80"/>
      <c r="H66" s="81"/>
      <c r="I66" s="81"/>
      <c r="J66" s="81"/>
      <c r="K66" s="81"/>
      <c r="L66" s="82"/>
    </row>
    <row r="67" spans="2:12" ht="40.5" hidden="1" customHeight="1" x14ac:dyDescent="0.25">
      <c r="B67" s="76">
        <f t="shared" si="0"/>
        <v>0</v>
      </c>
      <c r="C67" s="77">
        <f t="shared" si="0"/>
        <v>0</v>
      </c>
      <c r="D67" s="78">
        <f t="shared" si="0"/>
        <v>0</v>
      </c>
      <c r="E67" s="79">
        <f t="shared" si="0"/>
        <v>0</v>
      </c>
      <c r="F67" s="79">
        <f t="shared" si="1"/>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 t="shared" si="0"/>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ref="B75:E120" si="2">O21</f>
        <v>0</v>
      </c>
      <c r="C75" s="77">
        <f t="shared" si="2"/>
        <v>0</v>
      </c>
      <c r="D75" s="78">
        <f t="shared" si="2"/>
        <v>0</v>
      </c>
      <c r="E75" s="79">
        <f t="shared" si="2"/>
        <v>0</v>
      </c>
      <c r="F75" s="79">
        <f t="shared" si="1"/>
        <v>0</v>
      </c>
      <c r="G75" s="80"/>
      <c r="H75" s="81"/>
      <c r="I75" s="81"/>
      <c r="J75" s="81"/>
      <c r="K75" s="81"/>
      <c r="L75" s="82"/>
    </row>
    <row r="76" spans="2:12" ht="40.5" hidden="1" customHeight="1" x14ac:dyDescent="0.25">
      <c r="B76" s="76">
        <f t="shared" si="2"/>
        <v>0</v>
      </c>
      <c r="C76" s="77">
        <f t="shared" si="2"/>
        <v>0</v>
      </c>
      <c r="D76" s="78">
        <f t="shared" si="2"/>
        <v>0</v>
      </c>
      <c r="E76" s="79">
        <f t="shared" si="2"/>
        <v>0</v>
      </c>
      <c r="F76" s="79">
        <f t="shared" si="1"/>
        <v>0</v>
      </c>
      <c r="G76" s="80"/>
      <c r="H76" s="81"/>
      <c r="I76" s="81"/>
      <c r="J76" s="81"/>
      <c r="K76" s="81"/>
      <c r="L76" s="82"/>
    </row>
    <row r="77" spans="2:12" ht="40.5" hidden="1" customHeight="1" x14ac:dyDescent="0.25">
      <c r="B77" s="76">
        <f t="shared" si="2"/>
        <v>0</v>
      </c>
      <c r="C77" s="77">
        <f t="shared" si="2"/>
        <v>0</v>
      </c>
      <c r="D77" s="78">
        <f t="shared" si="2"/>
        <v>0</v>
      </c>
      <c r="E77" s="79">
        <f t="shared" si="2"/>
        <v>0</v>
      </c>
      <c r="F77" s="79">
        <f t="shared" si="1"/>
        <v>0</v>
      </c>
      <c r="G77" s="80"/>
      <c r="H77" s="81"/>
      <c r="I77" s="81"/>
      <c r="J77" s="81"/>
      <c r="K77" s="81"/>
      <c r="L77" s="82"/>
    </row>
    <row r="78" spans="2:12" ht="40.5" hidden="1" customHeight="1" x14ac:dyDescent="0.25">
      <c r="B78" s="76">
        <f t="shared" si="2"/>
        <v>0</v>
      </c>
      <c r="C78" s="77">
        <f t="shared" si="2"/>
        <v>0</v>
      </c>
      <c r="D78" s="78">
        <f t="shared" si="2"/>
        <v>0</v>
      </c>
      <c r="E78" s="79">
        <f t="shared" si="2"/>
        <v>0</v>
      </c>
      <c r="F78" s="79">
        <f t="shared" si="1"/>
        <v>0</v>
      </c>
      <c r="G78" s="80"/>
      <c r="H78" s="81"/>
      <c r="I78" s="81"/>
      <c r="J78" s="81"/>
      <c r="K78" s="81"/>
      <c r="L78" s="82"/>
    </row>
    <row r="79" spans="2:12" ht="40.5" hidden="1" customHeight="1" x14ac:dyDescent="0.25">
      <c r="B79" s="76">
        <f t="shared" si="2"/>
        <v>0</v>
      </c>
      <c r="C79" s="77">
        <f t="shared" si="2"/>
        <v>0</v>
      </c>
      <c r="D79" s="78">
        <f t="shared" si="2"/>
        <v>0</v>
      </c>
      <c r="E79" s="79">
        <f t="shared" si="2"/>
        <v>0</v>
      </c>
      <c r="F79" s="79">
        <f t="shared" si="1"/>
        <v>0</v>
      </c>
      <c r="G79" s="80"/>
      <c r="H79" s="81"/>
      <c r="I79" s="81"/>
      <c r="J79" s="81"/>
      <c r="K79" s="81"/>
      <c r="L79" s="82"/>
    </row>
    <row r="80" spans="2:12" ht="40.5" hidden="1" customHeight="1" x14ac:dyDescent="0.25">
      <c r="B80" s="76">
        <f t="shared" si="2"/>
        <v>0</v>
      </c>
      <c r="C80" s="77">
        <f t="shared" si="2"/>
        <v>0</v>
      </c>
      <c r="D80" s="78">
        <f t="shared" si="2"/>
        <v>0</v>
      </c>
      <c r="E80" s="79">
        <f t="shared" si="2"/>
        <v>0</v>
      </c>
      <c r="F80" s="79">
        <f t="shared" si="1"/>
        <v>0</v>
      </c>
      <c r="G80" s="80"/>
      <c r="H80" s="81"/>
      <c r="I80" s="81"/>
      <c r="J80" s="81"/>
      <c r="K80" s="81"/>
      <c r="L80" s="82"/>
    </row>
    <row r="81" spans="2:12" ht="40.5" hidden="1" customHeight="1" x14ac:dyDescent="0.25">
      <c r="B81" s="76">
        <f t="shared" si="2"/>
        <v>0</v>
      </c>
      <c r="C81" s="77">
        <f t="shared" si="2"/>
        <v>0</v>
      </c>
      <c r="D81" s="78">
        <f t="shared" si="2"/>
        <v>0</v>
      </c>
      <c r="E81" s="79">
        <f t="shared" si="2"/>
        <v>0</v>
      </c>
      <c r="F81" s="79">
        <f t="shared" si="1"/>
        <v>0</v>
      </c>
      <c r="G81" s="80"/>
      <c r="H81" s="81"/>
      <c r="I81" s="81"/>
      <c r="J81" s="81"/>
      <c r="K81" s="81"/>
      <c r="L81" s="82"/>
    </row>
    <row r="82" spans="2:12" ht="40.5" hidden="1" customHeight="1" x14ac:dyDescent="0.25">
      <c r="B82" s="76">
        <f t="shared" si="2"/>
        <v>0</v>
      </c>
      <c r="C82" s="77">
        <f t="shared" si="2"/>
        <v>0</v>
      </c>
      <c r="D82" s="78">
        <f t="shared" si="2"/>
        <v>0</v>
      </c>
      <c r="E82" s="79">
        <f t="shared" si="2"/>
        <v>0</v>
      </c>
      <c r="F82" s="79">
        <f t="shared" si="1"/>
        <v>0</v>
      </c>
      <c r="G82" s="80"/>
      <c r="H82" s="81"/>
      <c r="I82" s="81"/>
      <c r="J82" s="81"/>
      <c r="K82" s="81"/>
      <c r="L82" s="82"/>
    </row>
    <row r="83" spans="2:12" ht="40.5" hidden="1" customHeight="1" x14ac:dyDescent="0.25">
      <c r="B83" s="76">
        <f t="shared" si="2"/>
        <v>0</v>
      </c>
      <c r="C83" s="77">
        <f t="shared" si="2"/>
        <v>0</v>
      </c>
      <c r="D83" s="78">
        <f t="shared" si="2"/>
        <v>0</v>
      </c>
      <c r="E83" s="79">
        <f t="shared" si="2"/>
        <v>0</v>
      </c>
      <c r="F83" s="79">
        <f t="shared" si="1"/>
        <v>0</v>
      </c>
      <c r="G83" s="80"/>
      <c r="H83" s="81"/>
      <c r="I83" s="81"/>
      <c r="J83" s="81"/>
      <c r="K83" s="81"/>
      <c r="L83" s="82"/>
    </row>
    <row r="84" spans="2:12" ht="40.5" hidden="1" customHeight="1" x14ac:dyDescent="0.25">
      <c r="B84" s="76">
        <f t="shared" si="2"/>
        <v>0</v>
      </c>
      <c r="C84" s="77">
        <f t="shared" si="2"/>
        <v>0</v>
      </c>
      <c r="D84" s="78">
        <f t="shared" si="2"/>
        <v>0</v>
      </c>
      <c r="E84" s="79">
        <f t="shared" si="2"/>
        <v>0</v>
      </c>
      <c r="F84" s="79">
        <f t="shared" si="1"/>
        <v>0</v>
      </c>
      <c r="G84" s="80"/>
      <c r="H84" s="81"/>
      <c r="I84" s="81"/>
      <c r="J84" s="81"/>
      <c r="K84" s="81"/>
      <c r="L84" s="82"/>
    </row>
    <row r="85" spans="2:12" ht="40.5" hidden="1" customHeight="1" x14ac:dyDescent="0.25">
      <c r="B85" s="76">
        <f t="shared" si="2"/>
        <v>0</v>
      </c>
      <c r="C85" s="77">
        <f t="shared" si="2"/>
        <v>0</v>
      </c>
      <c r="D85" s="78">
        <f t="shared" si="2"/>
        <v>0</v>
      </c>
      <c r="E85" s="79">
        <f t="shared" si="2"/>
        <v>0</v>
      </c>
      <c r="F85" s="79">
        <f t="shared" si="1"/>
        <v>0</v>
      </c>
      <c r="G85" s="80"/>
      <c r="H85" s="81"/>
      <c r="I85" s="81"/>
      <c r="J85" s="81"/>
      <c r="K85" s="81"/>
      <c r="L85" s="82"/>
    </row>
    <row r="86" spans="2:12" ht="40.5" hidden="1" customHeight="1" x14ac:dyDescent="0.25">
      <c r="B86" s="76">
        <f t="shared" si="2"/>
        <v>0</v>
      </c>
      <c r="C86" s="77">
        <f t="shared" si="2"/>
        <v>0</v>
      </c>
      <c r="D86" s="78">
        <f t="shared" si="2"/>
        <v>0</v>
      </c>
      <c r="E86" s="79">
        <f t="shared" si="2"/>
        <v>0</v>
      </c>
      <c r="F86" s="79">
        <f t="shared" si="1"/>
        <v>0</v>
      </c>
      <c r="G86" s="80"/>
      <c r="H86" s="81"/>
      <c r="I86" s="81"/>
      <c r="J86" s="81"/>
      <c r="K86" s="81"/>
      <c r="L86" s="82"/>
    </row>
    <row r="87" spans="2:12" ht="40.5" hidden="1" customHeight="1" x14ac:dyDescent="0.25">
      <c r="B87" s="76">
        <f t="shared" si="2"/>
        <v>0</v>
      </c>
      <c r="C87" s="77">
        <f t="shared" si="2"/>
        <v>0</v>
      </c>
      <c r="D87" s="78">
        <f t="shared" si="2"/>
        <v>0</v>
      </c>
      <c r="E87" s="79">
        <f t="shared" si="2"/>
        <v>0</v>
      </c>
      <c r="F87" s="79">
        <f t="shared" si="1"/>
        <v>0</v>
      </c>
      <c r="G87" s="80"/>
      <c r="H87" s="81"/>
      <c r="I87" s="81"/>
      <c r="J87" s="81"/>
      <c r="K87" s="81"/>
      <c r="L87" s="82"/>
    </row>
    <row r="88" spans="2:12" ht="40.5" hidden="1" customHeight="1" x14ac:dyDescent="0.25">
      <c r="B88" s="76">
        <f t="shared" si="2"/>
        <v>0</v>
      </c>
      <c r="C88" s="77">
        <f t="shared" si="2"/>
        <v>0</v>
      </c>
      <c r="D88" s="78">
        <f t="shared" si="2"/>
        <v>0</v>
      </c>
      <c r="E88" s="79">
        <f t="shared" si="2"/>
        <v>0</v>
      </c>
      <c r="F88" s="79">
        <f t="shared" si="1"/>
        <v>0</v>
      </c>
      <c r="G88" s="80"/>
      <c r="H88" s="81"/>
      <c r="I88" s="81"/>
      <c r="J88" s="81"/>
      <c r="K88" s="81"/>
      <c r="L88" s="82"/>
    </row>
    <row r="89" spans="2:12" ht="40.5" hidden="1" customHeight="1" x14ac:dyDescent="0.25">
      <c r="B89" s="76">
        <f t="shared" si="2"/>
        <v>0</v>
      </c>
      <c r="C89" s="77">
        <f t="shared" si="2"/>
        <v>0</v>
      </c>
      <c r="D89" s="78">
        <f t="shared" si="2"/>
        <v>0</v>
      </c>
      <c r="E89" s="79">
        <f t="shared" si="2"/>
        <v>0</v>
      </c>
      <c r="F89" s="79">
        <f t="shared" si="1"/>
        <v>0</v>
      </c>
      <c r="G89" s="80"/>
      <c r="H89" s="81"/>
      <c r="I89" s="81"/>
      <c r="J89" s="81"/>
      <c r="K89" s="81"/>
      <c r="L89" s="82"/>
    </row>
    <row r="90" spans="2:12" ht="40.5" hidden="1" customHeight="1" x14ac:dyDescent="0.25">
      <c r="B90" s="76">
        <f t="shared" si="2"/>
        <v>0</v>
      </c>
      <c r="C90" s="77">
        <f t="shared" si="2"/>
        <v>0</v>
      </c>
      <c r="D90" s="78">
        <f t="shared" si="2"/>
        <v>0</v>
      </c>
      <c r="E90" s="79">
        <f t="shared" si="2"/>
        <v>0</v>
      </c>
      <c r="F90" s="79">
        <f t="shared" si="1"/>
        <v>0</v>
      </c>
      <c r="G90" s="80"/>
      <c r="H90" s="81"/>
      <c r="I90" s="81"/>
      <c r="J90" s="81"/>
      <c r="K90" s="81"/>
      <c r="L90" s="82"/>
    </row>
    <row r="91" spans="2:12" ht="40.5" hidden="1" customHeight="1" x14ac:dyDescent="0.25">
      <c r="B91" s="76">
        <f t="shared" si="2"/>
        <v>0</v>
      </c>
      <c r="C91" s="77">
        <f t="shared" si="2"/>
        <v>0</v>
      </c>
      <c r="D91" s="78">
        <f t="shared" si="2"/>
        <v>0</v>
      </c>
      <c r="E91" s="79">
        <f t="shared" si="2"/>
        <v>0</v>
      </c>
      <c r="F91" s="79">
        <f t="shared" si="1"/>
        <v>0</v>
      </c>
      <c r="G91" s="80"/>
      <c r="H91" s="81"/>
      <c r="I91" s="81"/>
      <c r="J91" s="81"/>
      <c r="K91" s="81"/>
      <c r="L91" s="82"/>
    </row>
    <row r="92" spans="2:12" ht="40.5" hidden="1" customHeight="1" x14ac:dyDescent="0.25">
      <c r="B92" s="76">
        <f t="shared" si="2"/>
        <v>0</v>
      </c>
      <c r="C92" s="77">
        <f t="shared" si="2"/>
        <v>0</v>
      </c>
      <c r="D92" s="78">
        <f t="shared" si="2"/>
        <v>0</v>
      </c>
      <c r="E92" s="79">
        <f t="shared" si="2"/>
        <v>0</v>
      </c>
      <c r="F92" s="79">
        <f t="shared" si="1"/>
        <v>0</v>
      </c>
      <c r="G92" s="80"/>
      <c r="H92" s="81"/>
      <c r="I92" s="81"/>
      <c r="J92" s="81"/>
      <c r="K92" s="81"/>
      <c r="L92" s="82"/>
    </row>
    <row r="93" spans="2:12" ht="40.5" hidden="1" customHeight="1" x14ac:dyDescent="0.25">
      <c r="B93" s="76">
        <f t="shared" si="2"/>
        <v>0</v>
      </c>
      <c r="C93" s="77">
        <f t="shared" si="2"/>
        <v>0</v>
      </c>
      <c r="D93" s="78">
        <f t="shared" si="2"/>
        <v>0</v>
      </c>
      <c r="E93" s="79">
        <f t="shared" si="2"/>
        <v>0</v>
      </c>
      <c r="F93" s="79">
        <f t="shared" si="1"/>
        <v>0</v>
      </c>
      <c r="G93" s="80"/>
      <c r="H93" s="81"/>
      <c r="I93" s="81"/>
      <c r="J93" s="81"/>
      <c r="K93" s="81"/>
      <c r="L93" s="82"/>
    </row>
    <row r="94" spans="2:12" ht="40.5" hidden="1" customHeight="1" x14ac:dyDescent="0.25">
      <c r="B94" s="76">
        <f t="shared" si="2"/>
        <v>0</v>
      </c>
      <c r="C94" s="77">
        <f t="shared" si="2"/>
        <v>0</v>
      </c>
      <c r="D94" s="78">
        <f t="shared" si="2"/>
        <v>0</v>
      </c>
      <c r="E94" s="79">
        <f t="shared" si="2"/>
        <v>0</v>
      </c>
      <c r="F94" s="79">
        <f t="shared" si="1"/>
        <v>0</v>
      </c>
      <c r="G94" s="80"/>
      <c r="H94" s="81"/>
      <c r="I94" s="81"/>
      <c r="J94" s="81"/>
      <c r="K94" s="81"/>
      <c r="L94" s="82"/>
    </row>
    <row r="95" spans="2:12" ht="40.5" hidden="1" customHeight="1" x14ac:dyDescent="0.25">
      <c r="B95" s="76">
        <f t="shared" si="2"/>
        <v>0</v>
      </c>
      <c r="C95" s="77">
        <f t="shared" si="2"/>
        <v>0</v>
      </c>
      <c r="D95" s="78">
        <f t="shared" si="2"/>
        <v>0</v>
      </c>
      <c r="E95" s="79">
        <f t="shared" si="2"/>
        <v>0</v>
      </c>
      <c r="F95" s="79">
        <f t="shared" si="1"/>
        <v>0</v>
      </c>
      <c r="G95" s="80"/>
      <c r="H95" s="81"/>
      <c r="I95" s="81"/>
      <c r="J95" s="81"/>
      <c r="K95" s="81"/>
      <c r="L95" s="82"/>
    </row>
    <row r="96" spans="2:12" ht="40.5" hidden="1" customHeight="1" x14ac:dyDescent="0.25">
      <c r="B96" s="76">
        <f t="shared" si="2"/>
        <v>0</v>
      </c>
      <c r="C96" s="77">
        <f t="shared" si="2"/>
        <v>0</v>
      </c>
      <c r="D96" s="78">
        <f t="shared" si="2"/>
        <v>0</v>
      </c>
      <c r="E96" s="79">
        <f t="shared" si="2"/>
        <v>0</v>
      </c>
      <c r="F96" s="79">
        <f t="shared" si="1"/>
        <v>0</v>
      </c>
      <c r="G96" s="80"/>
      <c r="H96" s="81"/>
      <c r="I96" s="81"/>
      <c r="J96" s="81"/>
      <c r="K96" s="81"/>
      <c r="L96" s="82"/>
    </row>
    <row r="97" spans="2:12" ht="40.5" hidden="1" customHeight="1" x14ac:dyDescent="0.25">
      <c r="B97" s="76">
        <f t="shared" si="2"/>
        <v>0</v>
      </c>
      <c r="C97" s="77">
        <f t="shared" si="2"/>
        <v>0</v>
      </c>
      <c r="D97" s="78">
        <f t="shared" si="2"/>
        <v>0</v>
      </c>
      <c r="E97" s="79">
        <f t="shared" si="2"/>
        <v>0</v>
      </c>
      <c r="F97" s="79">
        <f t="shared" si="1"/>
        <v>0</v>
      </c>
      <c r="G97" s="80"/>
      <c r="H97" s="81"/>
      <c r="I97" s="81"/>
      <c r="J97" s="81"/>
      <c r="K97" s="81"/>
      <c r="L97" s="82"/>
    </row>
    <row r="98" spans="2:12" ht="40.5" hidden="1" customHeight="1" x14ac:dyDescent="0.25">
      <c r="B98" s="76">
        <f t="shared" si="2"/>
        <v>0</v>
      </c>
      <c r="C98" s="77">
        <f t="shared" si="2"/>
        <v>0</v>
      </c>
      <c r="D98" s="78">
        <f t="shared" si="2"/>
        <v>0</v>
      </c>
      <c r="E98" s="79">
        <f t="shared" si="2"/>
        <v>0</v>
      </c>
      <c r="F98" s="79">
        <f t="shared" si="1"/>
        <v>0</v>
      </c>
      <c r="G98" s="80"/>
      <c r="H98" s="81"/>
      <c r="I98" s="81"/>
      <c r="J98" s="81"/>
      <c r="K98" s="81"/>
      <c r="L98" s="82"/>
    </row>
    <row r="99" spans="2:12" ht="40.5" hidden="1" customHeight="1" x14ac:dyDescent="0.25">
      <c r="B99" s="76">
        <f t="shared" si="2"/>
        <v>0</v>
      </c>
      <c r="C99" s="77">
        <f t="shared" si="2"/>
        <v>0</v>
      </c>
      <c r="D99" s="78">
        <f t="shared" si="2"/>
        <v>0</v>
      </c>
      <c r="E99" s="79">
        <f t="shared" si="2"/>
        <v>0</v>
      </c>
      <c r="F99" s="79">
        <f t="shared" si="1"/>
        <v>0</v>
      </c>
      <c r="G99" s="80"/>
      <c r="H99" s="81"/>
      <c r="I99" s="81"/>
      <c r="J99" s="81"/>
      <c r="K99" s="81"/>
      <c r="L99" s="82"/>
    </row>
    <row r="100" spans="2:12" ht="40.5" hidden="1" customHeight="1" x14ac:dyDescent="0.25">
      <c r="B100" s="76">
        <f t="shared" si="2"/>
        <v>0</v>
      </c>
      <c r="C100" s="77">
        <f t="shared" si="2"/>
        <v>0</v>
      </c>
      <c r="D100" s="78">
        <f t="shared" si="2"/>
        <v>0</v>
      </c>
      <c r="E100" s="79">
        <f t="shared" si="2"/>
        <v>0</v>
      </c>
      <c r="F100" s="79">
        <f t="shared" si="1"/>
        <v>0</v>
      </c>
      <c r="G100" s="80"/>
      <c r="H100" s="81"/>
      <c r="I100" s="81"/>
      <c r="J100" s="81"/>
      <c r="K100" s="81"/>
      <c r="L100" s="82"/>
    </row>
    <row r="101" spans="2:12" ht="40.5" hidden="1" customHeight="1" x14ac:dyDescent="0.25">
      <c r="B101" s="76">
        <f t="shared" si="2"/>
        <v>0</v>
      </c>
      <c r="C101" s="77">
        <f t="shared" si="2"/>
        <v>0</v>
      </c>
      <c r="D101" s="78">
        <f t="shared" si="2"/>
        <v>0</v>
      </c>
      <c r="E101" s="79">
        <f t="shared" si="2"/>
        <v>0</v>
      </c>
      <c r="F101" s="79">
        <f t="shared" si="1"/>
        <v>0</v>
      </c>
      <c r="G101" s="80"/>
      <c r="H101" s="81"/>
      <c r="I101" s="81"/>
      <c r="J101" s="81"/>
      <c r="K101" s="81"/>
      <c r="L101" s="82"/>
    </row>
    <row r="102" spans="2:12" ht="40.5" hidden="1" customHeight="1" x14ac:dyDescent="0.25">
      <c r="B102" s="76">
        <f t="shared" si="2"/>
        <v>0</v>
      </c>
      <c r="C102" s="77">
        <f t="shared" si="2"/>
        <v>0</v>
      </c>
      <c r="D102" s="78">
        <f t="shared" si="2"/>
        <v>0</v>
      </c>
      <c r="E102" s="79">
        <f t="shared" si="2"/>
        <v>0</v>
      </c>
      <c r="F102" s="79">
        <f t="shared" si="1"/>
        <v>0</v>
      </c>
      <c r="G102" s="80"/>
      <c r="H102" s="81"/>
      <c r="I102" s="81"/>
      <c r="J102" s="81"/>
      <c r="K102" s="81"/>
      <c r="L102" s="82"/>
    </row>
    <row r="103" spans="2:12" ht="40.5" hidden="1" customHeight="1" x14ac:dyDescent="0.25">
      <c r="B103" s="76">
        <f t="shared" si="2"/>
        <v>0</v>
      </c>
      <c r="C103" s="77">
        <f t="shared" si="2"/>
        <v>0</v>
      </c>
      <c r="D103" s="78">
        <f t="shared" si="2"/>
        <v>0</v>
      </c>
      <c r="E103" s="79">
        <f t="shared" si="2"/>
        <v>0</v>
      </c>
      <c r="F103" s="79">
        <f t="shared" si="1"/>
        <v>0</v>
      </c>
      <c r="G103" s="80"/>
      <c r="H103" s="81"/>
      <c r="I103" s="81"/>
      <c r="J103" s="81"/>
      <c r="K103" s="81"/>
      <c r="L103" s="82"/>
    </row>
    <row r="104" spans="2:12" ht="40.5" hidden="1" customHeight="1" x14ac:dyDescent="0.25">
      <c r="B104" s="76">
        <f t="shared" si="2"/>
        <v>0</v>
      </c>
      <c r="C104" s="77">
        <f t="shared" si="2"/>
        <v>0</v>
      </c>
      <c r="D104" s="78">
        <f t="shared" si="2"/>
        <v>0</v>
      </c>
      <c r="E104" s="79">
        <f t="shared" si="2"/>
        <v>0</v>
      </c>
      <c r="F104" s="79">
        <f t="shared" si="1"/>
        <v>0</v>
      </c>
      <c r="G104" s="80"/>
      <c r="H104" s="81"/>
      <c r="I104" s="81"/>
      <c r="J104" s="81"/>
      <c r="K104" s="81"/>
      <c r="L104" s="82"/>
    </row>
    <row r="105" spans="2:12" ht="40.5" hidden="1" customHeight="1" x14ac:dyDescent="0.25">
      <c r="B105" s="76">
        <f t="shared" si="2"/>
        <v>0</v>
      </c>
      <c r="C105" s="77">
        <f t="shared" si="2"/>
        <v>0</v>
      </c>
      <c r="D105" s="78">
        <f t="shared" si="2"/>
        <v>0</v>
      </c>
      <c r="E105" s="79">
        <f t="shared" si="2"/>
        <v>0</v>
      </c>
      <c r="F105" s="79">
        <f t="shared" si="1"/>
        <v>0</v>
      </c>
      <c r="G105" s="80"/>
      <c r="H105" s="81"/>
      <c r="I105" s="81"/>
      <c r="J105" s="81"/>
      <c r="K105" s="81"/>
      <c r="L105" s="82"/>
    </row>
    <row r="106" spans="2:12" ht="40.5" hidden="1" customHeight="1" x14ac:dyDescent="0.25">
      <c r="B106" s="76">
        <f t="shared" si="2"/>
        <v>0</v>
      </c>
      <c r="C106" s="77">
        <f t="shared" si="2"/>
        <v>0</v>
      </c>
      <c r="D106" s="78">
        <f t="shared" si="2"/>
        <v>0</v>
      </c>
      <c r="E106" s="79">
        <f t="shared" si="2"/>
        <v>0</v>
      </c>
      <c r="F106" s="79">
        <f t="shared" si="1"/>
        <v>0</v>
      </c>
      <c r="G106" s="80"/>
      <c r="H106" s="81"/>
      <c r="I106" s="81"/>
      <c r="J106" s="81"/>
      <c r="K106" s="81"/>
      <c r="L106" s="82"/>
    </row>
    <row r="107" spans="2:12" ht="40.5" hidden="1" customHeight="1" x14ac:dyDescent="0.25">
      <c r="B107" s="76">
        <f t="shared" si="2"/>
        <v>0</v>
      </c>
      <c r="C107" s="77">
        <f t="shared" si="2"/>
        <v>0</v>
      </c>
      <c r="D107" s="78">
        <f t="shared" si="2"/>
        <v>0</v>
      </c>
      <c r="E107" s="79">
        <f t="shared" si="2"/>
        <v>0</v>
      </c>
      <c r="F107" s="79">
        <f t="shared" si="1"/>
        <v>0</v>
      </c>
      <c r="G107" s="80"/>
      <c r="H107" s="81"/>
      <c r="I107" s="81"/>
      <c r="J107" s="81"/>
      <c r="K107" s="81"/>
      <c r="L107" s="82"/>
    </row>
    <row r="108" spans="2:12" ht="40.5" hidden="1" customHeight="1" x14ac:dyDescent="0.25">
      <c r="B108" s="76">
        <f t="shared" si="2"/>
        <v>0</v>
      </c>
      <c r="C108" s="77">
        <f t="shared" si="2"/>
        <v>0</v>
      </c>
      <c r="D108" s="78">
        <f t="shared" si="2"/>
        <v>0</v>
      </c>
      <c r="E108" s="79">
        <f t="shared" si="2"/>
        <v>0</v>
      </c>
      <c r="F108" s="79">
        <f t="shared" si="1"/>
        <v>0</v>
      </c>
      <c r="G108" s="80"/>
      <c r="H108" s="81"/>
      <c r="I108" s="81"/>
      <c r="J108" s="81"/>
      <c r="K108" s="81"/>
      <c r="L108" s="82"/>
    </row>
    <row r="109" spans="2:12" ht="40.5" hidden="1" customHeight="1" x14ac:dyDescent="0.25">
      <c r="B109" s="76">
        <f t="shared" si="2"/>
        <v>0</v>
      </c>
      <c r="C109" s="77">
        <f t="shared" si="2"/>
        <v>0</v>
      </c>
      <c r="D109" s="78">
        <f t="shared" si="2"/>
        <v>0</v>
      </c>
      <c r="E109" s="79">
        <f t="shared" si="2"/>
        <v>0</v>
      </c>
      <c r="F109" s="79">
        <f t="shared" si="1"/>
        <v>0</v>
      </c>
      <c r="G109" s="80"/>
      <c r="H109" s="81"/>
      <c r="I109" s="81"/>
      <c r="J109" s="81"/>
      <c r="K109" s="81"/>
      <c r="L109" s="82"/>
    </row>
    <row r="110" spans="2:12" ht="40.5" hidden="1" customHeight="1" x14ac:dyDescent="0.25">
      <c r="B110" s="76">
        <f t="shared" si="2"/>
        <v>0</v>
      </c>
      <c r="C110" s="77">
        <f t="shared" si="2"/>
        <v>0</v>
      </c>
      <c r="D110" s="78">
        <f t="shared" si="2"/>
        <v>0</v>
      </c>
      <c r="E110" s="79">
        <f t="shared" si="2"/>
        <v>0</v>
      </c>
      <c r="F110" s="79">
        <f t="shared" si="1"/>
        <v>0</v>
      </c>
      <c r="G110" s="80"/>
      <c r="H110" s="81"/>
      <c r="I110" s="81"/>
      <c r="J110" s="81"/>
      <c r="K110" s="81"/>
      <c r="L110" s="82"/>
    </row>
    <row r="111" spans="2:12" ht="40.5" hidden="1" customHeight="1" x14ac:dyDescent="0.25">
      <c r="B111" s="76">
        <f t="shared" si="2"/>
        <v>0</v>
      </c>
      <c r="C111" s="77">
        <f t="shared" si="2"/>
        <v>0</v>
      </c>
      <c r="D111" s="78">
        <f t="shared" si="2"/>
        <v>0</v>
      </c>
      <c r="E111" s="79">
        <f t="shared" si="2"/>
        <v>0</v>
      </c>
      <c r="F111" s="79">
        <f t="shared" si="1"/>
        <v>0</v>
      </c>
      <c r="G111" s="80"/>
      <c r="H111" s="81"/>
      <c r="I111" s="81"/>
      <c r="J111" s="81"/>
      <c r="K111" s="81"/>
      <c r="L111" s="82"/>
    </row>
    <row r="112" spans="2:12" ht="40.5" hidden="1" customHeight="1" x14ac:dyDescent="0.25">
      <c r="B112" s="76">
        <f t="shared" si="2"/>
        <v>0</v>
      </c>
      <c r="C112" s="77">
        <f t="shared" si="2"/>
        <v>0</v>
      </c>
      <c r="D112" s="78">
        <f t="shared" si="2"/>
        <v>0</v>
      </c>
      <c r="E112" s="79">
        <f t="shared" si="2"/>
        <v>0</v>
      </c>
      <c r="F112" s="79">
        <f t="shared" si="1"/>
        <v>0</v>
      </c>
      <c r="G112" s="80"/>
      <c r="H112" s="81"/>
      <c r="I112" s="81"/>
      <c r="J112" s="81"/>
      <c r="K112" s="81"/>
      <c r="L112" s="82"/>
    </row>
    <row r="113" spans="2:12" ht="40.5" hidden="1" customHeight="1" x14ac:dyDescent="0.25">
      <c r="B113" s="76">
        <f t="shared" si="2"/>
        <v>0</v>
      </c>
      <c r="C113" s="77">
        <f t="shared" si="2"/>
        <v>0</v>
      </c>
      <c r="D113" s="78">
        <f t="shared" si="2"/>
        <v>0</v>
      </c>
      <c r="E113" s="79">
        <f t="shared" si="2"/>
        <v>0</v>
      </c>
      <c r="F113" s="79">
        <f t="shared" si="1"/>
        <v>0</v>
      </c>
      <c r="G113" s="80"/>
      <c r="H113" s="81"/>
      <c r="I113" s="81"/>
      <c r="J113" s="81"/>
      <c r="K113" s="81"/>
      <c r="L113" s="82"/>
    </row>
    <row r="114" spans="2:12" ht="40.5" hidden="1" customHeight="1" x14ac:dyDescent="0.25">
      <c r="B114" s="76">
        <f t="shared" si="2"/>
        <v>0</v>
      </c>
      <c r="C114" s="77">
        <f t="shared" si="2"/>
        <v>0</v>
      </c>
      <c r="D114" s="78">
        <f t="shared" si="2"/>
        <v>0</v>
      </c>
      <c r="E114" s="79">
        <f t="shared" si="2"/>
        <v>0</v>
      </c>
      <c r="F114" s="79">
        <f t="shared" si="1"/>
        <v>0</v>
      </c>
      <c r="G114" s="80"/>
      <c r="H114" s="81"/>
      <c r="I114" s="81"/>
      <c r="J114" s="81"/>
      <c r="K114" s="81"/>
      <c r="L114" s="82"/>
    </row>
    <row r="115" spans="2:12" ht="40.5" hidden="1" customHeight="1" x14ac:dyDescent="0.25">
      <c r="B115" s="76">
        <f t="shared" si="2"/>
        <v>0</v>
      </c>
      <c r="C115" s="77">
        <f t="shared" si="2"/>
        <v>0</v>
      </c>
      <c r="D115" s="78">
        <f t="shared" si="2"/>
        <v>0</v>
      </c>
      <c r="E115" s="79">
        <f t="shared" si="2"/>
        <v>0</v>
      </c>
      <c r="F115" s="79">
        <f t="shared" si="1"/>
        <v>0</v>
      </c>
      <c r="G115" s="80"/>
      <c r="H115" s="81"/>
      <c r="I115" s="81"/>
      <c r="J115" s="81"/>
      <c r="K115" s="81"/>
      <c r="L115" s="82"/>
    </row>
    <row r="116" spans="2:12" ht="40.5" hidden="1" customHeight="1" x14ac:dyDescent="0.25">
      <c r="B116" s="76">
        <f t="shared" si="2"/>
        <v>0</v>
      </c>
      <c r="C116" s="77">
        <f t="shared" si="2"/>
        <v>0</v>
      </c>
      <c r="D116" s="78">
        <f t="shared" si="2"/>
        <v>0</v>
      </c>
      <c r="E116" s="79">
        <f t="shared" si="2"/>
        <v>0</v>
      </c>
      <c r="F116" s="79">
        <f t="shared" si="1"/>
        <v>0</v>
      </c>
      <c r="G116" s="80"/>
      <c r="H116" s="81"/>
      <c r="I116" s="81"/>
      <c r="J116" s="81"/>
      <c r="K116" s="81"/>
      <c r="L116" s="82"/>
    </row>
    <row r="117" spans="2:12" ht="40.5" hidden="1" customHeight="1" x14ac:dyDescent="0.25">
      <c r="B117" s="76">
        <f t="shared" si="2"/>
        <v>0</v>
      </c>
      <c r="C117" s="77">
        <f t="shared" si="2"/>
        <v>0</v>
      </c>
      <c r="D117" s="78">
        <f t="shared" si="2"/>
        <v>0</v>
      </c>
      <c r="E117" s="79">
        <f t="shared" si="2"/>
        <v>0</v>
      </c>
      <c r="F117" s="79">
        <f t="shared" si="1"/>
        <v>0</v>
      </c>
      <c r="G117" s="80"/>
      <c r="H117" s="81"/>
      <c r="I117" s="81"/>
      <c r="J117" s="81"/>
      <c r="K117" s="81"/>
      <c r="L117" s="82"/>
    </row>
    <row r="118" spans="2:12" ht="40.5" hidden="1" customHeight="1" x14ac:dyDescent="0.25">
      <c r="B118" s="76">
        <f t="shared" si="2"/>
        <v>0</v>
      </c>
      <c r="C118" s="77">
        <f t="shared" si="2"/>
        <v>0</v>
      </c>
      <c r="D118" s="78">
        <f t="shared" si="2"/>
        <v>0</v>
      </c>
      <c r="E118" s="79">
        <f t="shared" si="2"/>
        <v>0</v>
      </c>
      <c r="F118" s="79">
        <f t="shared" si="1"/>
        <v>0</v>
      </c>
      <c r="G118" s="80"/>
      <c r="H118" s="81"/>
      <c r="I118" s="81"/>
      <c r="J118" s="81"/>
      <c r="K118" s="81"/>
      <c r="L118" s="82"/>
    </row>
    <row r="119" spans="2:12" ht="40.5" hidden="1" customHeight="1" x14ac:dyDescent="0.25">
      <c r="B119" s="76">
        <f t="shared" si="2"/>
        <v>0</v>
      </c>
      <c r="C119" s="77">
        <f t="shared" si="2"/>
        <v>0</v>
      </c>
      <c r="D119" s="78">
        <f t="shared" si="2"/>
        <v>0</v>
      </c>
      <c r="E119" s="79">
        <f t="shared" si="2"/>
        <v>0</v>
      </c>
      <c r="F119" s="79">
        <f t="shared" si="1"/>
        <v>0</v>
      </c>
      <c r="G119" s="80"/>
      <c r="H119" s="81"/>
      <c r="I119" s="81"/>
      <c r="J119" s="81"/>
      <c r="K119" s="81"/>
      <c r="L119" s="82"/>
    </row>
    <row r="120" spans="2:12" ht="40.5" hidden="1" customHeight="1" x14ac:dyDescent="0.25">
      <c r="B120" s="76">
        <f t="shared" si="2"/>
        <v>0</v>
      </c>
      <c r="C120" s="77">
        <f t="shared" si="2"/>
        <v>0</v>
      </c>
      <c r="D120" s="78">
        <f t="shared" si="2"/>
        <v>0</v>
      </c>
      <c r="E120" s="79">
        <f t="shared" si="2"/>
        <v>0</v>
      </c>
      <c r="F120" s="79">
        <f t="shared" si="1"/>
        <v>0</v>
      </c>
      <c r="G120" s="80"/>
      <c r="H120" s="81"/>
      <c r="I120" s="81"/>
      <c r="J120" s="81"/>
      <c r="K120" s="81"/>
      <c r="L120" s="82"/>
    </row>
    <row r="121" spans="2:12" ht="40.5" hidden="1" customHeight="1" x14ac:dyDescent="0.25">
      <c r="B121" s="76">
        <f t="shared" ref="B121:E135" si="3">O66</f>
        <v>0</v>
      </c>
      <c r="C121" s="83">
        <f t="shared" si="3"/>
        <v>0</v>
      </c>
      <c r="D121" s="78">
        <f t="shared" si="3"/>
        <v>0</v>
      </c>
      <c r="E121" s="79">
        <f t="shared" si="3"/>
        <v>0</v>
      </c>
      <c r="F121" s="79"/>
      <c r="G121" s="80"/>
      <c r="H121" s="81"/>
      <c r="I121" s="81"/>
      <c r="J121" s="81"/>
      <c r="K121" s="81"/>
      <c r="L121" s="82"/>
    </row>
    <row r="122" spans="2:12" ht="40.5" hidden="1" customHeight="1" x14ac:dyDescent="0.25">
      <c r="B122" s="76">
        <f t="shared" si="3"/>
        <v>0</v>
      </c>
      <c r="C122" s="83">
        <f t="shared" si="3"/>
        <v>0</v>
      </c>
      <c r="D122" s="78">
        <f t="shared" si="3"/>
        <v>0</v>
      </c>
      <c r="E122" s="79">
        <f t="shared" si="3"/>
        <v>0</v>
      </c>
      <c r="F122" s="79">
        <f t="shared" ref="F122:F135" si="4">U67</f>
        <v>0</v>
      </c>
      <c r="G122" s="80"/>
      <c r="H122" s="81"/>
      <c r="I122" s="81"/>
      <c r="J122" s="81"/>
      <c r="K122" s="81"/>
      <c r="L122" s="82"/>
    </row>
    <row r="123" spans="2:12" ht="40.5" hidden="1" customHeight="1" x14ac:dyDescent="0.25">
      <c r="B123" s="76">
        <f t="shared" si="3"/>
        <v>0</v>
      </c>
      <c r="C123" s="83">
        <f t="shared" si="3"/>
        <v>0</v>
      </c>
      <c r="D123" s="78">
        <f t="shared" si="3"/>
        <v>0</v>
      </c>
      <c r="E123" s="79">
        <f t="shared" si="3"/>
        <v>0</v>
      </c>
      <c r="F123" s="79">
        <f t="shared" si="4"/>
        <v>0</v>
      </c>
      <c r="G123" s="80"/>
      <c r="H123" s="81"/>
      <c r="I123" s="81"/>
      <c r="J123" s="81"/>
      <c r="K123" s="81"/>
      <c r="L123" s="82"/>
    </row>
    <row r="124" spans="2:12" ht="40.5" hidden="1" customHeight="1" x14ac:dyDescent="0.25">
      <c r="B124" s="76">
        <f t="shared" si="3"/>
        <v>0</v>
      </c>
      <c r="C124" s="83">
        <f t="shared" si="3"/>
        <v>0</v>
      </c>
      <c r="D124" s="78">
        <f t="shared" si="3"/>
        <v>0</v>
      </c>
      <c r="E124" s="79">
        <f t="shared" si="3"/>
        <v>0</v>
      </c>
      <c r="F124" s="79">
        <f t="shared" si="4"/>
        <v>0</v>
      </c>
      <c r="G124" s="80"/>
      <c r="H124" s="81"/>
      <c r="I124" s="81"/>
      <c r="J124" s="81"/>
      <c r="K124" s="81"/>
      <c r="L124" s="82"/>
    </row>
    <row r="125" spans="2:12" ht="40.5" hidden="1" customHeight="1" x14ac:dyDescent="0.25">
      <c r="B125" s="76">
        <f t="shared" si="3"/>
        <v>0</v>
      </c>
      <c r="C125" s="83">
        <f t="shared" si="3"/>
        <v>0</v>
      </c>
      <c r="D125" s="78">
        <f t="shared" si="3"/>
        <v>0</v>
      </c>
      <c r="E125" s="79">
        <f t="shared" si="3"/>
        <v>0</v>
      </c>
      <c r="F125" s="79">
        <f t="shared" si="4"/>
        <v>0</v>
      </c>
      <c r="G125" s="80"/>
      <c r="H125" s="81"/>
      <c r="I125" s="81"/>
      <c r="J125" s="81"/>
      <c r="K125" s="81"/>
      <c r="L125" s="82"/>
    </row>
    <row r="126" spans="2:12" ht="40.5" hidden="1" customHeight="1" x14ac:dyDescent="0.25">
      <c r="B126" s="76">
        <f t="shared" si="3"/>
        <v>0</v>
      </c>
      <c r="C126" s="83">
        <f t="shared" si="3"/>
        <v>0</v>
      </c>
      <c r="D126" s="78">
        <f t="shared" si="3"/>
        <v>0</v>
      </c>
      <c r="E126" s="79">
        <f t="shared" si="3"/>
        <v>0</v>
      </c>
      <c r="F126" s="79">
        <f t="shared" si="4"/>
        <v>0</v>
      </c>
      <c r="G126" s="80"/>
      <c r="H126" s="81"/>
      <c r="I126" s="81"/>
      <c r="J126" s="81"/>
      <c r="K126" s="81"/>
      <c r="L126" s="82"/>
    </row>
    <row r="127" spans="2:12" ht="40.5" hidden="1" customHeight="1" x14ac:dyDescent="0.25">
      <c r="B127" s="76">
        <f t="shared" si="3"/>
        <v>0</v>
      </c>
      <c r="C127" s="83">
        <f t="shared" si="3"/>
        <v>0</v>
      </c>
      <c r="D127" s="78">
        <f t="shared" si="3"/>
        <v>0</v>
      </c>
      <c r="E127" s="79">
        <f t="shared" si="3"/>
        <v>0</v>
      </c>
      <c r="F127" s="79">
        <f t="shared" si="4"/>
        <v>0</v>
      </c>
      <c r="G127" s="80"/>
      <c r="H127" s="81"/>
      <c r="I127" s="81"/>
      <c r="J127" s="81"/>
      <c r="K127" s="81"/>
      <c r="L127" s="82"/>
    </row>
    <row r="128" spans="2:12" ht="40.5" hidden="1" customHeight="1" x14ac:dyDescent="0.25">
      <c r="B128" s="76">
        <f t="shared" si="3"/>
        <v>0</v>
      </c>
      <c r="C128" s="83">
        <f t="shared" si="3"/>
        <v>0</v>
      </c>
      <c r="D128" s="78">
        <f t="shared" si="3"/>
        <v>0</v>
      </c>
      <c r="E128" s="79">
        <f t="shared" si="3"/>
        <v>0</v>
      </c>
      <c r="F128" s="79">
        <f t="shared" si="4"/>
        <v>0</v>
      </c>
      <c r="G128" s="80"/>
      <c r="H128" s="81"/>
      <c r="I128" s="81"/>
      <c r="J128" s="81"/>
      <c r="K128" s="81"/>
      <c r="L128" s="82"/>
    </row>
    <row r="129" spans="2:12" ht="40.5" hidden="1" customHeight="1" x14ac:dyDescent="0.25">
      <c r="B129" s="76">
        <f t="shared" si="3"/>
        <v>0</v>
      </c>
      <c r="C129" s="83">
        <f t="shared" si="3"/>
        <v>0</v>
      </c>
      <c r="D129" s="78">
        <f t="shared" si="3"/>
        <v>0</v>
      </c>
      <c r="E129" s="79">
        <f t="shared" si="3"/>
        <v>0</v>
      </c>
      <c r="F129" s="79">
        <f t="shared" si="4"/>
        <v>0</v>
      </c>
      <c r="G129" s="80"/>
      <c r="H129" s="81"/>
      <c r="I129" s="81"/>
      <c r="J129" s="81"/>
      <c r="K129" s="81"/>
      <c r="L129" s="82"/>
    </row>
    <row r="130" spans="2:12" ht="40.5" hidden="1" customHeight="1" x14ac:dyDescent="0.25">
      <c r="B130" s="76">
        <f t="shared" si="3"/>
        <v>0</v>
      </c>
      <c r="C130" s="83">
        <f t="shared" si="3"/>
        <v>0</v>
      </c>
      <c r="D130" s="78">
        <f t="shared" si="3"/>
        <v>0</v>
      </c>
      <c r="E130" s="79">
        <f t="shared" si="3"/>
        <v>0</v>
      </c>
      <c r="F130" s="79">
        <f t="shared" si="4"/>
        <v>0</v>
      </c>
      <c r="G130" s="80"/>
      <c r="H130" s="81"/>
      <c r="I130" s="81"/>
      <c r="J130" s="81"/>
      <c r="K130" s="81"/>
      <c r="L130" s="82"/>
    </row>
    <row r="131" spans="2:12" ht="40.5" hidden="1" customHeight="1" x14ac:dyDescent="0.25">
      <c r="B131" s="76">
        <f t="shared" si="3"/>
        <v>0</v>
      </c>
      <c r="C131" s="83">
        <f t="shared" si="3"/>
        <v>0</v>
      </c>
      <c r="D131" s="78">
        <f t="shared" si="3"/>
        <v>0</v>
      </c>
      <c r="E131" s="79">
        <f t="shared" si="3"/>
        <v>0</v>
      </c>
      <c r="F131" s="79">
        <f t="shared" si="4"/>
        <v>0</v>
      </c>
      <c r="G131" s="80"/>
      <c r="H131" s="81"/>
      <c r="I131" s="81"/>
      <c r="J131" s="81"/>
      <c r="K131" s="81"/>
      <c r="L131" s="82"/>
    </row>
    <row r="132" spans="2:12" ht="40.5" hidden="1" customHeight="1" x14ac:dyDescent="0.25">
      <c r="B132" s="76">
        <f t="shared" si="3"/>
        <v>0</v>
      </c>
      <c r="C132" s="83">
        <f t="shared" si="3"/>
        <v>0</v>
      </c>
      <c r="D132" s="78">
        <f t="shared" si="3"/>
        <v>0</v>
      </c>
      <c r="E132" s="79">
        <f t="shared" si="3"/>
        <v>0</v>
      </c>
      <c r="F132" s="79">
        <f t="shared" si="4"/>
        <v>0</v>
      </c>
      <c r="G132" s="80"/>
      <c r="H132" s="81"/>
      <c r="I132" s="81"/>
      <c r="J132" s="81"/>
      <c r="K132" s="81"/>
      <c r="L132" s="82"/>
    </row>
    <row r="133" spans="2:12" ht="40.5" hidden="1" customHeight="1" x14ac:dyDescent="0.25">
      <c r="B133" s="76">
        <f t="shared" si="3"/>
        <v>0</v>
      </c>
      <c r="C133" s="83">
        <f t="shared" si="3"/>
        <v>0</v>
      </c>
      <c r="D133" s="78">
        <f t="shared" si="3"/>
        <v>0</v>
      </c>
      <c r="E133" s="79">
        <f t="shared" si="3"/>
        <v>0</v>
      </c>
      <c r="F133" s="79">
        <f t="shared" si="4"/>
        <v>0</v>
      </c>
      <c r="G133" s="80"/>
      <c r="H133" s="81"/>
      <c r="I133" s="81"/>
      <c r="J133" s="81"/>
      <c r="K133" s="81"/>
      <c r="L133" s="82"/>
    </row>
    <row r="134" spans="2:12" ht="40.5" hidden="1" customHeight="1" x14ac:dyDescent="0.25">
      <c r="B134" s="76">
        <f t="shared" si="3"/>
        <v>0</v>
      </c>
      <c r="C134" s="83">
        <f t="shared" si="3"/>
        <v>0</v>
      </c>
      <c r="D134" s="78">
        <f t="shared" si="3"/>
        <v>0</v>
      </c>
      <c r="E134" s="79">
        <f t="shared" si="3"/>
        <v>0</v>
      </c>
      <c r="F134" s="79">
        <f t="shared" si="4"/>
        <v>0</v>
      </c>
      <c r="G134" s="80"/>
      <c r="H134" s="81"/>
      <c r="I134" s="81"/>
      <c r="J134" s="81"/>
      <c r="K134" s="81"/>
      <c r="L134" s="82"/>
    </row>
    <row r="135" spans="2:12" ht="40.5" hidden="1" customHeight="1" x14ac:dyDescent="0.25">
      <c r="B135" s="76">
        <f t="shared" si="3"/>
        <v>0</v>
      </c>
      <c r="C135" s="83">
        <f t="shared" si="3"/>
        <v>0</v>
      </c>
      <c r="D135" s="78">
        <f t="shared" si="3"/>
        <v>0</v>
      </c>
      <c r="E135" s="79">
        <f t="shared" si="3"/>
        <v>0</v>
      </c>
      <c r="F135" s="79">
        <f t="shared" si="4"/>
        <v>0</v>
      </c>
      <c r="G135" s="80"/>
      <c r="H135" s="81"/>
      <c r="I135" s="81"/>
      <c r="J135" s="81"/>
      <c r="K135" s="81"/>
      <c r="L135" s="82"/>
    </row>
    <row r="136" spans="2:12" x14ac:dyDescent="0.25">
      <c r="B136" s="135" t="s">
        <v>66</v>
      </c>
      <c r="C136" s="136"/>
      <c r="D136" s="136"/>
      <c r="E136" s="136"/>
      <c r="F136" s="136"/>
      <c r="G136" s="136"/>
      <c r="H136" s="136"/>
      <c r="I136" s="136"/>
      <c r="J136" s="136"/>
      <c r="K136" s="137"/>
      <c r="L136" s="82"/>
    </row>
    <row r="137" spans="2:12" ht="15.75" thickBot="1" x14ac:dyDescent="0.3">
      <c r="B137" s="138" t="s">
        <v>67</v>
      </c>
      <c r="C137" s="139"/>
      <c r="D137" s="139"/>
      <c r="E137" s="139"/>
      <c r="F137" s="139"/>
      <c r="G137" s="139"/>
      <c r="H137" s="139"/>
      <c r="I137" s="139"/>
      <c r="J137" s="139"/>
      <c r="K137" s="139"/>
      <c r="L137" s="140"/>
    </row>
    <row r="138" spans="2:12" ht="18.75" x14ac:dyDescent="0.3">
      <c r="B138" s="141" t="s">
        <v>68</v>
      </c>
      <c r="C138" s="142"/>
      <c r="D138" s="142"/>
      <c r="E138" s="142"/>
      <c r="F138" s="142"/>
      <c r="G138" s="142"/>
      <c r="H138" s="142"/>
      <c r="I138" s="142"/>
      <c r="J138" s="142"/>
      <c r="K138" s="142"/>
    </row>
    <row r="139" spans="2:12" ht="18.75" x14ac:dyDescent="0.25">
      <c r="B139" s="141" t="s">
        <v>69</v>
      </c>
      <c r="C139" s="141"/>
      <c r="D139" s="141"/>
      <c r="E139" s="141"/>
      <c r="F139" s="141"/>
      <c r="G139" s="141"/>
      <c r="H139" s="141"/>
      <c r="I139" s="141"/>
      <c r="J139" s="141"/>
      <c r="K139" s="141"/>
      <c r="L139" s="141"/>
    </row>
    <row r="140" spans="2:12" ht="21" x14ac:dyDescent="0.25">
      <c r="B140" s="143" t="s">
        <v>70</v>
      </c>
      <c r="C140" s="143"/>
      <c r="D140" s="143"/>
      <c r="E140" s="143"/>
      <c r="F140" s="84"/>
      <c r="G140" s="144"/>
      <c r="H140" s="145"/>
      <c r="I140" s="145"/>
      <c r="J140" s="145"/>
      <c r="K140" s="145"/>
      <c r="L140" s="145"/>
    </row>
    <row r="141" spans="2:12" ht="80.25" customHeight="1" x14ac:dyDescent="0.25">
      <c r="B141" s="117" t="s">
        <v>71</v>
      </c>
      <c r="C141" s="118"/>
      <c r="D141" s="118"/>
      <c r="E141" s="118"/>
      <c r="F141" s="118"/>
      <c r="G141" s="118"/>
      <c r="H141" s="118"/>
      <c r="I141" s="118"/>
      <c r="J141" s="118"/>
      <c r="K141" s="118"/>
      <c r="L141" s="119"/>
    </row>
    <row r="142" spans="2:12" ht="18.75" x14ac:dyDescent="0.25">
      <c r="B142" s="120" t="s">
        <v>72</v>
      </c>
      <c r="C142" s="121"/>
      <c r="D142" s="121"/>
      <c r="E142" s="121"/>
      <c r="F142" s="122"/>
      <c r="G142" s="123"/>
      <c r="H142" s="124"/>
      <c r="I142" s="124"/>
      <c r="J142" s="124"/>
      <c r="K142" s="124"/>
      <c r="L142" s="125"/>
    </row>
    <row r="143" spans="2:12" ht="18.75" x14ac:dyDescent="0.25">
      <c r="B143" s="126" t="s">
        <v>73</v>
      </c>
      <c r="C143" s="127"/>
      <c r="D143" s="127"/>
      <c r="E143" s="127"/>
      <c r="F143" s="128"/>
      <c r="G143" s="129" t="s">
        <v>86</v>
      </c>
      <c r="H143" s="130"/>
      <c r="I143" s="130"/>
      <c r="J143" s="130"/>
      <c r="K143" s="130"/>
      <c r="L143" s="131"/>
    </row>
    <row r="144" spans="2:12" ht="18.75" x14ac:dyDescent="0.25">
      <c r="B144" s="126" t="s">
        <v>74</v>
      </c>
      <c r="C144" s="127"/>
      <c r="D144" s="127"/>
      <c r="E144" s="127"/>
      <c r="F144" s="128"/>
      <c r="G144" s="132"/>
      <c r="H144" s="133"/>
      <c r="I144" s="133"/>
      <c r="J144" s="133"/>
      <c r="K144" s="133"/>
      <c r="L144" s="134"/>
    </row>
    <row r="145" spans="2:12" ht="24.75" customHeight="1" x14ac:dyDescent="0.25">
      <c r="B145" s="103" t="s">
        <v>75</v>
      </c>
      <c r="C145" s="104"/>
      <c r="D145" s="104"/>
      <c r="E145" s="104"/>
      <c r="F145" s="104"/>
      <c r="G145" s="104"/>
      <c r="H145" s="104"/>
      <c r="I145" s="104"/>
      <c r="J145" s="104"/>
      <c r="K145" s="104"/>
      <c r="L145" s="105"/>
    </row>
    <row r="146" spans="2:12" ht="19.5" thickBot="1" x14ac:dyDescent="0.3">
      <c r="B146" s="106" t="s">
        <v>85</v>
      </c>
      <c r="C146" s="107"/>
      <c r="D146" s="107"/>
      <c r="E146" s="107"/>
      <c r="F146" s="108"/>
      <c r="G146" s="109"/>
      <c r="H146" s="110"/>
      <c r="I146" s="110"/>
      <c r="J146" s="110"/>
      <c r="K146" s="110"/>
      <c r="L146" s="111"/>
    </row>
    <row r="147" spans="2:12" ht="21" x14ac:dyDescent="0.35">
      <c r="B147" s="85" t="s">
        <v>40</v>
      </c>
      <c r="C147" s="32"/>
      <c r="D147" s="32"/>
      <c r="E147" s="32"/>
      <c r="F147" s="86"/>
      <c r="G147" s="87"/>
      <c r="H147" s="87"/>
      <c r="I147" s="87"/>
      <c r="J147" s="87"/>
      <c r="K147" s="88"/>
      <c r="L147" s="89"/>
    </row>
    <row r="148" spans="2:12" ht="18.75" x14ac:dyDescent="0.3">
      <c r="B148" s="112" t="s">
        <v>76</v>
      </c>
      <c r="C148" s="113"/>
      <c r="D148" s="113"/>
      <c r="E148" s="113"/>
      <c r="F148" s="113"/>
      <c r="G148" s="113"/>
      <c r="H148" s="113"/>
      <c r="I148" s="113"/>
      <c r="J148" s="113"/>
      <c r="K148" s="113"/>
      <c r="L148" s="114"/>
    </row>
    <row r="149" spans="2:12" ht="18.75" x14ac:dyDescent="0.3">
      <c r="B149" s="112" t="s">
        <v>77</v>
      </c>
      <c r="C149" s="113"/>
      <c r="D149" s="113"/>
      <c r="E149" s="113"/>
      <c r="F149" s="113"/>
      <c r="G149" s="113"/>
      <c r="H149" s="113"/>
      <c r="I149" s="113"/>
      <c r="J149" s="113"/>
      <c r="K149" s="113"/>
      <c r="L149" s="114"/>
    </row>
    <row r="150" spans="2:12" ht="19.5" thickBot="1" x14ac:dyDescent="0.35">
      <c r="B150" s="90"/>
      <c r="C150" s="91"/>
      <c r="D150" s="91"/>
      <c r="E150" s="91"/>
      <c r="F150" s="92"/>
      <c r="G150" s="93"/>
      <c r="H150" s="93"/>
      <c r="I150" s="93"/>
      <c r="J150" s="93"/>
      <c r="K150" s="93"/>
      <c r="L150" s="94"/>
    </row>
    <row r="151" spans="2:12" ht="19.5" thickBot="1" x14ac:dyDescent="0.3">
      <c r="B151" s="115" t="s">
        <v>78</v>
      </c>
      <c r="C151" s="116"/>
      <c r="D151" s="116"/>
      <c r="E151" s="116"/>
      <c r="F151" s="116"/>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79</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80</v>
      </c>
      <c r="C155" s="99"/>
      <c r="D155" s="99"/>
      <c r="E155" s="99"/>
      <c r="F155" s="99"/>
      <c r="G155" s="99"/>
      <c r="H155" s="99"/>
      <c r="I155" s="99"/>
      <c r="J155" s="99"/>
      <c r="K155" s="99"/>
      <c r="L155" s="99"/>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62"/>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4E56990A-DF94-4450-9767-B9C29234349A}"/>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2023-04-25T21:45:25Z</dcterms:created>
  <dcterms:modified xsi:type="dcterms:W3CDTF">2023-10-04T18:41:07Z</dcterms:modified>
</cp:coreProperties>
</file>