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epacheco\Desktop\PROCESOS 2024\CM-3 SERVICIO DE CONSULTORIA EN LINEA AUXILIAR ADMINISTRATIVO ADQUISICIONES\"/>
    </mc:Choice>
  </mc:AlternateContent>
  <xr:revisionPtr revIDLastSave="0" documentId="13_ncr:1_{D61ADFA5-B921-4BA9-8D47-D70623C17FA4}" xr6:coauthVersionLast="47" xr6:coauthVersionMax="47" xr10:uidLastSave="{00000000-0000-0000-0000-000000000000}"/>
  <bookViews>
    <workbookView xWindow="-120" yWindow="-120" windowWidth="29040" windowHeight="15990" xr2:uid="{66A1D0C4-B0E6-4100-BBB9-E03BA0B57D94}"/>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23'!$B$1:$G$152</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341"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D59" i="1"/>
  <c r="C59" i="1"/>
  <c r="B59" i="1"/>
  <c r="F55" i="1"/>
  <c r="F54" i="1"/>
</calcChain>
</file>

<file path=xl/sharedStrings.xml><?xml version="1.0" encoding="utf-8"?>
<sst xmlns="http://schemas.openxmlformats.org/spreadsheetml/2006/main" count="74" uniqueCount="71">
  <si>
    <t xml:space="preserve">Nº </t>
  </si>
  <si>
    <t>CM-11</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</si>
  <si>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</si>
  <si>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</si>
  <si>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</si>
  <si>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</si>
  <si>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</si>
  <si>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</si>
  <si>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</si>
  <si>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</si>
  <si>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</si>
  <si>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</si>
  <si>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 xml:space="preserve">CLQ-23-CM-11/2023 SERVICIO DE CONSULTORIA EN LINEA: TRAMITES ADMINISTRATIVOS ADUANA NACIONAL, AUXILIAR ADMINISTRATIVO (MODALIDAD DE CONTRATACION MENOR) </t>
  </si>
  <si>
    <t>SERVICIO</t>
  </si>
  <si>
    <t>CONSULTOR EN LIENEA PARA EL SERVICIO DE TRAMITES CON LA ADUANA NACIONAL Y APOYO COMO AUXILIAR ADMINISTRATIVO EN LA CIUDAD DE LA PAZ</t>
  </si>
  <si>
    <t>Presupuesto Fijo</t>
  </si>
  <si>
    <t>Por el Total</t>
  </si>
  <si>
    <t>DESCRIPCIÓN DE FUNCIONES:
•	Trámites ante la Aduana Nacional para desaduanización y otros.
•	Apoyo administrativo en la ciudad de La Paz: Recepción de documentos, archivo de documentos, despacho de documentos.
•	Trámites antes instituciones públicas y privadas que la Empresa Minera Colquiri requiera, en la ciudad de La Paz
CONDICIONES TÉCNICAS DEL CONSULTOR EN LIENEA:
•	Formación Profesional Administrativa o Auxiliar en Administración de Empresas.
•	Experiencia de trabajo probada de más de 5 años en trámites de desaduanización en la Aduana Nacional de Bolivia y experiencia probada como auxiliar administrativo y manejo de documentación, recepción, despacho y otros trámites pertinentes, gestión.
•	Contar con la experiencia necesaria en apoyo administrativo y relación con Instituciones Públicas y Privadas.
MODALIDAD DE PAGO
Pagos mensuales de 5,287.00 bolivianos (Cinco mil doscientos ochenta y siete bolivianos), contra entrega de informe mensual, boleta de AFP, e impuestos. (Los impuestos y la AFP quedan a cargo del Consultor).
TIEMPO DE LA CONSULTARIA 
Desde la firma de contrato al 29 de diciembre del 2023
LUGAR DE EJECUCION DE LA CONSULTORIA
Oficinas de la Empresa Minera Colquiri en la ciudad de La Paz, Calle México Nº 1859</t>
  </si>
  <si>
    <t>Total general</t>
  </si>
  <si>
    <t>Fecha lÍmite de presentaccion de propuestas</t>
  </si>
  <si>
    <t>Encargado de atender consultas</t>
  </si>
  <si>
    <t xml:space="preserve">PRESENTACIÓN DE PROPUESTA </t>
  </si>
  <si>
    <t>1.-IDENTIFICACION DEL PROPONENTE</t>
  </si>
  <si>
    <t xml:space="preserve">DATOS GENERALES DEL PROPONENTE </t>
  </si>
  <si>
    <t>RAZON SOCIAL:</t>
  </si>
  <si>
    <t>REPRESENTANTE LEGAL:</t>
  </si>
  <si>
    <t xml:space="preserve"> NÚMERO DE IDENTIFICACIÓN TRIBUTARIA:   (VALIDO Y ACTIVO).</t>
  </si>
  <si>
    <t>DOMICILIO:</t>
  </si>
  <si>
    <t>TELEFONO FIJO:</t>
  </si>
  <si>
    <t>TELEFONO MOVIL:</t>
  </si>
  <si>
    <t>CORREO ELECTRONICO:</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</si>
  <si>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</si>
  <si>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</si>
  <si>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</si>
  <si>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</si>
  <si>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</si>
  <si>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</si>
  <si>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 Para proponentes internacionales presentar documentos de acreditación de existencia legal de su pais de origen, los incisos e), g) y f) no son obligatorios.</t>
  </si>
  <si>
    <t>2.PROPUESTA ECONOMICA Y ESPECIFICACIONES TECNICAS- ECONOMICAS</t>
  </si>
  <si>
    <t>DATOS COMPLETADOS POR LA ENTIDAD CONVOCANTE</t>
  </si>
  <si>
    <t xml:space="preserve">PROPUESTA
(A SER COMPLETADA POR EL PROPONENTE) </t>
  </si>
  <si>
    <t>Item</t>
  </si>
  <si>
    <t>Cant.</t>
  </si>
  <si>
    <t>Unidad</t>
  </si>
  <si>
    <t>(*)El proponente por ningun motivo podra modificar ni alterar la columna de caracteristicas solicitadas por la Empresa Minera Colquiri.</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</si>
  <si>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</si>
  <si>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</si>
  <si>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</si>
  <si>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PLAZO DE ENTREGA (SOLO EN DIAS CALENDARIOS):</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</si>
  <si>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</si>
  <si>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</si>
  <si>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</si>
  <si>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</si>
  <si>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</si>
  <si>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LUGAR DE EJECUCION DE LA CONSULTORIA:</t>
  </si>
  <si>
    <t>e) Declaro en caso de ser adjudicado presentar documentos mercantiles  y otros documentos que la Empresa Minera Colquiri solicite.</t>
  </si>
  <si>
    <t>NOMBRES Y APELLIDOS:</t>
  </si>
  <si>
    <t>CLQ-24-CM-3/2024 SERVICIO DE CONSULTORIA EN LINEA: AUXILIAR ADMINISTRATIVO ADQUISICIONES (MODALIDAD DE CONTRATACION MENOR)</t>
  </si>
  <si>
    <t>15 de enero de 2024, Horas: 14:30</t>
  </si>
  <si>
    <t>CONSULTOR EN LINEA</t>
  </si>
  <si>
    <t>DESCRIPCIÓN DE FUNCIONES:
•	Elaboración y remisión de formularios 3009 a la Contraloría General del Estado. Cumpliendo con los plazos establecidos.
•	Escaneado de documentos (procesos de contratación).
•	Archivar los documentos.
•	Apoyo administrativo general
ACTIVIDADES A DESARROLLAR:
•	FORMULARIOS 3009 ELABORADOS Y REMITIDOS A LA CONTRALORIA GENERAL DEL ESTADO DE ACUERDO A PLAZOS ESTABLECIDOS.
•	PROCESOS DE CONTRATACION ESCANEADOS Y DEBIDAMENTE ARCHIVADOS
•	TRABAJO ADMINISTRATIVO DE APOYO
ESPECIFICACIONES TÉCNICAS DEL CONSULTOR REQUERIDO:
•	Formación Profesional: Administrativa
•	Experiencia Laboral: Experiencia general de 2 años y especifica por lo menos 1 año.  
•	Cualidades: Alta adaptabilidad al puesto, capacidad de aprendizaje, iniciativa propia, alto grado de responsabilidad.
•	Conocimientos Generales: Decreto Supremo 181, Ley 004, Ley 2042 y otras requeridas por la Unidad de Adquisiciones (deseable).                                       
MODALIDAD DE PAGO:
Pagos mensuales de 3,800.00 bolivianos (Tres mil ochocientos bolivianos), contra entrega de informe mensual, boleta de la Gestora e impuestos (Los impuestos y tramites en la Gestora quedan a cargo del Consultor).
TIEMPO DE LA CONSULTARIA:
Desde la firma de contrato al 31 de diciembre del 2024
LUGAR DE EJECUCION DE LA CONSULTORIA:
Oficinas de la Empresa Minera Colquiri en la Localidad de Colquiri, Plaza 6 de Agosto.</t>
  </si>
  <si>
    <t>FORMA DE PAGO: Pagos mensuales de 3,800.00 bolivianos (Tres mil ochocientos bolivianos), contra entrega de informe mensual, boleta de la Gestora e impuestos (Los impuestos y tramites en la Gestora quedan a cargo del Consultor).</t>
  </si>
  <si>
    <t>Oficinas de la Empresa Minera Colquiri en la Localidad de Colquiri, Plaza 6 de agosto.</t>
  </si>
  <si>
    <t>N° CM-3/2024</t>
  </si>
  <si>
    <t>*Documentación adjunta Cedula de Identidad, Hoja de Vida, Número de Identificación tributaria (NIT). (Todo en copia simple).</t>
  </si>
  <si>
    <t>DOCUMENTACION PRESENTADA (**)</t>
  </si>
  <si>
    <t xml:space="preserve">CARACTERISTICAS </t>
  </si>
  <si>
    <t xml:space="preserve">DESCRIPCION </t>
  </si>
  <si>
    <t>Lic. Bernardino Bautista</t>
  </si>
  <si>
    <t xml:space="preserve">(Firma del proponente)
 (Nombre completo del proponente)
</t>
  </si>
  <si>
    <t>(Firma del proponente)
 (Nombre completo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</si>
</sst>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142">
    <xf numFmtId="0" fontId="0" fillId="0" borderId="0" xfId="0"/>
    <xf numFmtId="0" fontId="3" fillId="0" borderId="0" xfId="0" applyFont="1" applyAlignment="1">
      <alignment vertical="center" wrapText="1"/>
    </xf>
    <xf numFmtId="0" fontId="0" fillId="0" borderId="0" xfId="0" applyAlignment="1">
      <alignment horizontal="left"/>
    </xf>
    <xf numFmtId="0" fontId="5" fillId="0" borderId="0" xfId="0" applyFont="1" applyAlignment="1">
      <alignment horizontal="center" vertical="center" wrapText="1"/>
    </xf>
    <xf numFmtId="0" fontId="0" fillId="0" borderId="0" xfId="0" applyAlignment="1">
      <alignment vertical="center"/>
    </xf>
    <xf numFmtId="0" fontId="6" fillId="0" borderId="0" xfId="0" applyFont="1" applyAlignment="1">
      <alignment vertical="center"/>
    </xf>
    <xf numFmtId="0" fontId="2" fillId="0" borderId="0" xfId="0" applyFont="1"/>
    <xf numFmtId="0" fontId="8" fillId="0" borderId="0" xfId="0" applyFont="1" applyAlignment="1">
      <alignment horizontal="center"/>
    </xf>
    <xf numFmtId="0" fontId="9" fillId="0" borderId="0" xfId="0" applyFont="1" applyAlignment="1">
      <alignment horizontal="center" vertical="center"/>
    </xf>
    <xf numFmtId="0" fontId="8" fillId="0" borderId="0" xfId="0" applyFont="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9" fillId="0" borderId="0" xfId="0" applyFont="1" applyAlignment="1">
      <alignment horizontal="center"/>
    </xf>
    <xf numFmtId="0" fontId="0" fillId="0" borderId="0" xfId="0" applyAlignment="1">
      <alignment wrapText="1"/>
    </xf>
    <xf numFmtId="0" fontId="9" fillId="0" borderId="0" xfId="0" applyFont="1" applyAlignment="1">
      <alignment horizont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17" fillId="0" borderId="0" xfId="0" applyFont="1" applyAlignment="1">
      <alignment horizontal="center" vertical="center"/>
    </xf>
    <xf numFmtId="0" fontId="18" fillId="0" borderId="7" xfId="0" applyFont="1" applyBorder="1"/>
    <xf numFmtId="0" fontId="17" fillId="0" borderId="0" xfId="0" applyFont="1"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7" fillId="5" borderId="8" xfId="0" applyFont="1" applyFill="1" applyBorder="1"/>
    <xf numFmtId="0" fontId="18" fillId="0" borderId="0" xfId="0" applyFont="1"/>
    <xf numFmtId="0" fontId="2" fillId="0" borderId="7" xfId="0" applyFont="1" applyBorder="1" applyAlignment="1">
      <alignment horizontal="center" vertical="center"/>
    </xf>
    <xf numFmtId="0" fontId="5" fillId="0" borderId="0" xfId="0" applyFont="1"/>
    <xf numFmtId="0" fontId="17" fillId="5" borderId="8" xfId="0" applyFont="1" applyFill="1" applyBorder="1" applyAlignment="1">
      <alignment horizontal="center" vertical="center"/>
    </xf>
    <xf numFmtId="0" fontId="17" fillId="0" borderId="0" xfId="0" applyFont="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0" fillId="0" borderId="7" xfId="0" applyBorder="1"/>
    <xf numFmtId="0" fontId="5"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2" fillId="0" borderId="7"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8" fillId="0" borderId="0" xfId="0" applyFont="1" applyAlignment="1">
      <alignment horizontal="center" vertical="center" wrapText="1"/>
    </xf>
    <xf numFmtId="0" fontId="19" fillId="0" borderId="7" xfId="0" applyFont="1" applyBorder="1" applyAlignment="1">
      <alignment vertical="center" wrapText="1"/>
    </xf>
    <xf numFmtId="0" fontId="19" fillId="0" borderId="0" xfId="0" applyFont="1" applyAlignment="1">
      <alignment vertical="center" wrapText="1"/>
    </xf>
    <xf numFmtId="0" fontId="19" fillId="0" borderId="0" xfId="0" applyFont="1" applyAlignment="1">
      <alignment horizontal="center" vertical="center" wrapText="1"/>
    </xf>
    <xf numFmtId="0" fontId="2" fillId="0" borderId="0" xfId="0" applyFont="1" applyAlignment="1">
      <alignment horizontal="center"/>
    </xf>
    <xf numFmtId="0" fontId="19" fillId="0" borderId="7" xfId="0" applyFont="1" applyBorder="1" applyAlignment="1">
      <alignment horizontal="center" vertical="center" wrapText="1"/>
    </xf>
    <xf numFmtId="0" fontId="19" fillId="0" borderId="0" xfId="0" applyFont="1" applyAlignment="1">
      <alignment horizontal="left" vertical="center" wrapText="1"/>
    </xf>
    <xf numFmtId="0" fontId="10" fillId="0" borderId="11" xfId="0" applyFont="1" applyBorder="1"/>
    <xf numFmtId="0" fontId="0" fillId="0" borderId="12" xfId="0" applyBorder="1"/>
    <xf numFmtId="0" fontId="5" fillId="0" borderId="12" xfId="0" applyFont="1" applyBorder="1" applyAlignment="1">
      <alignment horizontal="center"/>
    </xf>
    <xf numFmtId="0" fontId="19" fillId="0" borderId="14" xfId="0" applyFont="1" applyBorder="1" applyAlignment="1">
      <alignment vertical="center"/>
    </xf>
    <xf numFmtId="0" fontId="5" fillId="0" borderId="0" xfId="0" applyFont="1" applyAlignment="1">
      <alignment horizontal="center" vertical="center"/>
    </xf>
    <xf numFmtId="0" fontId="4" fillId="0" borderId="0" xfId="0" applyFont="1"/>
    <xf numFmtId="0" fontId="22" fillId="0" borderId="0" xfId="0" applyFont="1"/>
    <xf numFmtId="0" fontId="23" fillId="6" borderId="21" xfId="0" applyFont="1" applyFill="1" applyBorder="1" applyAlignment="1">
      <alignment horizontal="center" vertical="center" wrapText="1"/>
    </xf>
    <xf numFmtId="0" fontId="24" fillId="5" borderId="22" xfId="0" applyFont="1" applyFill="1" applyBorder="1" applyAlignment="1">
      <alignment horizontal="center" vertical="center" wrapText="1"/>
    </xf>
    <xf numFmtId="3" fontId="24" fillId="5" borderId="1" xfId="0"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0" fontId="25" fillId="0" borderId="22" xfId="0" applyFont="1" applyBorder="1" applyAlignment="1">
      <alignment horizontal="center" vertical="center" wrapText="1"/>
    </xf>
    <xf numFmtId="3"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3" fontId="25" fillId="0" borderId="1" xfId="0" applyNumberFormat="1" applyFont="1" applyBorder="1" applyAlignment="1">
      <alignment horizontal="right" vertical="center" wrapText="1"/>
    </xf>
    <xf numFmtId="0" fontId="10" fillId="0" borderId="0" xfId="0" applyFont="1" applyAlignment="1">
      <alignment horizontal="left" vertical="center" wrapText="1"/>
    </xf>
    <xf numFmtId="0" fontId="27"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9" xfId="0" applyBorder="1" applyAlignment="1">
      <alignment horizontal="left" vertical="center" wrapText="1"/>
    </xf>
    <xf numFmtId="0" fontId="10"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19" fillId="0" borderId="30" xfId="0" applyFont="1" applyBorder="1" applyAlignment="1">
      <alignment vertical="center" wrapText="1"/>
    </xf>
    <xf numFmtId="0" fontId="19" fillId="0" borderId="31" xfId="0" applyFont="1" applyBorder="1" applyAlignment="1">
      <alignment vertical="center" wrapText="1"/>
    </xf>
    <xf numFmtId="0" fontId="19" fillId="0" borderId="31" xfId="0" applyFont="1" applyBorder="1" applyAlignment="1">
      <alignment horizontal="left" vertical="center" wrapText="1"/>
    </xf>
    <xf numFmtId="0" fontId="19" fillId="0" borderId="31" xfId="0" applyFont="1" applyBorder="1"/>
    <xf numFmtId="0" fontId="28" fillId="0" borderId="9" xfId="0" applyFont="1" applyBorder="1"/>
    <xf numFmtId="0" fontId="28" fillId="0" borderId="0" xfId="0" applyFont="1"/>
    <xf numFmtId="0" fontId="10" fillId="0" borderId="0" xfId="0" applyFont="1"/>
    <xf numFmtId="0" fontId="28" fillId="0" borderId="1" xfId="0" applyFont="1" applyBorder="1" applyAlignment="1">
      <alignment horizontal="left" vertical="center" wrapText="1"/>
    </xf>
    <xf numFmtId="0" fontId="0" fillId="0" borderId="16" xfId="0" applyBorder="1" applyAlignment="1">
      <alignment horizontal="left" vertical="center" wrapText="1"/>
    </xf>
    <xf numFmtId="0" fontId="25" fillId="0" borderId="2" xfId="0" applyFont="1" applyBorder="1" applyAlignment="1">
      <alignment horizontal="left" vertical="center"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5" fillId="0" borderId="0" xfId="0" applyFont="1" applyAlignment="1">
      <alignment horizontal="center" vertical="center" wrapText="1"/>
    </xf>
    <xf numFmtId="0" fontId="10"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left"/>
    </xf>
    <xf numFmtId="0" fontId="16" fillId="6" borderId="5" xfId="0" applyFont="1" applyFill="1" applyBorder="1" applyAlignment="1">
      <alignment horizontal="left" vertical="center"/>
    </xf>
    <xf numFmtId="0" fontId="16" fillId="6" borderId="6" xfId="0" applyFont="1" applyFill="1" applyBorder="1" applyAlignment="1">
      <alignment horizontal="left" vertical="center"/>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vertical="center" wrapText="1"/>
    </xf>
    <xf numFmtId="0" fontId="17" fillId="0" borderId="10" xfId="0" applyFont="1" applyBorder="1" applyAlignment="1">
      <alignment horizontal="left" vertical="center" wrapText="1"/>
    </xf>
    <xf numFmtId="0" fontId="20" fillId="3" borderId="7" xfId="0" applyFont="1" applyFill="1" applyBorder="1" applyAlignment="1">
      <alignment horizontal="left" vertical="center" wrapText="1"/>
    </xf>
    <xf numFmtId="0" fontId="20" fillId="3" borderId="0" xfId="0" applyFont="1" applyFill="1" applyAlignment="1">
      <alignment horizontal="left" vertical="center" wrapText="1"/>
    </xf>
    <xf numFmtId="0" fontId="20" fillId="3" borderId="7" xfId="0" applyFont="1" applyFill="1" applyBorder="1" applyAlignment="1">
      <alignment horizontal="center" vertical="center" wrapText="1"/>
    </xf>
    <xf numFmtId="0" fontId="20" fillId="3" borderId="0" xfId="0" applyFont="1" applyFill="1" applyAlignment="1">
      <alignment horizontal="center" vertical="center" wrapText="1"/>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7" borderId="20" xfId="0" applyFont="1" applyFill="1" applyBorder="1" applyAlignment="1">
      <alignment horizontal="center"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5" fillId="0" borderId="0" xfId="0" applyFont="1" applyAlignment="1">
      <alignment horizontal="center" wrapText="1"/>
    </xf>
    <xf numFmtId="0" fontId="4" fillId="0" borderId="0" xfId="0" applyFont="1"/>
    <xf numFmtId="0" fontId="22" fillId="0" borderId="0" xfId="0" applyFont="1"/>
    <xf numFmtId="0" fontId="5" fillId="5" borderId="2" xfId="0" applyFont="1" applyFill="1" applyBorder="1" applyAlignment="1">
      <alignment horizontal="left" vertical="center" wrapText="1"/>
    </xf>
    <xf numFmtId="0" fontId="19" fillId="5" borderId="3"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5" fillId="5" borderId="27"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19" fillId="0" borderId="0" xfId="0" applyFont="1" applyAlignment="1">
      <alignment horizontal="left"/>
    </xf>
    <xf numFmtId="0" fontId="10" fillId="0" borderId="0" xfId="0" applyFont="1" applyAlignment="1">
      <alignment horizontal="left" vertical="center" wrapText="1"/>
    </xf>
    <xf numFmtId="0" fontId="26" fillId="8" borderId="2" xfId="0" applyFont="1" applyFill="1" applyBorder="1" applyAlignment="1">
      <alignment horizontal="justify" vertical="center" wrapText="1"/>
    </xf>
    <xf numFmtId="0" fontId="26" fillId="8" borderId="3" xfId="0" applyFont="1" applyFill="1" applyBorder="1" applyAlignment="1">
      <alignment horizontal="justify" vertical="center" wrapText="1"/>
    </xf>
    <xf numFmtId="0" fontId="5" fillId="5" borderId="26" xfId="0" applyFont="1" applyFill="1" applyBorder="1" applyAlignment="1">
      <alignment horizontal="left"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10" fillId="0" borderId="0" xfId="0" applyFont="1" applyAlignment="1">
      <alignment horizontal="center" wrapText="1"/>
    </xf>
    <xf numFmtId="0" fontId="5" fillId="5" borderId="2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25"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9" fillId="0" borderId="7" xfId="0" applyFont="1" applyBorder="1" applyAlignment="1">
      <alignment horizontal="left" wrapText="1"/>
    </xf>
    <xf numFmtId="0" fontId="19" fillId="0" borderId="0" xfId="0" applyFont="1" applyAlignment="1">
      <alignment horizontal="left"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86</xdr:row>
      <xdr:rowOff>0</xdr:rowOff>
    </xdr:from>
    <xdr:to>
      <xdr:col>8</xdr:col>
      <xdr:colOff>304800</xdr:colOff>
      <xdr:row>136</xdr:row>
      <xdr:rowOff>76912</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79153</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76912</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77473</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74670</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8</xdr:col>
      <xdr:colOff>304800</xdr:colOff>
      <xdr:row>136</xdr:row>
      <xdr:rowOff>72990</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75759</xdr:colOff>
      <xdr:row>1</xdr:row>
      <xdr:rowOff>92850</xdr:rowOff>
    </xdr:from>
    <xdr:to>
      <xdr:col>6</xdr:col>
      <xdr:colOff>1605043</xdr:colOff>
      <xdr:row>3</xdr:row>
      <xdr:rowOff>135471</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9993665" y="283350"/>
          <a:ext cx="1529284" cy="123324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6</xdr:col>
      <xdr:colOff>1393031</xdr:colOff>
      <xdr:row>0</xdr:row>
      <xdr:rowOff>28015</xdr:rowOff>
    </xdr:from>
    <xdr:to>
      <xdr:col>7</xdr:col>
      <xdr:colOff>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1310937" y="28015"/>
          <a:ext cx="2750344"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152</xdr:row>
      <xdr:rowOff>0</xdr:rowOff>
    </xdr:from>
    <xdr:to>
      <xdr:col>8</xdr:col>
      <xdr:colOff>304800</xdr:colOff>
      <xdr:row>153</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12.420140856484" createdVersion="3" refreshedVersion="8" minRefreshableVersion="3" recordCount="8998" xr:uid="{A0D514A3-E49A-4A31-BD55-9F0DD3A689D6}">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6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s v="CD-137"/>
        <s v="CD-139"/>
        <s v="CD-148"/>
        <s v="CD-149"/>
        <s v="CD-151"/>
        <s v="CD-155"/>
        <s v="ANPE-08"/>
        <s v="CM-1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21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3">
        <s v="LABORATORIO QUIMICO"/>
        <s v="MINA"/>
        <s v="SERVICIOS GENERALES"/>
        <s v="PLANTA CONCENTRADORA"/>
        <s v="SEGURIDAD INDUSTRIAL Y MEDIO AMBIENTE"/>
        <s v="OBRAS CIVILES"/>
        <s v="ALMACEN-PLANIFICACION DE MATERIALES"/>
        <s v="MANTENIMIENTO Y SERVICIOS"/>
        <s v="INGENIERIA Y PLANIFICACION"/>
        <s v="ADMINISTRACION"/>
        <m/>
        <s v="SISTEMAS" u="1"/>
        <s v="RESPONSABILIDAD SOCIAL" u="1"/>
      </sharedItems>
    </cacheField>
    <cacheField name="SUPERVISOR " numFmtId="0">
      <sharedItems containsBlank="1" count="49">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MARCELINO VASQUEZ GUZMAN"/>
        <s v="DOUGLAS EDGARDO MEDRANO CHULVER"/>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23T00:00:00"/>
    </cacheField>
    <cacheField name="MES-REC" numFmtId="0">
      <sharedItems containsNonDate="0" containsString="0" containsBlank="1"/>
    </cacheField>
    <cacheField name="CERTF presup" numFmtId="0">
      <sharedItems containsString="0" containsBlank="1" containsNumber="1" containsInteger="1" minValue="2" maxValue="293"/>
    </cacheField>
    <cacheField name="SERV/BIEN/OBRA" numFmtId="0">
      <sharedItems containsBlank="1"/>
    </cacheField>
    <cacheField name="CONCEPTO" numFmtId="0">
      <sharedItems containsBlank="1" count="1302">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MODALIDAD DE CONTRATACION DIRECTA)"/>
        <s v="CLQ-23-CD-151/2023 ADQUISICION DE ACCESORIOS DE BREAKER BASTIDOR ABIERTO ABB DEL TABLERO ELECTRICO DE COMPRESOR DE LA EMPRESA MINERA COLQUIRI (MODALIDAD DE CONTRATACION DIRECTA)"/>
        <s v="CLQ-23-CD-155/2023 INSTALACION TINGLADO (DEPOSITO DE CORES)"/>
        <s v="CLQ-23-ANPE-8/2023 ADQUISICION DE REPUESTOS PARA EQUIPOS ESPECTROFOTOMETROS DE ABSORCION ATOMICA (MODALIDAD DE CONTRATACION ANPE) "/>
        <s v="CLQ-23-CM-11/2023 SERVICIO DE CONSULTORIA EN LINEA: TRAMITES ADMINISTRATIVOS ADUANA NACIONAL, AUXILIAR ADMINISTRATIVO (MODALIDAD DE CONTRATACION MENOR) "/>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23-ANPE-08/2023 ADQUISICION DE REPUESTOS PARA EQUIPOS ESPECTROFOTOMETROS DE ABSORCION ATOMICA (MODALIDAD DE CONTRATACION ANPE) "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31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s v="CELDA DE PROTECCION DE MEDIA TENSION (PRIMARIO) 6.6 KV/1200A/31.5KVA (pueden ser superiores a estés datos según normalización de protección y marca)."/>
        <s v="CELDA DE PROTECCION DE MEDIA TENSION (SECUNDARIO) 6.6 KV/800A/31.5KVA (pueden ser superiores a estés datos según normalización de protección y marca).  "/>
        <s v="MOTOR DIESEL DEUTZ MOD. BF4M1013C "/>
        <s v="MOTOR DIESEL DEUTZ MOD. BF4M1013EC"/>
        <s v="BOBINA DE APERTURA ABB P/EMAX2 YO E1.2..E6.2 120-127 VAC/DC, 1SDA073672R1"/>
        <s v="BOBINA DE CIERRE ABB P/EMAX2 YC E1.2..E6.2 120..127 VAC/DC, 1SDA073685R1"/>
        <s v="MOTOR PARA LA RECARGA DE RESORTES P/EMAX2 1.2 220-250VAC/DC ABB 1SDA073711R1"/>
        <s v="INSTALACION TINGLADO (DEPOSITO DE CORES)"/>
        <s v="CABEZAL DE QUEMADOR DE UNA RANURA PARA OXIDO NITROSO SINGLE-SLOT NITROUS OXIDE-ACETYLENE 5 CM. COMPATIBLE CON EQUIPO ESPECTROFOTOMETRO DE ABSORCION ATOMICA AANALYST 200 Y PIN AACLE 900 F"/>
        <s v="NEBULIZADOR-NEBULLIZER ADJUSTABLE PLASTIC COMPATIBLE A ESPECTROFOTOMETRO DE ABSORCION ATOMICA MODELO PINAACLE 900F"/>
        <s v="LAMPARA LUMINA HCL-HIERRO COMPATIBLE A ESPECTROFOMETRO AGILENT TECHNOLOGIES 200, MODELO 240 FS AA"/>
        <s v="LAMPARA LUMINA HCL-ZINC COMPATIBLE A ESPECTROFOMETRO AGILENT TECHNOLOGIES 200, MODELO 240 FS AA"/>
        <s v="LAMPARA LUMINA HCL-ESTAÑO COMPATIBLE A ESPECTROFOMETRO DE ABSORCION ATOMICA, MODELO AANALYST 200"/>
        <s v="NEBULIZADOR COMPATIBLE A ESPECTROFOMETRO DE ABSORCION ATOMICA, MODELO AANALYST 200"/>
        <s v="NEBULIZADOR COMPATIBLE A ESPECTROFOMETRO AGILENT TECHNOLOGIES 200 SERIES: MODELO 240 FS AA"/>
        <s v="PERLA DE IMPACTO   COMPATIBLE A ESPECTROFOMETRO AAGILENT TECHNOLOGIES 200 MODELO 240 FS AA, VARIAN 240"/>
        <s v="TARJETA MADRE COMPATIBLE PARA EQUIPO DE ABSORCION ATOMICA, AGILENT TECHNOLOGIES 200 SERIES: AA, MODELO: 240 FS AA"/>
        <s v="INTERFASE USB EEEI PARA ESPECTROFOTOMETRO DE ABSORCION ATOMICA   COMPATIBLE PARA AGILENT TECHNOLOGIES 200 (O SIMILAR), MODELO 240 FS AA, VARIAN 240"/>
        <s v="CONSULTOR EN LIENEA PARA EL SERVICIO DE TRAMITES CON LA ADUANA NACIONAL Y APOYO COMO AUXILIAR ADMINISTRATIVO EN LA CIUDAD DE LA PAZ"/>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18"/>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2">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 v="       PIEZA"/>
        <s v="PIEZA"/>
      </sharedItems>
    </cacheField>
    <cacheField name="TEXTO ADICIONAL" numFmtId="0">
      <sharedItems containsBlank="1" count="37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1">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s v="Presupuesto Fijo"/>
        <m/>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5">
        <s v="25/01/2023"/>
        <s v="30/11/2022"/>
        <s v="17/01/2023"/>
        <s v="31/01/2023"/>
        <s v="08/02/2023"/>
        <s v="12/12/2022"/>
        <s v="15/02/2023"/>
        <s v="27/02/2023"/>
        <s v="28/02/2023"/>
        <s v="14/03/2023"/>
        <s v="15/03/2023"/>
        <s v="21/03/2023"/>
        <s v="28/03/2023"/>
        <s v="20/03/2023"/>
        <s v="23/03/2023"/>
        <s v="30/03/2023"/>
        <s v="11/04/2023"/>
        <s v="05/04/2023"/>
        <s v="29/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m/>
        <s v="DOUGLA MEDRANO" u="1"/>
        <s v="FRANZ GUILLERMO CARLOS FLORES ERGUETA"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9">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JOSE ALFREDO MIRANDA TICONA "/>
        <s v="MARIA JAQUELINE DURAN COSSIO"/>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7"/>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7"/>
    <x v="16"/>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7"/>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7"/>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7"/>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7"/>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7"/>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1"/>
    <x v="9"/>
    <x v="55"/>
    <x v="0"/>
    <x v="2"/>
    <x v="1"/>
    <x v="14"/>
    <s v="23/03/2023"/>
    <x v="0"/>
    <s v="15:00"/>
    <s v="JHOVAN H. USNAYO USNAYO"/>
    <x v="7"/>
    <x v="19"/>
    <m/>
    <x v="0"/>
    <m/>
    <m/>
    <m/>
    <x v="0"/>
    <m/>
    <x v="16"/>
    <x v="0"/>
    <x v="0"/>
    <m/>
    <m/>
    <m/>
    <m/>
    <m/>
    <m/>
    <m/>
    <m/>
    <m/>
    <s v="CLQ-23-CD-117/2023 ADQUISICION DE LUMINARIAS LED Y ENCHUFES SCHUKO"/>
    <s v="EMC-PCPL-030-2023"/>
    <n v="39700"/>
    <n v="1"/>
    <s v="LUMINARIA CAMPANA LED Modelo: BY698P LED200/CW PSD_x000a_Potencia Nominal: 230W Tensión Nominal: 220-240VAC Frecuencia: 50/60Hz_x000a_Color: 6500K_x000a_Angulo de Apertura: 120° Grado de Protección: IP65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2"/>
    <x v="9"/>
    <x v="55"/>
    <x v="0"/>
    <x v="2"/>
    <x v="1"/>
    <x v="14"/>
    <s v="23/03/2023"/>
    <x v="0"/>
    <s v="15:00"/>
    <s v="JHOVAN H. USNAYO USNAYO"/>
    <x v="7"/>
    <x v="19"/>
    <m/>
    <x v="0"/>
    <m/>
    <m/>
    <m/>
    <x v="0"/>
    <m/>
    <x v="16"/>
    <x v="0"/>
    <x v="0"/>
    <m/>
    <m/>
    <m/>
    <m/>
    <m/>
    <m/>
    <m/>
    <m/>
    <m/>
    <s v="CLQ-23-CD-117/2023 ADQUISICION DE LUMINARIAS LED Y ENCHUFES SCHUKO"/>
    <s v="EMC-PCPL-030-2023"/>
    <n v="39700"/>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3"/>
    <x v="9"/>
    <x v="55"/>
    <x v="0"/>
    <x v="2"/>
    <x v="1"/>
    <x v="14"/>
    <s v="23/03/2023"/>
    <x v="0"/>
    <s v="15:00"/>
    <s v="JHOVAN H. USNAYO USNAYO"/>
    <x v="7"/>
    <x v="19"/>
    <m/>
    <x v="0"/>
    <m/>
    <m/>
    <m/>
    <x v="0"/>
    <m/>
    <x v="16"/>
    <x v="0"/>
    <x v="0"/>
    <m/>
    <m/>
    <m/>
    <m/>
    <m/>
    <m/>
    <m/>
    <m/>
    <m/>
    <s v="CLQ-23-CD-117/2023 ADQUISICION DE LUMINARIAS LED Y ENCHUFES SCHUKO"/>
    <s v="EMC-PCPL-030-2023"/>
    <n v="39700"/>
    <n v="3"/>
    <s v="ENCHUFE SCHUKO 3 TOMAS DERIVACIÓN C/GOMA_x000a_Corriente Nominal: 16A Número de polos: 2P+T Número de Tomas: 3_x000a_Tensión Nominal: 220-250VAC_x000a_Frecuencia: 50/60Hz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4"/>
    <x v="26"/>
    <x v="55"/>
    <x v="0"/>
    <x v="2"/>
    <x v="1"/>
    <x v="14"/>
    <s v="23/03/2023"/>
    <x v="0"/>
    <s v="15:00"/>
    <s v="JHOVAN H. USNAYO USNAYO"/>
    <x v="7"/>
    <x v="19"/>
    <m/>
    <x v="0"/>
    <m/>
    <m/>
    <m/>
    <x v="0"/>
    <m/>
    <x v="16"/>
    <x v="0"/>
    <x v="0"/>
    <m/>
    <m/>
    <m/>
    <m/>
    <m/>
    <m/>
    <m/>
    <m/>
    <m/>
    <s v="CLQ-23-CD-117/2023 ADQUISICION DE LUMINARIAS LED Y ENCHUFES SCHUKO"/>
    <s v="EMC-PCPL-030-2023"/>
    <n v="39700"/>
    <n v="4"/>
    <s v="ENCHUFE SCHUKO CLAVIJA_x000a_Corriente Nominal: 16A Número de Polos: 2P+T Tensión Nominal: 220/250VAC Frecuencia: 50/60Hz "/>
    <s v="PZAS."/>
    <n v="20"/>
    <m/>
    <n v="0"/>
    <m/>
    <m/>
    <m/>
    <n v="0"/>
    <n v="0"/>
    <n v="0"/>
    <n v="0"/>
    <n v="0"/>
    <d v="1899-12-30T00:00:00"/>
    <m/>
    <m/>
    <s v="2974-2992"/>
    <s v="2069-2080"/>
    <m/>
    <m/>
    <n v="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5"/>
    <x v="4"/>
    <x v="56"/>
    <x v="37"/>
    <x v="3"/>
    <x v="1"/>
    <x v="14"/>
    <s v="23/03/2023"/>
    <x v="0"/>
    <s v="15:00"/>
    <s v="HILARION PEÑARANDA COLQUE"/>
    <x v="0"/>
    <x v="20"/>
    <m/>
    <x v="0"/>
    <m/>
    <m/>
    <m/>
    <x v="0"/>
    <m/>
    <x v="16"/>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6"/>
    <x v="39"/>
    <x v="10"/>
    <x v="38"/>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7"/>
    <x v="1"/>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8"/>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9"/>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70"/>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1"/>
    <x v="26"/>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2"/>
    <x v="22"/>
    <x v="10"/>
    <x v="39"/>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3"/>
    <x v="3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4"/>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5"/>
    <x v="38"/>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6"/>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7"/>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8"/>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9"/>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80"/>
    <x v="26"/>
    <x v="58"/>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1"/>
    <x v="2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2"/>
    <x v="35"/>
    <x v="1"/>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3"/>
    <x v="8"/>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4"/>
    <x v="74"/>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5"/>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6"/>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7"/>
    <x v="8"/>
    <x v="59"/>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8"/>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9"/>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90"/>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1"/>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2"/>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3"/>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4"/>
    <x v="8"/>
    <x v="10"/>
    <x v="40"/>
    <x v="5"/>
    <x v="0"/>
    <x v="15"/>
    <s v="30/03/2023"/>
    <x v="0"/>
    <s v="15:00"/>
    <s v="CLOVIS VELASCO HINOJOZA "/>
    <x v="8"/>
    <x v="21"/>
    <m/>
    <x v="0"/>
    <m/>
    <m/>
    <m/>
    <x v="0"/>
    <m/>
    <x v="16"/>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5"/>
    <x v="33"/>
    <x v="10"/>
    <x v="41"/>
    <x v="5"/>
    <x v="1"/>
    <x v="15"/>
    <s v="30/03/2023"/>
    <x v="0"/>
    <s v="15:00"/>
    <s v="RUBEN SALAZAR VILLCA"/>
    <x v="8"/>
    <x v="21"/>
    <m/>
    <x v="0"/>
    <m/>
    <m/>
    <m/>
    <x v="0"/>
    <m/>
    <x v="16"/>
    <x v="0"/>
    <x v="0"/>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6"/>
    <x v="38"/>
    <x v="56"/>
    <x v="42"/>
    <x v="8"/>
    <x v="1"/>
    <x v="15"/>
    <s v="30/03/2023"/>
    <x v="0"/>
    <s v="15:00"/>
    <s v="HILARION PEÑARANDA COLQUE"/>
    <x v="8"/>
    <x v="20"/>
    <m/>
    <x v="0"/>
    <m/>
    <m/>
    <m/>
    <x v="0"/>
    <m/>
    <x v="16"/>
    <x v="0"/>
    <x v="0"/>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s v="COTIZACION"/>
    <s v="MARZO"/>
    <d v="2023-03-14T00:00:00"/>
    <s v="C-3-EDDY FAZ PACHECO"/>
    <n v="43200"/>
    <s v="MAQUINARIA Y EQUIPO DE PRODUCCIÓN"/>
    <x v="1"/>
    <x v="13"/>
    <s v="ADQ/MINA-026/2023"/>
    <d v="2023-03-22T00:00:00"/>
    <m/>
    <n v="269"/>
    <s v="BIEN"/>
    <x v="60"/>
    <n v="195000"/>
    <x v="0"/>
    <x v="297"/>
    <x v="45"/>
    <x v="56"/>
    <x v="43"/>
    <x v="0"/>
    <x v="0"/>
    <x v="15"/>
    <s v="30/03/2023"/>
    <x v="0"/>
    <s v="15:00"/>
    <s v="JOSE ALFREDO MIRANDA TICONA "/>
    <x v="8"/>
    <x v="22"/>
    <m/>
    <x v="0"/>
    <m/>
    <m/>
    <m/>
    <x v="0"/>
    <m/>
    <x v="16"/>
    <x v="0"/>
    <x v="0"/>
    <m/>
    <m/>
    <m/>
    <m/>
    <m/>
    <m/>
    <m/>
    <m/>
    <m/>
    <s v="CLQ-23-CD-137/2023 ADQUISICION DE HIDROLAVADORA INDUSTRIAL DE ALTA PRESION"/>
    <s v="ADQ/MINA-026/2023"/>
    <n v="43200"/>
    <n v="1"/>
    <s v="HIDROLAVADORA DE ALTA PRESION PARA USO INDUSTRIAL_x000a_- CON CALENTADOR ELECTRICO_x000a_- PRESION 270 BAR O MAYOR_x000a_- TASA DE SEGUIMIENTO 15 L/MIN_x000a_- FUERZA 7,5 KW_x000a_- VELOCIDAD RPM 1450_x000a_- VOLTAJE 440 V_x000a_- FRECUENCIA 50 HZ_x000a_- TEMPERATURA ≥ 90 °C_x000a_- GARANTIA REAL DE 1 AÑO_x000a_- QUE INCLUYA REPUESTOS DE MAYOR DESGASTE_x000a_- CON PISTOLA PULVERIZADORA PROFESIONAL_x000a_- CON ACCESORIOS, MANGUERA MANUALES, BOQUILLAS_x000a_- PARA USO EN INTERIOR MINA, DEBE CONTAR CON UN CHASIS ANTICORROSIVO Y TODO EL CALENTADO DEL AGUA DEBE SER ELECTRICO (QUE NO EMITA GASES)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241"/>
    <m/>
    <n v="0"/>
    <m/>
    <m/>
    <m/>
    <n v="0"/>
    <n v="0"/>
    <n v="0"/>
    <n v="0"/>
    <n v="-335"/>
    <d v="1899-12-30T00:00:00"/>
    <s v="MAR"/>
    <m/>
    <n v="3045"/>
    <n v="217"/>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0"/>
    <x v="298"/>
    <x v="16"/>
    <x v="56"/>
    <x v="44"/>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1"/>
    <s v="CELDA DE PROTECCION DE MEDIA TENSION (PRIMARIO) 6.6 KV/1200A/31.5KVA (pueden ser superiores a estés datos según normalización de protección y marca). SE ADJUNTA CONDICIONES TECNICAS Y PLANO ELECTRICO (PDF)"/>
    <s v="Piezas"/>
    <n v="52"/>
    <m/>
    <n v="0"/>
    <m/>
    <m/>
    <m/>
    <n v="0"/>
    <n v="0"/>
    <n v="0"/>
    <n v="0"/>
    <n v="16"/>
    <d v="1899-12-30T00:00:00"/>
    <s v="ABR"/>
    <m/>
    <n v="3098"/>
    <n v="218"/>
    <m/>
    <m/>
    <n v="0"/>
    <n v="0"/>
    <n v="0"/>
    <n v="0"/>
    <m/>
    <m/>
    <m/>
    <m/>
    <m/>
    <m/>
    <m/>
    <m/>
    <s v="L"/>
    <m/>
    <s v="OC"/>
    <m/>
    <s v="15-0517-00-568956-0-E"/>
    <m/>
    <n v="1762521"/>
    <m/>
    <m/>
  </r>
  <r>
    <x v="0"/>
    <x v="62"/>
    <m/>
    <s v="COTIZACION"/>
    <s v="MARZO"/>
    <d v="2023-03-15T00:00:00"/>
    <s v="C-3-EDDY FAZ PACHECO"/>
    <n v="43700"/>
    <s v="OTRAS MAQUINARIAS Y EQUIPO"/>
    <x v="7"/>
    <x v="9"/>
    <s v="ADQ.MANTTO Y SERV. 35/2023"/>
    <d v="2023-03-22T00:00:00"/>
    <m/>
    <n v="273"/>
    <s v="BIEN"/>
    <x v="61"/>
    <n v="2886908"/>
    <x v="1"/>
    <x v="299"/>
    <x v="29"/>
    <x v="56"/>
    <x v="0"/>
    <x v="5"/>
    <x v="1"/>
    <x v="16"/>
    <s v="11/04/2023"/>
    <x v="0"/>
    <s v="15:00"/>
    <s v="OSCAR MIRKO MIRANDA ROMERO "/>
    <x v="8"/>
    <x v="21"/>
    <m/>
    <x v="0"/>
    <m/>
    <m/>
    <m/>
    <x v="0"/>
    <m/>
    <x v="16"/>
    <x v="0"/>
    <x v="0"/>
    <m/>
    <m/>
    <m/>
    <m/>
    <m/>
    <m/>
    <m/>
    <m/>
    <m/>
    <s v="CLQ-23-CD-139/2023 ADQUISICION DE CELDAS DE PROTECCION DE MEDIA TENSION PARA LA SUBESTACION DE LA EMPRESA MINERA COLQUIRI (MODALIDAD DE CONTRATACION DIRECTA)"/>
    <s v="ADQ.MANTTO Y SERV. 35/2023"/>
    <n v="43700"/>
    <n v="2"/>
    <s v="CELDA DE PROTECCION DE MEDIA TENSION (SECUNDARIO) 6.6 KV/800A/31.5KVA (pueden ser superiores a estés datos según normalización de protección y marca).   "/>
    <s v="Piezas"/>
    <n v="170"/>
    <m/>
    <n v="0"/>
    <m/>
    <m/>
    <m/>
    <n v="0"/>
    <n v="0"/>
    <n v="0"/>
    <n v="0"/>
    <n v="-505"/>
    <d v="1899-12-30T00:00:00"/>
    <s v="ABR"/>
    <m/>
    <n v="3113"/>
    <n v="220"/>
    <m/>
    <m/>
    <n v="0"/>
    <n v="0"/>
    <n v="0"/>
    <n v="0"/>
    <m/>
    <m/>
    <m/>
    <m/>
    <m/>
    <m/>
    <m/>
    <m/>
    <s v="L"/>
    <m/>
    <s v="OC"/>
    <m/>
    <s v="15-0517-00-568956-0-E"/>
    <m/>
    <n v="1762521"/>
    <m/>
    <m/>
  </r>
  <r>
    <x v="0"/>
    <x v="63"/>
    <m/>
    <s v="COTIZACION"/>
    <s v="MARZO"/>
    <d v="2023-03-20T00:00:00"/>
    <s v="C-3-EDDY FAZ PACHECO"/>
    <n v="43700"/>
    <s v="OTRAS MAQUINARIAS Y EQUIPO"/>
    <x v="7"/>
    <x v="9"/>
    <s v="ADQ.MANTTO Y SERV. 37/2023"/>
    <d v="2023-03-22T00:00:00"/>
    <m/>
    <n v="292"/>
    <s v="BIEN"/>
    <x v="62"/>
    <n v="43700"/>
    <x v="0"/>
    <x v="300"/>
    <x v="7"/>
    <x v="56"/>
    <x v="45"/>
    <x v="5"/>
    <x v="1"/>
    <x v="15"/>
    <s v="30/03/2023"/>
    <x v="0"/>
    <s v="15:00"/>
    <s v="FRANZ LOZANO MARZA"/>
    <x v="8"/>
    <x v="21"/>
    <m/>
    <x v="0"/>
    <m/>
    <m/>
    <m/>
    <x v="0"/>
    <m/>
    <x v="16"/>
    <x v="0"/>
    <x v="0"/>
    <m/>
    <m/>
    <m/>
    <m/>
    <m/>
    <m/>
    <m/>
    <m/>
    <m/>
    <s v="CLQ-23-CD-148/2023 ADQUISICION DE MOTOR DEUTZ BF4M1013C PARA VOLQUETE DUX DE LA EMPRESA MINERA COLQUIRI (MODALIDAD DE CONTRATACION DIRECTA)"/>
    <s v="ADQ.MANTTO Y SERV. 37/2023"/>
    <n v="43700"/>
    <n v="1"/>
    <s v="MOTOR DIESEL DEUTZ MOD. BF4M1013C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668"/>
    <m/>
    <n v="0"/>
    <m/>
    <m/>
    <m/>
    <n v="0"/>
    <n v="0"/>
    <n v="0"/>
    <n v="0"/>
    <n v="-666"/>
    <d v="1899-12-30T00:00:00"/>
    <s v="MAR"/>
    <m/>
    <n v="3003"/>
    <n v="103"/>
    <m/>
    <m/>
    <n v="0"/>
    <n v="0"/>
    <n v="0"/>
    <n v="0"/>
    <m/>
    <m/>
    <m/>
    <m/>
    <m/>
    <m/>
    <m/>
    <s v="GASTO"/>
    <s v="L"/>
    <m/>
    <s v="OC"/>
    <m/>
    <s v="15-0517-00-568956-0-E"/>
    <m/>
    <n v="1762521"/>
    <m/>
    <n v="0"/>
  </r>
  <r>
    <x v="0"/>
    <x v="64"/>
    <m/>
    <s v="COTIZACION"/>
    <s v="MARZO"/>
    <d v="2023-03-20T00:00:00"/>
    <s v="C-3-EDDY FAZ PACHECO"/>
    <n v="43700"/>
    <s v="OTRAS MAQUINARIAS Y EQUIPO"/>
    <x v="7"/>
    <x v="9"/>
    <s v="ADQ.MANTTO Y SERV. 38/2023"/>
    <d v="2023-03-22T00:00:00"/>
    <m/>
    <n v="291"/>
    <s v="BIEN"/>
    <x v="63"/>
    <n v="325728"/>
    <x v="0"/>
    <x v="301"/>
    <x v="7"/>
    <x v="56"/>
    <x v="46"/>
    <x v="5"/>
    <x v="1"/>
    <x v="15"/>
    <s v="30/03/2023"/>
    <x v="0"/>
    <s v="15:00"/>
    <s v="FRANZ LOZANO MARZA"/>
    <x v="8"/>
    <x v="21"/>
    <m/>
    <x v="0"/>
    <m/>
    <m/>
    <m/>
    <x v="0"/>
    <m/>
    <x v="16"/>
    <x v="0"/>
    <x v="0"/>
    <m/>
    <m/>
    <m/>
    <m/>
    <m/>
    <m/>
    <m/>
    <m/>
    <m/>
    <s v="CLQ-23-CD-149/2023 ADQUISICION DE MOTOR DEUTZ BF4M1013EC PARA SCOOPTRAM ST2G DE LA EMPRESA MINERA COLQUIRI (MODALIDAD DE CONTRATACION DIRECTA)"/>
    <s v="ADQ.MANTTO Y SERV. 38/2023"/>
    <n v="43700"/>
    <n v="1"/>
    <s v="MOTOR DIESEL DEUTZ MOD. BF4M1013EC 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s v="Piezas"/>
    <n v="405"/>
    <m/>
    <n v="0"/>
    <m/>
    <m/>
    <m/>
    <n v="0"/>
    <n v="0"/>
    <n v="0"/>
    <n v="0"/>
    <e v="#REF!"/>
    <d v="1899-12-30T00:00:00"/>
    <s v="MAR"/>
    <m/>
    <n v="3054"/>
    <n v="105"/>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0"/>
    <x v="302"/>
    <x v="7"/>
    <x v="56"/>
    <x v="47"/>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1"/>
    <s v="BOBINA DE APERTURA ABB P/EMAX2 YO E1.2..E6.2 120-127 VAC/DC, 1SDA073672R1 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CONDICIONES ADICIONALES _x000a_-_x0009_Manuales: debe contar con ficha técnica_x000a_-_x0009_Lugar de entrega: Almacenes de la Empresa Minera Colquiri._x000a_-_x0009_Garantía mínima de 1 año."/>
    <s v="Piezas"/>
    <n v="875"/>
    <m/>
    <n v="0"/>
    <m/>
    <m/>
    <m/>
    <n v="0"/>
    <n v="0"/>
    <n v="0"/>
    <n v="0"/>
    <n v="-1380"/>
    <d v="1899-12-30T00:00:00"/>
    <s v="ABR"/>
    <m/>
    <n v="3093"/>
    <n v="106"/>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1"/>
    <x v="303"/>
    <x v="7"/>
    <x v="56"/>
    <x v="0"/>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2"/>
    <s v="BOBINA DE CIERRE ABB P/EMAX2 YC E1.2..E6.2 120..127 VAC/DC, 1SDA073685R1 "/>
    <s v="Piezas"/>
    <n v="102"/>
    <m/>
    <n v="0"/>
    <m/>
    <m/>
    <m/>
    <n v="0"/>
    <n v="0"/>
    <n v="0"/>
    <n v="0"/>
    <n v="-86"/>
    <d v="1899-12-30T00:00:00"/>
    <s v="ABR"/>
    <m/>
    <n v="3105"/>
    <n v="107"/>
    <m/>
    <m/>
    <n v="0"/>
    <n v="0"/>
    <n v="0"/>
    <n v="0"/>
    <m/>
    <m/>
    <m/>
    <m/>
    <m/>
    <m/>
    <m/>
    <s v="GASTO"/>
    <s v="L"/>
    <m/>
    <s v="OC"/>
    <m/>
    <s v="15-0517-00-568956-0-E"/>
    <m/>
    <n v="1762521"/>
    <m/>
    <n v="0"/>
  </r>
  <r>
    <x v="0"/>
    <x v="65"/>
    <m/>
    <s v="COTIZACION"/>
    <s v="MARZO"/>
    <d v="2023-03-20T00:00:00"/>
    <s v="C-3-EDDY FAZ PACHECO"/>
    <n v="39700"/>
    <s v="MATERIAL ELECTRICO"/>
    <x v="7"/>
    <x v="9"/>
    <s v="ADQ.MANTTO Y SERV. 39/2023"/>
    <d v="2023-03-22T00:00:00"/>
    <m/>
    <n v="293"/>
    <s v="BIEN"/>
    <x v="64"/>
    <n v="15374.14"/>
    <x v="2"/>
    <x v="304"/>
    <x v="7"/>
    <x v="56"/>
    <x v="0"/>
    <x v="5"/>
    <x v="0"/>
    <x v="15"/>
    <s v="30/03/2023"/>
    <x v="0"/>
    <s v="15:00"/>
    <s v="CLOVIS VELASCO HINOJOZA "/>
    <x v="8"/>
    <x v="21"/>
    <m/>
    <x v="0"/>
    <m/>
    <m/>
    <m/>
    <x v="0"/>
    <m/>
    <x v="16"/>
    <x v="0"/>
    <x v="0"/>
    <m/>
    <m/>
    <m/>
    <m/>
    <m/>
    <m/>
    <m/>
    <m/>
    <m/>
    <s v="CLQ-23-CD-151/2023 ADQUISICION DE ACCESORIOS DE BREAKER BASTIDOR ABIERTO ABB DEL TABLERO ELECTRICO DE COMPRESOR DE LA EMPRESA MINERA COLQUIRI (MODALIDAD DE CONTRATACION DIRECTA)"/>
    <s v="ADQ.MANTTO Y SERV. 39/2023"/>
    <n v="39700"/>
    <n v="3"/>
    <s v="MOTOR PARA LA RECARGA DE RESORTES P/EMAX2 1.2 220-250VAC/DC ABB 1SDA073711R1 "/>
    <s v="Piezas"/>
    <n v="546"/>
    <m/>
    <n v="0"/>
    <m/>
    <m/>
    <m/>
    <n v="0"/>
    <n v="0"/>
    <n v="0"/>
    <n v="0"/>
    <n v="-1926"/>
    <d v="1899-12-30T00:00:00"/>
    <s v="ABR"/>
    <m/>
    <n v="3121"/>
    <n v="108"/>
    <m/>
    <m/>
    <n v="0"/>
    <n v="0"/>
    <n v="0"/>
    <n v="0"/>
    <m/>
    <m/>
    <m/>
    <m/>
    <m/>
    <m/>
    <m/>
    <s v="GASTO"/>
    <s v="L"/>
    <m/>
    <s v="OC"/>
    <m/>
    <s v="15-0517-00-568956-0-E"/>
    <m/>
    <n v="1762521"/>
    <m/>
    <n v="0"/>
  </r>
  <r>
    <x v="0"/>
    <x v="66"/>
    <m/>
    <s v="COTIZACION"/>
    <s v="MARZO"/>
    <d v="2023-03-20T00:00:00"/>
    <s v="C-3-EDDY FAZ PACHECO"/>
    <n v="24300"/>
    <s v="OTROS GASTOS POR CONCEPTO DE INSTALACIÓN, MANTENIMIENTO Y REPARACIÓN"/>
    <x v="8"/>
    <x v="10"/>
    <s v="CMB/EMC/O.CIV-ADQ/009/2023"/>
    <d v="2023-03-22T00:00:00"/>
    <m/>
    <n v="286"/>
    <s v="BIEN"/>
    <x v="65"/>
    <n v="376173.87"/>
    <x v="0"/>
    <x v="305"/>
    <x v="16"/>
    <x v="54"/>
    <x v="0"/>
    <x v="0"/>
    <x v="1"/>
    <x v="15"/>
    <s v="30/03/2023"/>
    <x v="0"/>
    <s v="15:00"/>
    <s v="EDMY LYDIA MAGNE GUTIERREZ"/>
    <x v="8"/>
    <x v="14"/>
    <m/>
    <x v="0"/>
    <m/>
    <m/>
    <m/>
    <x v="0"/>
    <m/>
    <x v="16"/>
    <x v="0"/>
    <x v="0"/>
    <m/>
    <m/>
    <m/>
    <m/>
    <m/>
    <m/>
    <m/>
    <m/>
    <m/>
    <s v="CLQ-23-CD-155/2023 INSTALACION TINGLADO (DEPOSITO DE CORES)"/>
    <s v="CMB/EMC/O.CIV-ADQ/009/2023"/>
    <n v="24300"/>
    <n v="1"/>
    <s v="INSTALACION TINGLADO (DEPOSITO DE CORES) "/>
    <s v="SERVICIO"/>
    <n v="21"/>
    <m/>
    <n v="0"/>
    <m/>
    <m/>
    <m/>
    <n v="0"/>
    <n v="0"/>
    <n v="0"/>
    <n v="0"/>
    <n v="-2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0"/>
    <x v="306"/>
    <x v="16"/>
    <x v="60"/>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1"/>
    <s v="CABEZAL DE QUEMADOR DE UNA RANURA PARA OXIDO NITROSO SINGLE-SLOT NITROUS OXIDE-ACETYLENE 5 CM. COMPATIBLE CON EQUIPO ESPECTROFOTOMETRO DE ABSORCION ATOMICA AANALYST 200 Y PIN AACLE 900 F "/>
    <s v="       PIEZA"/>
    <n v="14"/>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1"/>
    <x v="307"/>
    <x v="7"/>
    <x v="56"/>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2"/>
    <s v="NEBULIZADOR-NEBULLIZER ADJUSTABLE PLASTIC COMPATIBLE A ESPECTROFOTOMETRO DE ABSORCION ATOMICA MODELO PINAACLE 900F "/>
    <s v="PIEZAS"/>
    <n v="138"/>
    <m/>
    <n v="0"/>
    <m/>
    <m/>
    <m/>
    <n v="0"/>
    <n v="0"/>
    <n v="0"/>
    <n v="0"/>
    <n v="-206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2"/>
    <x v="308"/>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3"/>
    <s v="LAMPARA LUMINA HCL-HIERRO COMPATIBLE A ESPECTROFOMETRO AGILENT TECHNOLOGIES 200, MODELO 240 FS AA "/>
    <s v="PIEZA"/>
    <n v="291"/>
    <m/>
    <n v="0"/>
    <m/>
    <m/>
    <m/>
    <n v="0"/>
    <n v="0"/>
    <n v="0"/>
    <n v="0"/>
    <n v="-311"/>
    <d v="1899-12-30T00:00:00"/>
    <s v="ABR"/>
    <m/>
    <n v="3098"/>
    <n v="218"/>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3"/>
    <x v="309"/>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4"/>
    <s v="LAMPARA LUMINA HCL-ZINC COMPATIBLE A ESPECTROFOMETRO AGILENT TECHNOLOGIES 200, MODELO 240 FS AA "/>
    <s v="PIEZA"/>
    <n v="536"/>
    <m/>
    <n v="0"/>
    <m/>
    <m/>
    <m/>
    <n v="0"/>
    <n v="0"/>
    <n v="0"/>
    <n v="0"/>
    <n v="-2600"/>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4"/>
    <x v="310"/>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5"/>
    <s v="LAMPARA LUMINA HCL-ESTAÑO COMPATIBLE A ESPECTROFOMETRO DE ABSORCION ATOMICA, MODELO AANALYST 200 "/>
    <s v="PIEZA"/>
    <n v="161"/>
    <m/>
    <n v="0"/>
    <m/>
    <m/>
    <m/>
    <n v="0"/>
    <n v="0"/>
    <n v="0"/>
    <n v="0"/>
    <n v="-160"/>
    <d v="1899-12-30T00:00:00"/>
    <s v="FEB"/>
    <m/>
    <n v="2990"/>
    <n v="215"/>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5"/>
    <x v="311"/>
    <x v="7"/>
    <x v="56"/>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6"/>
    <s v="NEBULIZADOR COMPATIBLE A ESPECTROFOMETRO DE ABSORCION ATOMICA, MODELO AANALYST 200 "/>
    <s v="PIEZAS"/>
    <n v="188"/>
    <m/>
    <n v="0"/>
    <m/>
    <m/>
    <m/>
    <n v="0"/>
    <n v="0"/>
    <n v="0"/>
    <n v="0"/>
    <e v="#REF!"/>
    <d v="1899-12-30T00:00:00"/>
    <s v="MAR"/>
    <m/>
    <n v="3041"/>
    <n v="216"/>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6"/>
    <x v="312"/>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7"/>
    <s v="NEBULIZADOR COMPATIBLE A ESPECTROFOMETRO AGILENT TECHNOLOGIES 200 SERIES: MODELO 240 FS AA "/>
    <s v="PIEZA"/>
    <n v="224"/>
    <m/>
    <n v="0"/>
    <m/>
    <m/>
    <m/>
    <n v="0"/>
    <n v="0"/>
    <n v="0"/>
    <n v="0"/>
    <n v="-2824"/>
    <d v="1899-12-30T00:00:00"/>
    <s v="MAR"/>
    <m/>
    <n v="3045"/>
    <n v="217"/>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7"/>
    <x v="313"/>
    <x v="45"/>
    <x v="56"/>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8"/>
    <s v="PERLA DE IMPACTO   COMPATIBLE A ESPECTROFOMETRO AAGILENT TECHNOLOGIES 200 MODELO 240 FS AA, VARIAN 240 "/>
    <s v="PIEZAS"/>
    <n v="27"/>
    <m/>
    <n v="0"/>
    <m/>
    <m/>
    <m/>
    <n v="0"/>
    <n v="0"/>
    <n v="0"/>
    <n v="0"/>
    <n v="-338"/>
    <d v="1899-12-30T00:00:00"/>
    <s v="ABR"/>
    <m/>
    <n v="3113"/>
    <n v="220"/>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8"/>
    <x v="314"/>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9"/>
    <s v="TARJETA MADRE COMPATIBLE PARA EQUIPO DE ABSORCION ATOMICA, AGILENT TECHNOLOGIES 200 SERIES: AA, MODELO: 240 FS AA "/>
    <s v="PIEZA"/>
    <n v="1"/>
    <m/>
    <n v="0"/>
    <m/>
    <m/>
    <m/>
    <n v="0"/>
    <n v="0"/>
    <n v="0"/>
    <n v="0"/>
    <n v="0"/>
    <d v="1899-12-30T00:00:00"/>
    <m/>
    <m/>
    <m/>
    <m/>
    <m/>
    <m/>
    <n v="0"/>
    <n v="0"/>
    <n v="0"/>
    <n v="0"/>
    <m/>
    <m/>
    <m/>
    <m/>
    <m/>
    <m/>
    <m/>
    <m/>
    <s v="L"/>
    <m/>
    <s v="OC"/>
    <m/>
    <s v="15-0517-00-568956-0-E"/>
    <m/>
    <n v="1762521"/>
    <m/>
    <m/>
  </r>
  <r>
    <x v="0"/>
    <x v="67"/>
    <m/>
    <s v="COTIZACION"/>
    <s v="FEBRERO"/>
    <d v="2023-02-28T00:00:00"/>
    <s v="C-3-EDDY FAZ PACHECO"/>
    <n v="39800"/>
    <s v="OTROS REPUESTOS Y ACCESORIOS"/>
    <x v="0"/>
    <x v="12"/>
    <s v="LAB-010/2023"/>
    <d v="2023-03-07T00:00:00"/>
    <m/>
    <n v="187"/>
    <s v="BIEN"/>
    <x v="66"/>
    <n v="201200"/>
    <x v="9"/>
    <x v="315"/>
    <x v="16"/>
    <x v="61"/>
    <x v="0"/>
    <x v="0"/>
    <x v="0"/>
    <x v="17"/>
    <s v="05/04/2023"/>
    <x v="0"/>
    <s v="15:00"/>
    <s v="MANUELA NATIVIDAD QUISPE CHINO"/>
    <x v="7"/>
    <x v="18"/>
    <m/>
    <x v="0"/>
    <m/>
    <m/>
    <m/>
    <x v="0"/>
    <m/>
    <x v="16"/>
    <x v="0"/>
    <x v="0"/>
    <m/>
    <m/>
    <m/>
    <m/>
    <m/>
    <m/>
    <m/>
    <m/>
    <m/>
    <s v="CLQ-23-ANPE-8/2023 ADQUISICION DE REPUESTOS PARA EQUIPOS ESPECTROFOTOMETROS DE ABSORCION ATOMICA (MODALIDAD DE CONTRATACION ANPE) "/>
    <s v="LAB-010/2023"/>
    <n v="39800"/>
    <n v="10"/>
    <s v="INTERFASE USB EEEI PARA ESPECTROFOTOMETRO DE ABSORCION ATOMICA   COMPATIBLE PARA AGILENT TECHNOLOGIES 200 (O SIMILAR), MODELO 240 FS AA, VARIAN 240 "/>
    <s v="PIEZA"/>
    <n v="1"/>
    <m/>
    <n v="0"/>
    <m/>
    <m/>
    <m/>
    <n v="0"/>
    <n v="0"/>
    <n v="0"/>
    <n v="0"/>
    <n v="0"/>
    <d v="1899-12-30T00:00:00"/>
    <m/>
    <m/>
    <m/>
    <m/>
    <m/>
    <m/>
    <n v="0"/>
    <n v="0"/>
    <n v="0"/>
    <n v="0"/>
    <m/>
    <m/>
    <m/>
    <m/>
    <m/>
    <m/>
    <m/>
    <m/>
    <s v="L"/>
    <m/>
    <s v="OC"/>
    <m/>
    <s v="15-0517-00-568956-0-E"/>
    <m/>
    <n v="1762521"/>
    <m/>
    <m/>
  </r>
  <r>
    <x v="0"/>
    <x v="68"/>
    <m/>
    <s v="COTIZACION"/>
    <s v="MARZO"/>
    <d v="2023-03-13T00:00:00"/>
    <s v="C-3-EDDY FAZ PACHECO"/>
    <n v="25220"/>
    <s v="CONSULTORÍAS POR LINEA"/>
    <x v="9"/>
    <x v="14"/>
    <s v="ADM-004/2023"/>
    <d v="2023-03-16T00:00:00"/>
    <m/>
    <n v="39"/>
    <s v="SERV/BIEN/OBRA"/>
    <x v="67"/>
    <n v="47583"/>
    <x v="0"/>
    <x v="316"/>
    <x v="16"/>
    <x v="54"/>
    <x v="48"/>
    <x v="9"/>
    <x v="1"/>
    <x v="18"/>
    <s v="29/03/2023"/>
    <x v="0"/>
    <s v="15:00"/>
    <s v="MARIA JAQUELINE DURAN COSSIO"/>
    <x v="7"/>
    <x v="23"/>
    <m/>
    <x v="0"/>
    <m/>
    <m/>
    <m/>
    <x v="0"/>
    <m/>
    <x v="16"/>
    <x v="0"/>
    <x v="0"/>
    <m/>
    <m/>
    <m/>
    <m/>
    <m/>
    <m/>
    <m/>
    <m/>
    <m/>
    <s v="CLQ-23-CM-11/2023 SERVICIO DE CONSULTORIA EN LINEA: TRAMITES ADMINISTRATIVOS ADUANA NACIONAL, AUXILIAR ADMINISTRATIVO (MODALIDAD DE CONTRATACION MENOR) "/>
    <s v="ADM-004/2023"/>
    <n v="25220"/>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69"/>
    <m/>
    <m/>
    <m/>
    <m/>
    <s v="C-3-EDDY FAZ PACHECO"/>
    <m/>
    <e v="#N/A"/>
    <x v="10"/>
    <x v="15"/>
    <m/>
    <m/>
    <m/>
    <m/>
    <m/>
    <x v="68"/>
    <m/>
    <x v="61"/>
    <x v="38"/>
    <x v="46"/>
    <x v="20"/>
    <x v="0"/>
    <x v="10"/>
    <x v="4"/>
    <x v="19"/>
    <m/>
    <x v="0"/>
    <s v="15:00"/>
    <m/>
    <x v="9"/>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69"/>
    <m/>
    <m/>
    <m/>
    <m/>
    <s v="C-3-EDDY FAZ PACHEC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69"/>
    <m/>
    <m/>
    <m/>
    <m/>
    <s v="C-3-EDDY FAZ PACHEC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s v="15-0517-00-572508-0-E "/>
    <m/>
    <n v="176252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4"/>
    <m/>
    <m/>
    <m/>
    <n v="0"/>
    <n v="0"/>
    <n v="0"/>
    <n v="0"/>
    <m/>
    <m/>
    <m/>
    <m/>
    <m/>
    <m/>
    <m/>
    <s v="GASTO"/>
    <s v="I"/>
    <m/>
    <s v="OC"/>
    <m/>
    <m/>
    <m/>
    <s v="15-0517-00--0-E"/>
    <m/>
    <m/>
  </r>
  <r>
    <x v="0"/>
    <x v="69"/>
    <m/>
    <m/>
    <m/>
    <m/>
    <s v="CO37-FRANZ MERLO"/>
    <m/>
    <e v="#N/A"/>
    <x v="10"/>
    <x v="15"/>
    <m/>
    <m/>
    <m/>
    <m/>
    <m/>
    <x v="68"/>
    <m/>
    <x v="61"/>
    <x v="38"/>
    <x v="46"/>
    <x v="20"/>
    <x v="0"/>
    <x v="10"/>
    <x v="4"/>
    <x v="19"/>
    <m/>
    <x v="0"/>
    <s v="15:00"/>
    <m/>
    <x v="9"/>
    <x v="0"/>
    <m/>
    <x v="0"/>
    <m/>
    <m/>
    <m/>
    <x v="0"/>
    <m/>
    <x v="16"/>
    <x v="0"/>
    <x v="0"/>
    <m/>
    <m/>
    <m/>
    <m/>
    <m/>
    <m/>
    <m/>
    <m/>
    <m/>
    <n v="0"/>
    <n v="0"/>
    <n v="0"/>
    <n v="0"/>
    <s v=" "/>
    <n v="0"/>
    <n v="50"/>
    <m/>
    <n v="0"/>
    <m/>
    <m/>
    <m/>
    <n v="0"/>
    <n v="0"/>
    <n v="0"/>
    <n v="0"/>
    <n v="-50"/>
    <d v="1899-12-30T00:00:00"/>
    <n v="98"/>
    <m/>
    <m/>
    <m/>
    <m/>
    <m/>
    <n v="0"/>
    <n v="0"/>
    <n v="0"/>
    <n v="0"/>
    <m/>
    <m/>
    <m/>
    <m/>
    <m/>
    <m/>
    <m/>
    <s v="GASTO"/>
    <s v="L"/>
    <m/>
    <s v="OC"/>
    <s v="-"/>
    <s v="-"/>
    <m/>
    <s v="-"/>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4"/>
    <m/>
    <m/>
    <m/>
    <n v="0"/>
    <n v="0"/>
    <n v="0"/>
    <n v="0"/>
    <m/>
    <m/>
    <m/>
    <m/>
    <m/>
    <m/>
    <m/>
    <m/>
    <s v="I"/>
    <m/>
    <s v="OC"/>
    <m/>
    <m/>
    <m/>
    <s v="15-0517-00--0-E"/>
    <m/>
    <m/>
  </r>
  <r>
    <x v="0"/>
    <x v="69"/>
    <m/>
    <m/>
    <m/>
    <m/>
    <s v="CO37-FRANZ MERLO"/>
    <m/>
    <e v="#N/A"/>
    <x v="10"/>
    <x v="15"/>
    <m/>
    <m/>
    <m/>
    <m/>
    <m/>
    <x v="68"/>
    <m/>
    <x v="61"/>
    <x v="38"/>
    <x v="46"/>
    <x v="20"/>
    <x v="0"/>
    <x v="10"/>
    <x v="4"/>
    <x v="19"/>
    <m/>
    <x v="0"/>
    <s v="15:00"/>
    <m/>
    <x v="9"/>
    <x v="0"/>
    <m/>
    <x v="0"/>
    <m/>
    <m/>
    <m/>
    <x v="0"/>
    <m/>
    <x v="16"/>
    <x v="0"/>
    <x v="0"/>
    <m/>
    <m/>
    <m/>
    <m/>
    <m/>
    <m/>
    <m/>
    <m/>
    <m/>
    <n v="0"/>
    <n v="0"/>
    <n v="0"/>
    <n v="0"/>
    <s v=" "/>
    <n v="0"/>
    <n v="130"/>
    <m/>
    <n v="0"/>
    <m/>
    <m/>
    <m/>
    <n v="0"/>
    <n v="0"/>
    <n v="0"/>
    <n v="0"/>
    <n v="-130"/>
    <d v="1899-12-30T00:00:00"/>
    <n v="98"/>
    <m/>
    <m/>
    <m/>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FEB"/>
    <m/>
    <n v="2975"/>
    <n v="21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130"/>
    <m/>
    <n v="0"/>
    <m/>
    <m/>
    <m/>
    <n v="0"/>
    <n v="0"/>
    <n v="0"/>
    <n v="0"/>
    <n v="-130"/>
    <d v="1899-12-30T00:00:00"/>
    <n v="98"/>
    <m/>
    <m/>
    <m/>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FEB"/>
    <m/>
    <n v="2975"/>
    <n v="21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n v="98"/>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m/>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m/>
    <m/>
    <m/>
    <s v="15-0517-00--0-E"/>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76"/>
    <n v="106"/>
    <m/>
    <m/>
    <n v="0"/>
    <n v="0"/>
    <n v="0"/>
    <n v="0"/>
    <m/>
    <m/>
    <m/>
    <m/>
    <m/>
    <m/>
    <m/>
    <s v="GASTO"/>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18"/>
    <n v="223"/>
    <m/>
    <m/>
    <n v="0"/>
    <n v="0"/>
    <n v="0"/>
    <n v="0"/>
    <m/>
    <m/>
    <m/>
    <m/>
    <m/>
    <m/>
    <m/>
    <s v="GASTO"/>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18"/>
    <n v="22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18"/>
    <n v="223"/>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69"/>
    <n v="1297"/>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69"/>
    <m/>
    <m/>
    <m/>
    <m/>
    <s v="CO37-FRANZ MERLO"/>
    <m/>
    <e v="#N/A"/>
    <x v="10"/>
    <x v="15"/>
    <m/>
    <m/>
    <m/>
    <m/>
    <m/>
    <x v="68"/>
    <m/>
    <x v="61"/>
    <x v="38"/>
    <x v="46"/>
    <x v="20"/>
    <x v="0"/>
    <x v="10"/>
    <x v="4"/>
    <x v="19"/>
    <m/>
    <x v="0"/>
    <s v="15:00"/>
    <m/>
    <x v="9"/>
    <x v="0"/>
    <m/>
    <x v="0"/>
    <m/>
    <m/>
    <m/>
    <x v="0"/>
    <m/>
    <x v="16"/>
    <x v="0"/>
    <x v="0"/>
    <m/>
    <m/>
    <m/>
    <m/>
    <m/>
    <m/>
    <m/>
    <m/>
    <m/>
    <n v="0"/>
    <n v="0"/>
    <n v="0"/>
    <n v="0"/>
    <s v=" "/>
    <m/>
    <n v="0"/>
    <m/>
    <n v="0"/>
    <m/>
    <m/>
    <m/>
    <n v="0"/>
    <n v="0"/>
    <n v="0"/>
    <n v="0"/>
    <n v="0"/>
    <d v="1899-12-30T00:00:00"/>
    <m/>
    <m/>
    <m/>
    <m/>
    <m/>
    <m/>
    <n v="0"/>
    <n v="0"/>
    <n v="0"/>
    <n v="0"/>
    <m/>
    <m/>
    <m/>
    <m/>
    <m/>
    <m/>
    <m/>
    <m/>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69"/>
    <m/>
    <m/>
    <m/>
    <m/>
    <s v="CO37-FRANZ MERLO"/>
    <m/>
    <e v="#N/A"/>
    <x v="10"/>
    <x v="15"/>
    <m/>
    <m/>
    <m/>
    <m/>
    <m/>
    <x v="68"/>
    <m/>
    <x v="61"/>
    <x v="38"/>
    <x v="46"/>
    <x v="20"/>
    <x v="0"/>
    <x v="10"/>
    <x v="4"/>
    <x v="19"/>
    <m/>
    <x v="0"/>
    <s v="15:00"/>
    <m/>
    <x v="9"/>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GASTO"/>
    <s v="L"/>
    <m/>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m/>
    <m/>
    <s v="15-0517-00--0-E"/>
    <m/>
    <m/>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m/>
    <d v="1899-12-30T00:00:00"/>
    <m/>
    <m/>
    <m/>
    <m/>
    <m/>
    <m/>
    <n v="0"/>
    <n v="0"/>
    <n v="0"/>
    <n v="0"/>
    <m/>
    <m/>
    <m/>
    <m/>
    <m/>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69"/>
    <m/>
    <m/>
    <m/>
    <m/>
    <s v="CO37-FRANZ MERLO"/>
    <m/>
    <e v="#N/A"/>
    <x v="10"/>
    <x v="15"/>
    <m/>
    <m/>
    <m/>
    <m/>
    <m/>
    <x v="68"/>
    <m/>
    <x v="61"/>
    <x v="38"/>
    <x v="46"/>
    <x v="20"/>
    <x v="0"/>
    <x v="10"/>
    <x v="4"/>
    <x v="19"/>
    <m/>
    <x v="0"/>
    <s v="15:00"/>
    <m/>
    <x v="9"/>
    <x v="0"/>
    <m/>
    <x v="0"/>
    <m/>
    <m/>
    <m/>
    <x v="0"/>
    <m/>
    <x v="16"/>
    <x v="0"/>
    <x v="0"/>
    <m/>
    <m/>
    <m/>
    <m/>
    <m/>
    <m/>
    <m/>
    <m/>
    <m/>
    <n v="0"/>
    <m/>
    <m/>
    <n v="0"/>
    <s v=" "/>
    <m/>
    <m/>
    <m/>
    <m/>
    <m/>
    <m/>
    <m/>
    <n v="0"/>
    <n v="0"/>
    <n v="0"/>
    <n v="0"/>
    <m/>
    <d v="1899-12-30T00:00:00"/>
    <m/>
    <m/>
    <m/>
    <m/>
    <m/>
    <m/>
    <n v="0"/>
    <n v="0"/>
    <n v="0"/>
    <n v="0"/>
    <m/>
    <m/>
    <m/>
    <m/>
    <m/>
    <m/>
    <m/>
    <m/>
    <s v="L"/>
    <s v="NORMAL"/>
    <s v="OC"/>
    <m/>
    <m/>
    <m/>
    <s v="15-0517-00--0-E"/>
    <m/>
    <m/>
  </r>
  <r>
    <x v="0"/>
    <x v="69"/>
    <m/>
    <m/>
    <m/>
    <m/>
    <s v="CO37-FRANZ MERLO"/>
    <m/>
    <e v="#N/A"/>
    <x v="10"/>
    <x v="15"/>
    <m/>
    <m/>
    <m/>
    <m/>
    <m/>
    <x v="68"/>
    <m/>
    <x v="61"/>
    <x v="38"/>
    <x v="46"/>
    <x v="20"/>
    <x v="0"/>
    <x v="10"/>
    <x v="4"/>
    <x v="19"/>
    <m/>
    <x v="0"/>
    <s v="15:00"/>
    <m/>
    <x v="9"/>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69"/>
    <m/>
    <m/>
    <m/>
    <m/>
    <s v="CO37-FRANZ MERLO"/>
    <m/>
    <e v="#N/A"/>
    <x v="10"/>
    <x v="15"/>
    <m/>
    <m/>
    <m/>
    <m/>
    <m/>
    <x v="68"/>
    <m/>
    <x v="61"/>
    <x v="38"/>
    <x v="46"/>
    <x v="20"/>
    <x v="0"/>
    <x v="10"/>
    <x v="4"/>
    <x v="19"/>
    <m/>
    <x v="0"/>
    <s v="15:00"/>
    <m/>
    <x v="9"/>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69"/>
    <m/>
    <m/>
    <m/>
    <m/>
    <s v="CO37-FRANZ MERLO"/>
    <m/>
    <e v="#N/A"/>
    <x v="10"/>
    <x v="15"/>
    <m/>
    <m/>
    <m/>
    <m/>
    <m/>
    <x v="68"/>
    <m/>
    <x v="61"/>
    <x v="38"/>
    <x v="46"/>
    <x v="20"/>
    <x v="0"/>
    <x v="10"/>
    <x v="4"/>
    <x v="19"/>
    <m/>
    <x v="0"/>
    <s v="15:00"/>
    <m/>
    <x v="9"/>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69"/>
    <m/>
    <m/>
    <m/>
    <m/>
    <s v="CO37-FRANZ MERLO"/>
    <m/>
    <e v="#N/A"/>
    <x v="10"/>
    <x v="15"/>
    <m/>
    <m/>
    <m/>
    <m/>
    <m/>
    <x v="68"/>
    <m/>
    <x v="61"/>
    <x v="38"/>
    <x v="46"/>
    <x v="20"/>
    <x v="0"/>
    <x v="10"/>
    <x v="4"/>
    <x v="19"/>
    <m/>
    <x v="0"/>
    <s v="15:00"/>
    <m/>
    <x v="9"/>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69"/>
    <m/>
    <m/>
    <m/>
    <m/>
    <s v="CO37-FRANZ MERLO"/>
    <m/>
    <e v="#N/A"/>
    <x v="10"/>
    <x v="15"/>
    <m/>
    <m/>
    <m/>
    <m/>
    <m/>
    <x v="68"/>
    <m/>
    <x v="61"/>
    <x v="38"/>
    <x v="46"/>
    <x v="20"/>
    <x v="0"/>
    <x v="10"/>
    <x v="4"/>
    <x v="19"/>
    <m/>
    <x v="0"/>
    <s v="15:00"/>
    <m/>
    <x v="9"/>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69"/>
    <m/>
    <m/>
    <m/>
    <m/>
    <s v="CO37-FRANZ MERLO"/>
    <m/>
    <e v="#N/A"/>
    <x v="10"/>
    <x v="15"/>
    <m/>
    <m/>
    <m/>
    <m/>
    <m/>
    <x v="68"/>
    <m/>
    <x v="61"/>
    <x v="38"/>
    <x v="46"/>
    <x v="20"/>
    <x v="0"/>
    <x v="10"/>
    <x v="4"/>
    <x v="19"/>
    <m/>
    <x v="0"/>
    <s v="15:00"/>
    <m/>
    <x v="9"/>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69"/>
    <m/>
    <m/>
    <m/>
    <m/>
    <s v="CO37-FRANZ MERLO"/>
    <m/>
    <e v="#N/A"/>
    <x v="10"/>
    <x v="15"/>
    <m/>
    <m/>
    <m/>
    <m/>
    <m/>
    <x v="68"/>
    <m/>
    <x v="61"/>
    <x v="38"/>
    <x v="46"/>
    <x v="20"/>
    <x v="0"/>
    <x v="10"/>
    <x v="4"/>
    <x v="19"/>
    <m/>
    <x v="0"/>
    <s v="15:00"/>
    <m/>
    <x v="9"/>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69"/>
    <m/>
    <m/>
    <m/>
    <m/>
    <s v="CO37-FRANZ MERLO"/>
    <m/>
    <e v="#N/A"/>
    <x v="10"/>
    <x v="15"/>
    <m/>
    <m/>
    <m/>
    <m/>
    <m/>
    <x v="68"/>
    <m/>
    <x v="61"/>
    <x v="38"/>
    <x v="46"/>
    <x v="20"/>
    <x v="0"/>
    <x v="10"/>
    <x v="4"/>
    <x v="19"/>
    <m/>
    <x v="0"/>
    <s v="15:00"/>
    <m/>
    <x v="9"/>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69"/>
    <m/>
    <m/>
    <m/>
    <m/>
    <s v="CO37-FRANZ MERLO"/>
    <m/>
    <e v="#N/A"/>
    <x v="10"/>
    <x v="15"/>
    <m/>
    <m/>
    <m/>
    <m/>
    <m/>
    <x v="68"/>
    <m/>
    <x v="61"/>
    <x v="38"/>
    <x v="46"/>
    <x v="20"/>
    <x v="0"/>
    <x v="10"/>
    <x v="4"/>
    <x v="19"/>
    <m/>
    <x v="0"/>
    <s v="15:00"/>
    <m/>
    <x v="9"/>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69"/>
    <m/>
    <m/>
    <m/>
    <m/>
    <s v="CO37-FRANZ MERLO"/>
    <m/>
    <e v="#N/A"/>
    <x v="10"/>
    <x v="15"/>
    <m/>
    <m/>
    <m/>
    <m/>
    <m/>
    <x v="68"/>
    <m/>
    <x v="61"/>
    <x v="38"/>
    <x v="46"/>
    <x v="20"/>
    <x v="0"/>
    <x v="10"/>
    <x v="4"/>
    <x v="19"/>
    <m/>
    <x v="0"/>
    <s v="15:00"/>
    <m/>
    <x v="9"/>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69"/>
    <m/>
    <m/>
    <m/>
    <m/>
    <s v="CO37-FRANZ MERLO"/>
    <m/>
    <e v="#N/A"/>
    <x v="10"/>
    <x v="15"/>
    <m/>
    <m/>
    <m/>
    <m/>
    <m/>
    <x v="68"/>
    <m/>
    <x v="61"/>
    <x v="38"/>
    <x v="46"/>
    <x v="20"/>
    <x v="0"/>
    <x v="10"/>
    <x v="4"/>
    <x v="19"/>
    <m/>
    <x v="0"/>
    <s v="15:00"/>
    <m/>
    <x v="9"/>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69"/>
    <m/>
    <m/>
    <m/>
    <m/>
    <s v="CO37-FRANZ MERLO"/>
    <m/>
    <e v="#N/A"/>
    <x v="10"/>
    <x v="15"/>
    <m/>
    <m/>
    <m/>
    <m/>
    <m/>
    <x v="68"/>
    <m/>
    <x v="61"/>
    <x v="38"/>
    <x v="46"/>
    <x v="20"/>
    <x v="0"/>
    <x v="10"/>
    <x v="4"/>
    <x v="19"/>
    <m/>
    <x v="0"/>
    <s v="15:00"/>
    <m/>
    <x v="9"/>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69"/>
    <m/>
    <m/>
    <m/>
    <m/>
    <s v="CO37-FRANZ MERLO"/>
    <m/>
    <e v="#N/A"/>
    <x v="10"/>
    <x v="15"/>
    <m/>
    <m/>
    <m/>
    <m/>
    <m/>
    <x v="68"/>
    <m/>
    <x v="61"/>
    <x v="38"/>
    <x v="46"/>
    <x v="20"/>
    <x v="0"/>
    <x v="10"/>
    <x v="4"/>
    <x v="19"/>
    <m/>
    <x v="0"/>
    <s v="15:00"/>
    <m/>
    <x v="9"/>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69"/>
    <m/>
    <m/>
    <m/>
    <m/>
    <s v="CO37-FRANZ MERLO"/>
    <m/>
    <e v="#N/A"/>
    <x v="10"/>
    <x v="15"/>
    <m/>
    <m/>
    <m/>
    <m/>
    <m/>
    <x v="68"/>
    <m/>
    <x v="61"/>
    <x v="38"/>
    <x v="46"/>
    <x v="20"/>
    <x v="0"/>
    <x v="10"/>
    <x v="4"/>
    <x v="19"/>
    <m/>
    <x v="0"/>
    <s v="15:00"/>
    <m/>
    <x v="9"/>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69"/>
    <m/>
    <m/>
    <m/>
    <m/>
    <s v="CO37-FRANZ MERLO"/>
    <m/>
    <e v="#N/A"/>
    <x v="10"/>
    <x v="15"/>
    <m/>
    <m/>
    <m/>
    <m/>
    <m/>
    <x v="68"/>
    <m/>
    <x v="61"/>
    <x v="38"/>
    <x v="46"/>
    <x v="20"/>
    <x v="0"/>
    <x v="10"/>
    <x v="4"/>
    <x v="19"/>
    <m/>
    <x v="0"/>
    <s v="15:00"/>
    <m/>
    <x v="9"/>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n v="41102"/>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69"/>
    <m/>
    <m/>
    <m/>
    <m/>
    <s v="CO37-FRANZ MERLO"/>
    <m/>
    <e v="#N/A"/>
    <x v="10"/>
    <x v="15"/>
    <m/>
    <m/>
    <m/>
    <m/>
    <m/>
    <x v="68"/>
    <m/>
    <x v="61"/>
    <x v="38"/>
    <x v="46"/>
    <x v="20"/>
    <x v="0"/>
    <x v="10"/>
    <x v="4"/>
    <x v="19"/>
    <m/>
    <x v="0"/>
    <s v="15:00"/>
    <m/>
    <x v="9"/>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69"/>
    <m/>
    <m/>
    <m/>
    <m/>
    <s v="CO37-FRANZ MERLO"/>
    <m/>
    <e v="#N/A"/>
    <x v="10"/>
    <x v="15"/>
    <m/>
    <m/>
    <m/>
    <m/>
    <m/>
    <x v="68"/>
    <m/>
    <x v="61"/>
    <x v="38"/>
    <x v="46"/>
    <x v="20"/>
    <x v="0"/>
    <x v="10"/>
    <x v="4"/>
    <x v="19"/>
    <m/>
    <x v="0"/>
    <s v="15:00"/>
    <m/>
    <x v="9"/>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69"/>
    <m/>
    <m/>
    <m/>
    <m/>
    <s v="CO37-FRANZ MERLO"/>
    <m/>
    <e v="#N/A"/>
    <x v="10"/>
    <x v="15"/>
    <m/>
    <m/>
    <m/>
    <m/>
    <m/>
    <x v="68"/>
    <m/>
    <x v="61"/>
    <x v="38"/>
    <x v="46"/>
    <x v="20"/>
    <x v="0"/>
    <x v="10"/>
    <x v="4"/>
    <x v="19"/>
    <m/>
    <x v="0"/>
    <s v="15:00"/>
    <m/>
    <x v="9"/>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m/>
    <n v="0"/>
    <n v="0"/>
    <s v=" "/>
    <n v="0"/>
    <n v="0"/>
    <m/>
    <n v="0"/>
    <m/>
    <m/>
    <m/>
    <n v="0"/>
    <n v="0"/>
    <n v="0"/>
    <n v="0"/>
    <n v="0"/>
    <d v="1899-12-30T00:00:00"/>
    <m/>
    <m/>
    <m/>
    <m/>
    <m/>
    <m/>
    <n v="0"/>
    <n v="0"/>
    <n v="0"/>
    <n v="0"/>
    <m/>
    <m/>
    <m/>
    <m/>
    <m/>
    <m/>
    <m/>
    <s v="INV"/>
    <s v="I"/>
    <s v="NORMAL"/>
    <s v="OC"/>
    <m/>
    <m/>
    <m/>
    <s v="15-0517-00--0-E"/>
    <m/>
    <m/>
  </r>
  <r>
    <x v="0"/>
    <x v="69"/>
    <m/>
    <m/>
    <m/>
    <m/>
    <s v="CO37-FRANZ MERLO"/>
    <m/>
    <e v="#N/A"/>
    <x v="10"/>
    <x v="15"/>
    <m/>
    <m/>
    <m/>
    <m/>
    <m/>
    <x v="68"/>
    <m/>
    <x v="61"/>
    <x v="38"/>
    <x v="46"/>
    <x v="20"/>
    <x v="0"/>
    <x v="10"/>
    <x v="4"/>
    <x v="19"/>
    <m/>
    <x v="0"/>
    <s v="15:00"/>
    <m/>
    <x v="9"/>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9"/>
    <m/>
    <m/>
    <m/>
    <m/>
    <s v="CO37-FRANZ MERLO"/>
    <m/>
    <e v="#N/A"/>
    <x v="10"/>
    <x v="15"/>
    <m/>
    <m/>
    <m/>
    <m/>
    <m/>
    <x v="68"/>
    <m/>
    <x v="61"/>
    <x v="38"/>
    <x v="46"/>
    <x v="20"/>
    <x v="0"/>
    <x v="10"/>
    <x v="4"/>
    <x v="19"/>
    <m/>
    <x v="0"/>
    <s v="15:00"/>
    <m/>
    <x v="9"/>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69"/>
    <m/>
    <m/>
    <m/>
    <m/>
    <s v="CO37-FRANZ MERLO"/>
    <m/>
    <e v="#N/A"/>
    <x v="10"/>
    <x v="15"/>
    <m/>
    <m/>
    <m/>
    <m/>
    <m/>
    <x v="68"/>
    <m/>
    <x v="61"/>
    <x v="38"/>
    <x v="46"/>
    <x v="20"/>
    <x v="0"/>
    <x v="10"/>
    <x v="4"/>
    <x v="19"/>
    <m/>
    <x v="0"/>
    <s v="15:00"/>
    <m/>
    <x v="9"/>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69"/>
    <m/>
    <m/>
    <m/>
    <m/>
    <s v="CO37-FRANZ MERLO"/>
    <m/>
    <e v="#N/A"/>
    <x v="10"/>
    <x v="15"/>
    <m/>
    <m/>
    <m/>
    <m/>
    <m/>
    <x v="68"/>
    <m/>
    <x v="61"/>
    <x v="38"/>
    <x v="46"/>
    <x v="20"/>
    <x v="0"/>
    <x v="10"/>
    <x v="4"/>
    <x v="19"/>
    <m/>
    <x v="0"/>
    <s v="15:00"/>
    <m/>
    <x v="9"/>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m/>
    <m/>
    <s v="15-0517-00--0-E"/>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m/>
    <m/>
    <s v="15-0517-00--0-E"/>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69"/>
    <m/>
    <m/>
    <m/>
    <m/>
    <s v="CO37-FRANZ MERLO"/>
    <m/>
    <e v="#N/A"/>
    <x v="10"/>
    <x v="15"/>
    <m/>
    <m/>
    <m/>
    <m/>
    <m/>
    <x v="68"/>
    <m/>
    <x v="61"/>
    <x v="38"/>
    <x v="46"/>
    <x v="20"/>
    <x v="0"/>
    <x v="10"/>
    <x v="4"/>
    <x v="19"/>
    <m/>
    <x v="0"/>
    <s v="15:00"/>
    <m/>
    <x v="9"/>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m/>
    <m/>
    <n v="0"/>
    <m/>
    <m/>
    <m/>
    <n v="0"/>
    <n v="0"/>
    <n v="0"/>
    <n v="0"/>
    <s v=" --"/>
    <d v="1899-12-30T00:00:00"/>
    <m/>
    <m/>
    <m/>
    <m/>
    <m/>
    <m/>
    <n v="0"/>
    <n v="0"/>
    <n v="0"/>
    <n v="0"/>
    <m/>
    <m/>
    <m/>
    <m/>
    <m/>
    <m/>
    <m/>
    <m/>
    <s v="L"/>
    <s v="NORMAL"/>
    <s v="OC"/>
    <m/>
    <s v="15-0517-00-569496-0-E"/>
    <m/>
    <n v="1776218"/>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s v="15-0517-00-570308-0-E"/>
    <m/>
    <n v="1754069"/>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m/>
    <m/>
    <m/>
    <m/>
    <m/>
    <m/>
    <n v="0"/>
    <n v="0"/>
    <n v="0"/>
    <n v="0"/>
    <m/>
    <m/>
    <m/>
    <m/>
    <m/>
    <m/>
    <m/>
    <m/>
    <s v="L"/>
    <m/>
    <s v="OC"/>
    <m/>
    <s v="15-0517-00-570308-0-E"/>
    <m/>
    <n v="1754069"/>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69"/>
    <m/>
    <m/>
    <m/>
    <m/>
    <s v="CO37-FRANZ MERLO"/>
    <m/>
    <e v="#N/A"/>
    <x v="10"/>
    <x v="15"/>
    <m/>
    <m/>
    <m/>
    <m/>
    <m/>
    <x v="68"/>
    <m/>
    <x v="61"/>
    <x v="38"/>
    <x v="46"/>
    <x v="20"/>
    <x v="0"/>
    <x v="10"/>
    <x v="4"/>
    <x v="19"/>
    <m/>
    <x v="0"/>
    <s v="15:00"/>
    <m/>
    <x v="9"/>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2"/>
    <x v="69"/>
    <m/>
    <m/>
    <m/>
    <m/>
    <m/>
    <m/>
    <m/>
    <x v="10"/>
    <x v="15"/>
    <m/>
    <m/>
    <m/>
    <m/>
    <m/>
    <x v="68"/>
    <m/>
    <x v="61"/>
    <x v="38"/>
    <x v="46"/>
    <x v="20"/>
    <x v="0"/>
    <x v="10"/>
    <x v="4"/>
    <x v="19"/>
    <m/>
    <x v="1"/>
    <m/>
    <m/>
    <x v="9"/>
    <x v="0"/>
    <m/>
    <x v="0"/>
    <m/>
    <m/>
    <m/>
    <x v="0"/>
    <m/>
    <x v="16"/>
    <x v="0"/>
    <x v="0"/>
    <m/>
    <m/>
    <m/>
    <m/>
    <m/>
    <m/>
    <m/>
    <m/>
    <m/>
    <m/>
    <m/>
    <m/>
    <m/>
    <s v=" "/>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s v="                                                                                                                                                                                                                                                                                                                                                                                                                                                                                                                                                                                                                                                                                                                                                                                         "/>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s v="                                                  "/>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n v="7.4753699999999998"/>
    <n v="0"/>
    <m/>
    <m/>
    <m/>
    <m/>
    <m/>
    <m/>
    <m/>
    <m/>
    <m/>
    <m/>
    <m/>
    <m/>
    <m/>
    <m/>
    <m/>
    <m/>
    <m/>
    <m/>
    <m/>
    <m/>
    <m/>
    <m/>
    <m/>
    <m/>
    <m/>
    <m/>
    <m/>
    <m/>
    <m/>
    <m/>
    <m/>
    <m/>
    <m/>
    <m/>
    <m/>
  </r>
  <r>
    <x v="0"/>
    <x v="69"/>
    <m/>
    <m/>
    <m/>
    <m/>
    <m/>
    <m/>
    <m/>
    <x v="10"/>
    <x v="15"/>
    <m/>
    <m/>
    <m/>
    <m/>
    <m/>
    <x v="68"/>
    <m/>
    <x v="61"/>
    <x v="38"/>
    <x v="46"/>
    <x v="20"/>
    <x v="0"/>
    <x v="10"/>
    <x v="4"/>
    <x v="19"/>
    <m/>
    <x v="1"/>
    <m/>
    <m/>
    <x v="9"/>
    <x v="0"/>
    <m/>
    <x v="0"/>
    <m/>
    <m/>
    <m/>
    <x v="0"/>
    <m/>
    <x v="16"/>
    <x v="0"/>
    <x v="0"/>
    <m/>
    <m/>
    <m/>
    <m/>
    <m/>
    <m/>
    <m/>
    <m/>
    <m/>
    <m/>
    <m/>
    <m/>
    <m/>
    <m/>
    <m/>
    <m/>
    <m/>
    <m/>
    <n v="0"/>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0"/>
    <x v="69"/>
    <m/>
    <m/>
    <m/>
    <m/>
    <m/>
    <m/>
    <m/>
    <x v="10"/>
    <x v="15"/>
    <m/>
    <m/>
    <m/>
    <m/>
    <m/>
    <x v="68"/>
    <m/>
    <x v="61"/>
    <x v="38"/>
    <x v="46"/>
    <x v="20"/>
    <x v="0"/>
    <x v="10"/>
    <x v="4"/>
    <x v="19"/>
    <m/>
    <x v="1"/>
    <m/>
    <m/>
    <x v="9"/>
    <x v="0"/>
    <m/>
    <x v="0"/>
    <m/>
    <m/>
    <m/>
    <x v="0"/>
    <m/>
    <x v="16"/>
    <x v="0"/>
    <x v="0"/>
    <m/>
    <m/>
    <m/>
    <m/>
    <m/>
    <m/>
    <m/>
    <m/>
    <m/>
    <m/>
    <m/>
    <m/>
    <m/>
    <m/>
    <m/>
    <m/>
    <m/>
    <m/>
    <m/>
    <m/>
    <m/>
    <m/>
    <m/>
    <m/>
    <m/>
    <m/>
    <m/>
    <m/>
    <m/>
    <m/>
    <m/>
    <m/>
    <m/>
    <m/>
    <m/>
    <m/>
    <m/>
    <m/>
    <m/>
    <m/>
    <m/>
    <m/>
    <m/>
    <m/>
    <m/>
    <m/>
    <m/>
    <m/>
    <m/>
    <m/>
    <m/>
    <m/>
    <m/>
    <m/>
  </r>
  <r>
    <x v="2"/>
    <x v="69"/>
    <m/>
    <m/>
    <m/>
    <m/>
    <m/>
    <m/>
    <m/>
    <x v="10"/>
    <x v="15"/>
    <m/>
    <m/>
    <m/>
    <m/>
    <m/>
    <x v="68"/>
    <m/>
    <x v="61"/>
    <x v="38"/>
    <x v="46"/>
    <x v="20"/>
    <x v="0"/>
    <x v="10"/>
    <x v="4"/>
    <x v="19"/>
    <m/>
    <x v="1"/>
    <m/>
    <m/>
    <x v="9"/>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B1908F4-5D5E-4F3B-AEE3-F8B5AAC476A1}" name="Tabla dinámica1" cacheId="341"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I4:P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66">
        <item m="1" x="70"/>
        <item m="1" x="817"/>
        <item m="1" x="635"/>
        <item m="1" x="607"/>
        <item m="1" x="527"/>
        <item m="1" x="513"/>
        <item m="1" x="500"/>
        <item m="1" x="935"/>
        <item m="1" x="454"/>
        <item m="1" x="670"/>
        <item m="1" x="920"/>
        <item m="1" x="594"/>
        <item m="1" x="834"/>
        <item m="1" x="345"/>
        <item m="1" x="580"/>
        <item m="1" x="662"/>
        <item m="1" x="787"/>
        <item m="1" x="194"/>
        <item m="1" x="431"/>
        <item m="1" x="645"/>
        <item m="1" x="769"/>
        <item m="1" x="900"/>
        <item m="1" x="99"/>
        <item m="1" x="181"/>
        <item m="1" x="413"/>
        <item m="1" x="752"/>
        <item m="1" x="881"/>
        <item m="1" x="88"/>
        <item m="1" x="265"/>
        <item m="1" x="394"/>
        <item m="1" x="514"/>
        <item m="1" x="615"/>
        <item m="1" x="733"/>
        <item m="1" x="862"/>
        <item m="1" x="77"/>
        <item m="1" x="501"/>
        <item m="1" x="601"/>
        <item m="1" x="717"/>
        <item m="1" x="845"/>
        <item m="1" x="960"/>
        <item m="1" x="148"/>
        <item m="1" x="237"/>
        <item m="1" x="355"/>
        <item m="1" x="486"/>
        <item m="1" x="587"/>
        <item m="1" x="699"/>
        <item m="1" x="825"/>
        <item m="1" x="948"/>
        <item m="1" x="136"/>
        <item m="1" x="336"/>
        <item m="1" x="561"/>
        <item m="1" x="113"/>
        <item m="1" x="200"/>
        <item m="1" x="300"/>
        <item m="1" x="368"/>
        <item m="1" x="548"/>
        <item m="1" x="654"/>
        <item m="1" x="711"/>
        <item m="1" x="776"/>
        <item m="1" x="838"/>
        <item m="1" x="349"/>
        <item m="1" x="421"/>
        <item m="1" x="481"/>
        <item m="1" x="534"/>
        <item m="1" x="584"/>
        <item m="1" x="638"/>
        <item m="1" x="696"/>
        <item m="1" x="759"/>
        <item m="1" x="820"/>
        <item m="1" x="889"/>
        <item m="1" x="91"/>
        <item m="1" x="132"/>
        <item m="1" x="174"/>
        <item m="1" x="221"/>
        <item m="1" x="270"/>
        <item m="1" x="330"/>
        <item m="1" x="402"/>
        <item m="1" x="466"/>
        <item m="1" x="520"/>
        <item m="1" x="570"/>
        <item m="1" x="624"/>
        <item m="1" x="681"/>
        <item m="1" x="741"/>
        <item m="1" x="805"/>
        <item m="1" x="870"/>
        <item m="1" x="931"/>
        <item m="1" x="81"/>
        <item m="1" x="121"/>
        <item m="1" x="163"/>
        <item m="1" x="209"/>
        <item m="1" x="256"/>
        <item m="1" x="313"/>
        <item m="1" x="384"/>
        <item m="1" x="451"/>
        <item m="1" x="507"/>
        <item m="1" x="558"/>
        <item m="1" x="609"/>
        <item m="1" x="666"/>
        <item m="1" x="725"/>
        <item m="1" x="790"/>
        <item m="1" x="853"/>
        <item m="1" x="917"/>
        <item m="1" x="964"/>
        <item m="1" x="110"/>
        <item m="1" x="153"/>
        <item m="1" x="196"/>
        <item m="1" x="244"/>
        <item m="1" x="297"/>
        <item m="1" x="365"/>
        <item m="1" x="435"/>
        <item m="1" x="493"/>
        <item m="1" x="545"/>
        <item m="1" x="596"/>
        <item m="1" x="649"/>
        <item m="1" x="708"/>
        <item m="1" x="773"/>
        <item m="1" x="835"/>
        <item m="1" x="903"/>
        <item m="1" x="953"/>
        <item m="1" x="101"/>
        <item m="1" x="143"/>
        <item m="1" x="184"/>
        <item m="1" x="232"/>
        <item m="1" x="283"/>
        <item m="1" x="346"/>
        <item m="1" x="417"/>
        <item m="1" x="478"/>
        <item m="1" x="531"/>
        <item m="1" x="581"/>
        <item m="1" x="633"/>
        <item m="1" x="693"/>
        <item m="1" x="756"/>
        <item m="1" x="818"/>
        <item m="1" x="885"/>
        <item m="1" x="941"/>
        <item m="1" x="90"/>
        <item m="1" x="131"/>
        <item m="1" x="172"/>
        <item m="1" x="220"/>
        <item m="1" x="269"/>
        <item m="1" x="329"/>
        <item m="1" x="399"/>
        <item m="1" x="464"/>
        <item m="1" x="518"/>
        <item m="1" x="569"/>
        <item m="1" x="619"/>
        <item m="1" x="679"/>
        <item m="1" x="739"/>
        <item m="1" x="804"/>
        <item m="1" x="868"/>
        <item m="1" x="930"/>
        <item m="1" x="80"/>
        <item m="1" x="120"/>
        <item m="1" x="161"/>
        <item m="1" x="208"/>
        <item m="1" x="255"/>
        <item m="1" x="312"/>
        <item m="1" x="381"/>
        <item m="1" x="450"/>
        <item m="1" x="505"/>
        <item m="1" x="556"/>
        <item m="1" x="605"/>
        <item m="1" x="664"/>
        <item m="1" x="723"/>
        <item m="1" x="789"/>
        <item m="1" x="851"/>
        <item m="1" x="916"/>
        <item m="1" x="963"/>
        <item m="1" x="109"/>
        <item m="1" x="129"/>
        <item m="1" x="151"/>
        <item m="1" x="171"/>
        <item m="1" x="195"/>
        <item m="1" x="219"/>
        <item m="1" x="617"/>
        <item m="1" x="677"/>
        <item m="1" x="706"/>
        <item x="69"/>
        <item m="1" x="317"/>
        <item m="1" x="593"/>
        <item m="1" x="98"/>
        <item m="1" x="87"/>
        <item m="1" x="947"/>
        <item m="1" x="579"/>
        <item m="1" x="621"/>
        <item m="1" x="419"/>
        <item m="1" x="119"/>
        <item m="1" x="714"/>
        <item m="1" x="786"/>
        <item m="1" x="375"/>
        <item m="1" x="905"/>
        <item m="1" x="243"/>
        <item m="1" x="268"/>
        <item m="1" x="295"/>
        <item m="1" x="326"/>
        <item m="1" x="361"/>
        <item m="1" x="397"/>
        <item m="1" x="432"/>
        <item m="1" x="461"/>
        <item m="1" x="490"/>
        <item m="1" x="516"/>
        <item m="1" x="542"/>
        <item m="1" x="566"/>
        <item m="1" x="591"/>
        <item m="1" x="646"/>
        <item m="1" x="737"/>
        <item m="1" x="770"/>
        <item m="1" x="802"/>
        <item m="1" x="832"/>
        <item m="1" x="866"/>
        <item m="1" x="901"/>
        <item m="1" x="928"/>
        <item m="1" x="952"/>
        <item m="1" x="79"/>
        <item m="1" x="100"/>
        <item m="1" x="118"/>
        <item m="1" x="140"/>
        <item m="1" x="160"/>
        <item m="1" x="183"/>
        <item m="1" x="207"/>
        <item m="1" x="231"/>
        <item m="1" x="254"/>
        <item m="1" x="282"/>
        <item m="1" x="309"/>
        <item m="1" x="343"/>
        <item m="1" x="379"/>
        <item m="1" x="415"/>
        <item m="1" x="446"/>
        <item m="1" x="280"/>
        <item m="1" x="475"/>
        <item m="1" x="503"/>
        <item m="1" x="529"/>
        <item m="1" x="553"/>
        <item m="1" x="577"/>
        <item m="1" x="603"/>
        <item m="1" x="631"/>
        <item m="1" x="660"/>
        <item m="1" x="690"/>
        <item m="1" x="720"/>
        <item m="1" x="753"/>
        <item m="1" x="784"/>
        <item m="1" x="528"/>
        <item m="1" x="311"/>
        <item m="1" x="815"/>
        <item m="1" x="848"/>
        <item m="1" x="882"/>
        <item m="1" x="913"/>
        <item m="1" x="940"/>
        <item m="1" x="962"/>
        <item m="1" x="89"/>
        <item m="1" x="107"/>
        <item m="1" x="128"/>
        <item m="1" x="150"/>
        <item m="1" x="169"/>
        <item m="1" x="192"/>
        <item m="1" x="217"/>
        <item m="1" x="241"/>
        <item m="1" x="266"/>
        <item m="1" x="293"/>
        <item m="1" x="324"/>
        <item m="1" x="359"/>
        <item m="1" x="395"/>
        <item m="1" x="429"/>
        <item m="1" x="460"/>
        <item m="1" x="489"/>
        <item m="1" x="515"/>
        <item m="1" x="539"/>
        <item m="1" x="565"/>
        <item m="1" x="590"/>
        <item m="1" x="616"/>
        <item m="1" x="643"/>
        <item m="1" x="675"/>
        <item m="1" x="704"/>
        <item m="1" x="735"/>
        <item m="1" x="767"/>
        <item m="1" x="800"/>
        <item m="1" x="830"/>
        <item m="1" x="864"/>
        <item m="1" x="898"/>
        <item m="1" x="927"/>
        <item m="1" x="951"/>
        <item m="1" x="78"/>
        <item m="1" x="97"/>
        <item m="1" x="141"/>
        <item m="1" x="152"/>
        <item m="1" x="448"/>
        <item m="1" x="117"/>
        <item m="1" x="139"/>
        <item m="1" x="159"/>
        <item m="1" x="180"/>
        <item m="1" x="204"/>
        <item m="1" x="228"/>
        <item m="1" x="251"/>
        <item m="1" x="278"/>
        <item m="1" x="306"/>
        <item m="1" x="340"/>
        <item m="1" x="376"/>
        <item m="1" x="411"/>
        <item m="1" x="444"/>
        <item m="1" x="474"/>
        <item m="1" x="502"/>
        <item m="1" x="526"/>
        <item m="1" x="552"/>
        <item m="1" x="576"/>
        <item m="1" x="602"/>
        <item m="1" x="630"/>
        <item m="1" x="658"/>
        <item m="1" x="688"/>
        <item m="1" x="718"/>
        <item m="1" x="749"/>
        <item m="1" x="783"/>
        <item m="1" x="813"/>
        <item m="1" x="846"/>
        <item m="1" x="879"/>
        <item m="1" x="911"/>
        <item m="1" x="939"/>
        <item m="1" x="961"/>
        <item m="1" x="86"/>
        <item m="1" x="106"/>
        <item m="1" x="127"/>
        <item m="1" x="149"/>
        <item m="1" x="168"/>
        <item m="1" x="191"/>
        <item m="1" x="215"/>
        <item m="1" x="239"/>
        <item m="1" x="263"/>
        <item m="1" x="291"/>
        <item m="1" x="322"/>
        <item m="1" x="357"/>
        <item m="1" x="392"/>
        <item m="1" x="427"/>
        <item m="1" x="459"/>
        <item m="1" x="488"/>
        <item m="1" x="512"/>
        <item m="1" x="538"/>
        <item m="1" x="564"/>
        <item m="1" x="589"/>
        <item m="1" x="614"/>
        <item m="1" x="642"/>
        <item m="1" x="673"/>
        <item m="1" x="701"/>
        <item m="1" x="731"/>
        <item m="1" x="764"/>
        <item m="1" x="797"/>
        <item m="1" x="827"/>
        <item m="1" x="860"/>
        <item m="1" x="895"/>
        <item m="1" x="925"/>
        <item m="1" x="949"/>
        <item m="1" x="74"/>
        <item m="1" x="95"/>
        <item m="1" x="115"/>
        <item m="1" x="137"/>
        <item m="1" x="157"/>
        <item m="1" x="212"/>
        <item m="1" x="178"/>
        <item m="1" x="202"/>
        <item m="1" x="225"/>
        <item m="1" x="248"/>
        <item m="1" x="275"/>
        <item m="1" x="304"/>
        <item m="1" x="337"/>
        <item m="1" x="372"/>
        <item m="1" x="408"/>
        <item m="1" x="441"/>
        <item m="1" x="472"/>
        <item m="1" x="498"/>
        <item m="1" x="524"/>
        <item m="1" x="550"/>
        <item m="1" x="574"/>
        <item m="1" x="600"/>
        <item m="1" x="628"/>
        <item m="1" x="656"/>
        <item m="1" x="686"/>
        <item m="1" x="713"/>
        <item m="1" x="746"/>
        <item m="1" x="780"/>
        <item m="1" x="810"/>
        <item m="1" x="842"/>
        <item m="1" x="876"/>
        <item m="1" x="909"/>
        <item m="1" x="937"/>
        <item m="1" x="957"/>
        <item m="1" x="84"/>
        <item m="1" x="104"/>
        <item m="1" x="125"/>
        <item m="1" x="146"/>
        <item m="1" x="166"/>
        <item m="1" x="189"/>
        <item m="1" x="213"/>
        <item m="1" x="235"/>
        <item m="1" x="259"/>
        <item m="1" x="287"/>
        <item m="1" x="318"/>
        <item m="1" x="352"/>
        <item m="1" x="388"/>
        <item m="1" x="423"/>
        <item m="1" x="455"/>
        <item m="1" x="483"/>
        <item m="1" x="510"/>
        <item m="1" x="536"/>
        <item m="1" x="562"/>
        <item m="1" x="586"/>
        <item m="1" x="612"/>
        <item m="1" x="640"/>
        <item m="1" x="671"/>
        <item m="1" x="698"/>
        <item m="1" x="728"/>
        <item m="1" x="761"/>
        <item m="1" x="794"/>
        <item m="1" x="823"/>
        <item m="1" x="857"/>
        <item m="1" x="892"/>
        <item m="1" x="922"/>
        <item m="1" x="945"/>
        <item m="1" x="73"/>
        <item m="1" x="94"/>
        <item m="1" x="114"/>
        <item m="1" x="135"/>
        <item m="1" x="156"/>
        <item m="1" x="177"/>
        <item m="1" x="201"/>
        <item m="1" x="224"/>
        <item m="1" x="247"/>
        <item m="1" x="273"/>
        <item m="1" x="302"/>
        <item m="1" x="334"/>
        <item m="1" x="370"/>
        <item m="1" x="406"/>
        <item m="1" x="439"/>
        <item m="1" x="469"/>
        <item m="1" x="496"/>
        <item m="1" x="523"/>
        <item m="1" x="549"/>
        <item m="1" x="573"/>
        <item m="1" x="599"/>
        <item m="1" x="627"/>
        <item m="1" x="655"/>
        <item m="1" x="684"/>
        <item m="1" x="712"/>
        <item m="1" x="744"/>
        <item m="1" x="777"/>
        <item m="1" x="808"/>
        <item m="1" x="839"/>
        <item m="1" x="873"/>
        <item m="1" x="907"/>
        <item m="1" x="921"/>
        <item m="1" x="934"/>
        <item m="1" x="943"/>
        <item m="1" x="955"/>
        <item m="1" x="72"/>
        <item m="1" x="83"/>
        <item m="1" x="93"/>
        <item m="1" x="103"/>
        <item m="1" x="112"/>
        <item m="1" x="568"/>
        <item m="1" x="123"/>
        <item m="1" x="134"/>
        <item m="1" x="145"/>
        <item m="1" x="155"/>
        <item m="1" x="165"/>
        <item m="1" x="176"/>
        <item m="1" x="188"/>
        <item m="1" x="199"/>
        <item m="1" x="211"/>
        <item m="1" x="223"/>
        <item m="1" x="234"/>
        <item m="1" x="246"/>
        <item m="1" x="258"/>
        <item m="1" x="272"/>
        <item m="1" x="285"/>
        <item m="1" x="299"/>
        <item m="1" x="315"/>
        <item m="1" x="332"/>
        <item m="1" x="350"/>
        <item m="1" x="367"/>
        <item m="1" x="386"/>
        <item m="1" x="404"/>
        <item m="1" x="422"/>
        <item m="1" x="438"/>
        <item m="1" x="453"/>
        <item m="1" x="468"/>
        <item m="1" x="482"/>
        <item m="1" x="495"/>
        <item m="1" x="509"/>
        <item m="1" x="522"/>
        <item m="1" x="535"/>
        <item m="1" x="547"/>
        <item m="1" x="560"/>
        <item m="1" x="572"/>
        <item m="1" x="585"/>
        <item m="1" x="598"/>
        <item m="1" x="611"/>
        <item m="1" x="626"/>
        <item m="1" x="639"/>
        <item m="1" x="653"/>
        <item m="1" x="668"/>
        <item m="1" x="683"/>
        <item m="1" x="697"/>
        <item m="1" x="710"/>
        <item m="1" x="727"/>
        <item m="1" x="743"/>
        <item m="1" x="760"/>
        <item m="1" x="775"/>
        <item m="1" x="792"/>
        <item m="1" x="807"/>
        <item m="1" x="821"/>
        <item m="1" x="837"/>
        <item m="1" x="652"/>
        <item m="1" x="541"/>
        <item m="1" x="891"/>
        <item m="1" x="855"/>
        <item m="1" x="872"/>
        <item m="1" x="890"/>
        <item m="1" x="906"/>
        <item m="1" x="919"/>
        <item m="1" x="933"/>
        <item m="1" x="942"/>
        <item m="1" x="954"/>
        <item m="1" x="71"/>
        <item m="1" x="82"/>
        <item m="1" x="92"/>
        <item m="1" x="102"/>
        <item m="1" x="111"/>
        <item m="1" x="122"/>
        <item m="1" x="133"/>
        <item m="1" x="144"/>
        <item m="1" x="154"/>
        <item m="1" x="164"/>
        <item m="1" x="750"/>
        <item m="1" x="669"/>
        <item m="1" x="187"/>
        <item m="1" x="175"/>
        <item m="1" x="186"/>
        <item m="1" x="197"/>
        <item m="1" x="210"/>
        <item m="1" x="222"/>
        <item m="1" x="233"/>
        <item m="1" x="245"/>
        <item m="1" x="257"/>
        <item m="1" x="271"/>
        <item m="1" x="284"/>
        <item m="1" x="298"/>
        <item m="1" x="314"/>
        <item m="1" x="331"/>
        <item m="1" x="348"/>
        <item m="1" x="366"/>
        <item m="1" x="385"/>
        <item m="1" x="403"/>
        <item m="1" x="420"/>
        <item m="1" x="436"/>
        <item m="1" x="452"/>
        <item m="1" x="467"/>
        <item m="1" x="480"/>
        <item m="1" x="494"/>
        <item m="1" x="508"/>
        <item m="1" x="521"/>
        <item m="1" x="533"/>
        <item m="1" x="546"/>
        <item m="1" x="559"/>
        <item m="1" x="571"/>
        <item m="1" x="583"/>
        <item m="1" x="597"/>
        <item m="1" x="610"/>
        <item m="1" x="625"/>
        <item m="1" x="637"/>
        <item m="1" x="130"/>
        <item m="1" x="437"/>
        <item m="1" x="650"/>
        <item m="1" x="667"/>
        <item m="1" x="682"/>
        <item m="1" x="695"/>
        <item m="1" x="709"/>
        <item m="1" x="726"/>
        <item m="1" x="742"/>
        <item m="1" x="758"/>
        <item m="1" x="774"/>
        <item m="1" x="791"/>
        <item m="1" x="806"/>
        <item m="1" x="819"/>
        <item m="1" x="124"/>
        <item m="1" x="887"/>
        <item m="1" x="958"/>
        <item m="1" x="869"/>
        <item m="1" x="142"/>
        <item m="1" x="485"/>
        <item m="1" x="886"/>
        <item m="1" x="651"/>
        <item m="1" x="554"/>
        <item m="1" x="185"/>
        <item m="1" x="852"/>
        <item m="1" x="944"/>
        <item m="1" x="685"/>
        <item m="1" x="198"/>
        <item m="1" x="401"/>
        <item m="1" x="383"/>
        <item m="1" x="76"/>
        <item m="1" x="540"/>
        <item m="1" x="328"/>
        <item m="1" x="932"/>
        <item m="1" x="836"/>
        <item m="1" x="854"/>
        <item m="1" x="888"/>
        <item m="1" x="904"/>
        <item m="1" x="918"/>
        <item m="1" x="347"/>
        <item m="1" x="364"/>
        <item m="1" x="382"/>
        <item m="1" x="418"/>
        <item m="1" x="434"/>
        <item m="1" x="871"/>
        <item m="1" x="492"/>
        <item m="1" x="506"/>
        <item m="1" x="519"/>
        <item m="1" x="532"/>
        <item m="1" x="544"/>
        <item m="1" x="582"/>
        <item m="1" x="595"/>
        <item m="1" x="622"/>
        <item m="1" x="363"/>
        <item m="1" x="465"/>
        <item m="1" x="479"/>
        <item m="1" x="557"/>
        <item m="1" x="665"/>
        <item m="1" x="606"/>
        <item m="1" x="620"/>
        <item m="1" x="634"/>
        <item m="1" x="648"/>
        <item m="1" x="680"/>
        <item m="1" x="694"/>
        <item m="1" x="707"/>
        <item m="1" x="530"/>
        <item m="1" x="623"/>
        <item m="1" x="433"/>
        <item m="1" x="740"/>
        <item m="1" x="724"/>
        <item m="1" x="463"/>
        <item m="1" x="477"/>
        <item m="1" x="504"/>
        <item m="1" x="517"/>
        <item m="1" x="491"/>
        <item m="1" x="555"/>
        <item m="1" x="578"/>
        <item m="1" x="592"/>
        <item m="1" x="604"/>
        <item m="1" x="608"/>
        <item m="1" x="449"/>
        <item m="1" x="647"/>
        <item m="1" x="772"/>
        <item m="1" x="738"/>
        <item m="1" x="618"/>
        <item m="1" x="632"/>
        <item m="1" x="757"/>
        <item m="1" x="173"/>
        <item m="1" x="567"/>
        <item m="1" x="663"/>
        <item m="1" x="678"/>
        <item m="1" x="692"/>
        <item m="1" x="296"/>
        <item m="1" x="788"/>
        <item m="1" x="310"/>
        <item m="1" x="803"/>
        <item m="1" x="636"/>
        <item m="1" x="833"/>
        <item m="1" x="362"/>
        <item m="1" x="850"/>
        <item m="1" x="884"/>
        <item m="1" x="416"/>
        <item m="1" x="344"/>
        <item m="1" x="398"/>
        <item m="1" x="162"/>
        <item m="1" x="327"/>
        <item m="1" x="400"/>
        <item m="1" x="722"/>
        <item m="1" x="755"/>
        <item m="1" x="771"/>
        <item m="1" x="816"/>
        <item m="1" x="380"/>
        <item m="1" x="543"/>
        <item m="1" x="902"/>
        <item m="1" x="470"/>
        <item m="1" x="867"/>
        <item m="1" x="929"/>
        <item m="1" x="462"/>
        <item m="1" x="476"/>
        <item m="1" x="170"/>
        <item m="1" x="447"/>
        <item m="1" x="193"/>
        <item m="1" x="661"/>
        <item m="1" x="206"/>
        <item m="1" x="676"/>
        <item m="1" x="218"/>
        <item m="1" x="691"/>
        <item m="1" x="230"/>
        <item m="1" x="253"/>
        <item m="1" x="736"/>
        <item m="1" x="182"/>
        <item m="1" x="705"/>
        <item m="1" x="644"/>
        <item m="1" x="242"/>
        <item m="1" x="721"/>
        <item m="1" x="267"/>
        <item m="1" x="754"/>
        <item m="1" x="281"/>
        <item m="1" x="768"/>
        <item m="1" x="801"/>
        <item m="1" x="325"/>
        <item m="1" x="831"/>
        <item m="1" x="914"/>
        <item m="1" x="445"/>
        <item m="1" x="849"/>
        <item m="1" x="378"/>
        <item m="1" x="865"/>
        <item m="1" x="396"/>
        <item m="1" x="883"/>
        <item m="1" x="785"/>
        <item m="1" x="360"/>
        <item m="1" x="414"/>
        <item m="1" x="899"/>
        <item m="1" x="430"/>
        <item m="1" x="216"/>
        <item m="1" x="674"/>
        <item m="1" x="342"/>
        <item m="1" x="205"/>
        <item m="1" x="229"/>
        <item m="1" x="703"/>
        <item m="1" x="689"/>
        <item m="1" x="308"/>
        <item m="1" x="240"/>
        <item m="1" x="294"/>
        <item m="1" x="264"/>
        <item m="1" x="751"/>
        <item m="1" x="323"/>
        <item m="1" x="814"/>
        <item m="1" x="341"/>
        <item m="1" x="719"/>
        <item m="1" x="252"/>
        <item m="1" x="734"/>
        <item m="1" x="659"/>
        <item m="1" x="358"/>
        <item m="1" x="847"/>
        <item m="1" x="377"/>
        <item m="1" x="863"/>
        <item m="1" x="393"/>
        <item m="1" x="412"/>
        <item m="1" x="428"/>
        <item m="1" x="279"/>
        <item m="1" x="766"/>
        <item m="1" x="292"/>
        <item m="1" x="307"/>
        <item m="1" x="799"/>
        <item m="1" x="912"/>
        <item m="1" x="829"/>
        <item m="1" x="880"/>
        <item m="1" x="897"/>
        <item m="1" x="227"/>
        <item m="1" x="238"/>
        <item m="1" x="250"/>
        <item m="1" x="732"/>
        <item m="1" x="262"/>
        <item m="1" x="305"/>
        <item m="1" x="356"/>
        <item m="1" x="782"/>
        <item m="1" x="798"/>
        <item m="1" x="321"/>
        <item m="1" x="702"/>
        <item m="1" x="748"/>
        <item m="1" x="426"/>
        <item m="1" x="716"/>
        <item m="1" x="277"/>
        <item m="1" x="812"/>
        <item m="1" x="828"/>
        <item m="1" x="844"/>
        <item m="1" x="374"/>
        <item m="1" x="861"/>
        <item m="1" x="410"/>
        <item m="1" x="458"/>
        <item m="1" x="473"/>
        <item m="1" x="765"/>
        <item m="1" x="339"/>
        <item m="1" x="391"/>
        <item m="1" x="878"/>
        <item m="1" x="896"/>
        <item m="1" x="443"/>
        <item m="1" x="938"/>
        <item m="1" x="950"/>
        <item m="1" x="487"/>
        <item m="1" x="959"/>
        <item m="1" x="499"/>
        <item m="1" x="75"/>
        <item m="1" x="511"/>
        <item m="1" x="85"/>
        <item m="1" x="525"/>
        <item m="1" x="96"/>
        <item m="1" x="105"/>
        <item m="1" x="563"/>
        <item m="1" x="126"/>
        <item m="1" x="575"/>
        <item m="1" x="138"/>
        <item m="1" x="588"/>
        <item m="1" x="926"/>
        <item m="1" x="537"/>
        <item m="1" x="158"/>
        <item m="1" x="167"/>
        <item m="1" x="629"/>
        <item m="1" x="179"/>
        <item m="1" x="641"/>
        <item m="1" x="190"/>
        <item m="1" x="657"/>
        <item m="1" x="203"/>
        <item m="1" x="672"/>
        <item m="1" x="214"/>
        <item m="1" x="687"/>
        <item m="1" x="226"/>
        <item m="1" x="700"/>
        <item m="1" x="236"/>
        <item m="1" x="715"/>
        <item m="1" x="613"/>
        <item m="1" x="915"/>
        <item m="1" x="116"/>
        <item m="1" x="730"/>
        <item m="1" x="261"/>
        <item m="1" x="747"/>
        <item m="1" x="276"/>
        <item m="1" x="763"/>
        <item m="1" x="289"/>
        <item m="1" x="781"/>
        <item m="1" x="796"/>
        <item m="1" x="320"/>
        <item m="1" x="338"/>
        <item m="1" x="826"/>
        <item m="1" x="354"/>
        <item m="1" x="877"/>
        <item m="1" x="894"/>
        <item m="1" x="425"/>
        <item m="1" x="910"/>
        <item m="1" x="442"/>
        <item m="1" x="260"/>
        <item m="1" x="745"/>
        <item m="1" x="762"/>
        <item m="1" x="779"/>
        <item m="1" x="303"/>
        <item m="1" x="795"/>
        <item m="1" x="319"/>
        <item m="1" x="290"/>
        <item m="1" x="249"/>
        <item m="1" x="811"/>
        <item m="1" x="843"/>
        <item m="1" x="373"/>
        <item m="1" x="859"/>
        <item m="1" x="390"/>
        <item m="1" x="409"/>
        <item m="1" x="924"/>
        <item m="1" x="729"/>
        <item m="1" x="274"/>
        <item m="1" x="288"/>
        <item m="1" x="353"/>
        <item m="1" x="551"/>
        <item m="1" x="147"/>
        <item m="1" x="335"/>
        <item m="1" x="371"/>
        <item m="1" x="858"/>
        <item m="1" x="389"/>
        <item m="1" x="407"/>
        <item m="1" x="841"/>
        <item m="1" x="875"/>
        <item m="1" x="893"/>
        <item m="1" x="424"/>
        <item m="1" x="908"/>
        <item m="1" x="440"/>
        <item m="1" x="923"/>
        <item m="1" x="456"/>
        <item m="1" x="936"/>
        <item m="1" x="471"/>
        <item m="1" x="946"/>
        <item m="1" x="484"/>
        <item m="1" x="956"/>
        <item m="1" x="497"/>
        <item m="1" x="286"/>
        <item m="1" x="778"/>
        <item m="1" x="301"/>
        <item m="1" x="793"/>
        <item m="1" x="316"/>
        <item m="1" x="824"/>
        <item m="1" x="822"/>
        <item m="1" x="840"/>
        <item m="1" x="351"/>
        <item m="1" x="333"/>
        <item m="1" x="856"/>
        <item m="1" x="369"/>
        <item m="1" x="387"/>
        <item m="1" x="405"/>
        <item m="1" x="874"/>
        <item m="1" x="457"/>
        <item m="1" x="809"/>
        <item m="1" x="10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302">
        <item m="1" x="1087"/>
        <item m="1" x="1092"/>
        <item m="1" x="1205"/>
        <item m="1" x="122"/>
        <item m="1" x="957"/>
        <item m="1" x="1247"/>
        <item m="1" x="203"/>
        <item m="1" x="971"/>
        <item m="1" x="1299"/>
        <item m="1" x="432"/>
        <item m="1" x="918"/>
        <item m="1" x="1109"/>
        <item m="1" x="623"/>
        <item m="1" x="314"/>
        <item m="1" x="390"/>
        <item m="1" x="249"/>
        <item m="1" x="781"/>
        <item m="1" x="844"/>
        <item m="1" x="828"/>
        <item m="1" x="1114"/>
        <item m="1" x="189"/>
        <item m="1" x="1105"/>
        <item m="1" x="700"/>
        <item m="1" x="953"/>
        <item m="1" x="942"/>
        <item m="1" x="1019"/>
        <item m="1" x="137"/>
        <item m="1" x="1249"/>
        <item m="1" x="1000"/>
        <item m="1" x="691"/>
        <item m="1" x="986"/>
        <item m="1" x="86"/>
        <item m="1" x="1127"/>
        <item m="1" x="79"/>
        <item m="1" x="80"/>
        <item m="1" x="81"/>
        <item m="1" x="731"/>
        <item m="1" x="770"/>
        <item m="1" x="347"/>
        <item m="1" x="616"/>
        <item m="1" x="669"/>
        <item m="1" x="337"/>
        <item m="1" x="70"/>
        <item m="1" x="1242"/>
        <item m="1" x="867"/>
        <item m="1" x="479"/>
        <item m="1" x="437"/>
        <item m="1" x="1142"/>
        <item m="1" x="145"/>
        <item m="1" x="1300"/>
        <item m="1" x="210"/>
        <item m="1" x="155"/>
        <item m="1" x="755"/>
        <item m="1" x="224"/>
        <item m="1" x="1022"/>
        <item m="1" x="123"/>
        <item m="1" x="849"/>
        <item m="1" x="1122"/>
        <item m="1" x="128"/>
        <item m="1" x="715"/>
        <item m="1" x="115"/>
        <item m="1" x="1289"/>
        <item m="1" x="611"/>
        <item m="1" x="116"/>
        <item m="1" x="664"/>
        <item m="1" x="199"/>
        <item m="1" x="1100"/>
        <item m="1" x="410"/>
        <item m="1" x="266"/>
        <item m="1" x="598"/>
        <item m="1" x="1021"/>
        <item m="1" x="258"/>
        <item m="1" x="146"/>
        <item m="1" x="567"/>
        <item m="1" x="740"/>
        <item m="1" x="406"/>
        <item m="1" x="1192"/>
        <item m="1" x="621"/>
        <item m="1" x="1119"/>
        <item m="1" x="636"/>
        <item m="1" x="142"/>
        <item m="1" x="858"/>
        <item m="1" x="1155"/>
        <item m="1" x="1200"/>
        <item m="1" x="483"/>
        <item m="1" x="380"/>
        <item m="1" x="1257"/>
        <item m="1" x="682"/>
        <item m="1" x="408"/>
        <item m="1" x="1193"/>
        <item m="1" x="804"/>
        <item m="1" x="1020"/>
        <item m="1" x="202"/>
        <item m="1" x="1110"/>
        <item m="1" x="157"/>
        <item m="1" x="831"/>
        <item m="1" x="1188"/>
        <item m="1" x="642"/>
        <item m="1" x="948"/>
        <item m="1" x="952"/>
        <item m="1" x="508"/>
        <item m="1" x="988"/>
        <item m="1" x="706"/>
        <item m="1" x="1060"/>
        <item m="1" x="398"/>
        <item m="1" x="1086"/>
        <item m="1" x="1261"/>
        <item m="1" x="413"/>
        <item m="1" x="695"/>
        <item m="1" x="1065"/>
        <item m="1" x="1298"/>
        <item m="1" x="286"/>
        <item m="1" x="119"/>
        <item m="1" x="525"/>
        <item m="1" x="480"/>
        <item m="1" x="370"/>
        <item m="1" x="674"/>
        <item m="1" x="269"/>
        <item m="1" x="766"/>
        <item m="1" x="549"/>
        <item m="1" x="301"/>
        <item m="1" x="509"/>
        <item m="1" x="989"/>
        <item m="1" x="1144"/>
        <item m="1" x="906"/>
        <item m="1" x="366"/>
        <item m="1" x="1013"/>
        <item m="1" x="415"/>
        <item m="1" x="968"/>
        <item m="1" x="822"/>
        <item m="1" x="859"/>
        <item m="1" x="1215"/>
        <item m="1" x="280"/>
        <item m="1" x="922"/>
        <item m="1" x="899"/>
        <item m="1" x="841"/>
        <item m="1" x="190"/>
        <item m="1" x="605"/>
        <item m="1" x="1039"/>
        <item m="1" x="803"/>
        <item m="1" x="1115"/>
        <item m="1" x="876"/>
        <item m="1" x="1280"/>
        <item m="1" x="512"/>
        <item m="1" x="112"/>
        <item m="1" x="1196"/>
        <item m="1" x="160"/>
        <item m="1" x="242"/>
        <item m="1" x="84"/>
        <item m="1" x="1295"/>
        <item m="1" x="1016"/>
        <item m="1" x="742"/>
        <item m="1" x="1024"/>
        <item m="1" x="458"/>
        <item m="1" x="72"/>
        <item m="1" x="579"/>
        <item m="1" x="787"/>
        <item m="1" x="1206"/>
        <item m="1" x="1239"/>
        <item m="1" x="760"/>
        <item m="1" x="796"/>
        <item m="1" x="1194"/>
        <item m="1" x="143"/>
        <item m="1" x="571"/>
        <item m="1" x="816"/>
        <item m="1" x="1015"/>
        <item m="1" x="748"/>
        <item m="1" x="470"/>
        <item m="1" x="928"/>
        <item m="1" x="311"/>
        <item m="1" x="342"/>
        <item m="1" x="239"/>
        <item m="1" x="353"/>
        <item m="1" x="1098"/>
        <item m="1" x="156"/>
        <item m="1" x="396"/>
        <item m="1" x="883"/>
        <item m="1" x="1156"/>
        <item m="1" x="391"/>
        <item m="1" x="461"/>
        <item m="1" x="826"/>
        <item m="1" x="1133"/>
        <item m="1" x="1091"/>
        <item m="1" x="1223"/>
        <item m="1" x="563"/>
        <item m="1" x="520"/>
        <item m="1" x="615"/>
        <item m="1" x="1267"/>
        <item m="1" x="240"/>
        <item m="1" x="1245"/>
        <item m="1" x="1070"/>
        <item m="1" x="956"/>
        <item m="1" x="639"/>
        <item m="1" x="339"/>
        <item m="1" x="898"/>
        <item m="1" x="646"/>
        <item m="1" x="756"/>
        <item m="1" x="187"/>
        <item m="1" x="875"/>
        <item m="1" x="256"/>
        <item m="1" x="566"/>
        <item m="1" x="940"/>
        <item m="1" x="1093"/>
        <item m="1" x="1221"/>
        <item m="1" x="211"/>
        <item m="1" x="288"/>
        <item m="1" x="1271"/>
        <item m="1" x="1061"/>
        <item m="1" x="1173"/>
        <item m="1" x="477"/>
        <item m="1" x="1281"/>
        <item m="1" x="1292"/>
        <item m="1" x="260"/>
        <item m="1" x="969"/>
        <item m="1" x="775"/>
        <item m="1" x="394"/>
        <item m="1" x="338"/>
        <item m="1" x="776"/>
        <item m="1" x="1195"/>
        <item m="1" x="193"/>
        <item m="1" x="103"/>
        <item m="1" x="254"/>
        <item m="1" x="765"/>
        <item m="1" x="1101"/>
        <item m="1" x="131"/>
        <item m="1" x="656"/>
        <item m="1" x="191"/>
        <item m="1" x="404"/>
        <item m="1" x="1169"/>
        <item m="1" x="1108"/>
        <item m="1" x="736"/>
        <item m="1" x="576"/>
        <item m="1" x="1163"/>
        <item m="1" x="905"/>
        <item m="1" x="959"/>
        <item m="1" x="863"/>
        <item m="1" x="186"/>
        <item m="1" x="171"/>
        <item m="1" x="139"/>
        <item m="1" x="649"/>
        <item m="1" x="538"/>
        <item m="1" x="610"/>
        <item m="1" x="1090"/>
        <item m="1" x="839"/>
        <item m="1" x="177"/>
        <item m="1" x="364"/>
        <item m="1" x="717"/>
        <item m="1" x="1275"/>
        <item m="1" x="250"/>
        <item m="1" x="581"/>
        <item m="1" x="343"/>
        <item m="1" x="949"/>
        <item m="1" x="861"/>
        <item m="1" x="205"/>
        <item m="1" x="1216"/>
        <item m="1" x="574"/>
        <item m="1" x="149"/>
        <item m="1" x="1145"/>
        <item m="1" x="999"/>
        <item m="1" x="1004"/>
        <item m="1" x="90"/>
        <item m="1" x="1005"/>
        <item m="1" x="732"/>
        <item m="1" x="73"/>
        <item m="1" x="546"/>
        <item m="1" x="595"/>
        <item m="1" x="1250"/>
        <item m="1" x="399"/>
        <item m="1" x="443"/>
        <item m="1" x="1009"/>
        <item m="1" x="834"/>
        <item m="1" x="914"/>
        <item m="1" x="919"/>
        <item m="1" x="759"/>
        <item m="1" x="1240"/>
        <item m="1" x="565"/>
        <item m="1" x="578"/>
        <item m="1" x="463"/>
        <item m="1" x="1058"/>
        <item m="1" x="911"/>
        <item m="1" x="946"/>
        <item m="1" x="852"/>
        <item m="1" x="542"/>
        <item m="1" x="371"/>
        <item m="1" x="1286"/>
        <item m="1" x="1035"/>
        <item m="1" x="1062"/>
        <item m="1" x="96"/>
        <item m="1" x="786"/>
        <item m="1" x="625"/>
        <item m="1" x="917"/>
        <item m="1" x="1252"/>
        <item m="1" x="939"/>
        <item m="1" x="680"/>
        <item m="1" x="1237"/>
        <item m="1" x="540"/>
        <item m="1" x="637"/>
        <item m="1" x="962"/>
        <item m="1" x="170"/>
        <item m="1" x="884"/>
        <item m="1" x="1045"/>
        <item m="1" x="868"/>
        <item m="1" x="1180"/>
        <item m="1" x="1167"/>
        <item m="1" x="407"/>
        <item m="1" x="426"/>
        <item m="1" x="176"/>
        <item m="1" x="1043"/>
        <item m="1" x="133"/>
        <item m="1" x="1136"/>
        <item m="1" x="853"/>
        <item m="1" x="1121"/>
        <item m="1" x="811"/>
        <item m="1" x="232"/>
        <item m="1" x="744"/>
        <item m="1" x="1008"/>
        <item m="1" x="439"/>
        <item m="1" x="1012"/>
        <item m="1" x="405"/>
        <item m="1" x="346"/>
        <item m="1" x="632"/>
        <item m="1" x="889"/>
        <item m="1" x="1118"/>
        <item m="1" x="1042"/>
        <item m="1" x="735"/>
        <item m="1" x="780"/>
        <item m="1" x="107"/>
        <item m="1" x="1274"/>
        <item m="1" x="710"/>
        <item m="1" x="1288"/>
        <item m="1" x="1068"/>
        <item m="1" x="151"/>
        <item m="1" x="516"/>
        <item m="1" x="416"/>
        <item m="1" x="925"/>
        <item m="1" x="95"/>
        <item m="1" x="69"/>
        <item m="1" x="1183"/>
        <item m="1" x="465"/>
        <item m="1" x="113"/>
        <item m="1" x="805"/>
        <item m="1" x="459"/>
        <item m="1" x="711"/>
        <item m="1" x="1047"/>
        <item m="1" x="554"/>
        <item m="1" x="1023"/>
        <item m="1" x="893"/>
        <item m="1" x="835"/>
        <item m="1" x="367"/>
        <item m="1" x="992"/>
        <item m="1" x="648"/>
        <item m="1" x="1272"/>
        <item m="1" x="462"/>
        <item m="1" x="843"/>
        <item m="1" x="130"/>
        <item m="1" x="1260"/>
        <item m="1" x="587"/>
        <item m="1" x="913"/>
        <item m="1" x="564"/>
        <item m="1" x="363"/>
        <item m="1" x="594"/>
        <item m="1" x="643"/>
        <item m="1" x="1116"/>
        <item m="1" x="854"/>
        <item m="1" x="900"/>
        <item m="1" x="761"/>
        <item m="1" x="420"/>
        <item m="1" x="584"/>
        <item m="1" x="206"/>
        <item m="1" x="491"/>
        <item m="1" x="550"/>
        <item m="1" x="909"/>
        <item m="1" x="1147"/>
        <item m="1" x="315"/>
        <item m="1" x="1296"/>
        <item m="1" x="93"/>
        <item m="1" x="302"/>
        <item m="1" x="592"/>
        <item m="1" x="749"/>
        <item m="1" x="750"/>
        <item m="1" x="445"/>
        <item m="1" x="312"/>
        <item m="1" x="499"/>
        <item m="1" x="607"/>
        <item m="1" x="608"/>
        <item m="1" x="425"/>
        <item m="1" x="296"/>
        <item m="1" x="1149"/>
        <item m="1" x="1170"/>
        <item m="1" x="1143"/>
        <item m="1" x="1258"/>
        <item m="1" x="446"/>
        <item m="1" x="447"/>
        <item m="1" x="204"/>
        <item m="1" x="1083"/>
        <item m="1" x="559"/>
        <item m="1" x="319"/>
        <item m="1" x="167"/>
        <item m="1" x="449"/>
        <item m="1" x="217"/>
        <item m="1" x="813"/>
        <item m="1" x="551"/>
        <item m="1" x="281"/>
        <item m="1" x="297"/>
        <item m="1" x="1177"/>
        <item m="1" x="1017"/>
        <item m="1" x="741"/>
        <item m="1" x="179"/>
        <item m="1" x="842"/>
        <item m="1" x="448"/>
        <item m="1" x="821"/>
        <item m="1" x="384"/>
        <item m="1" x="785"/>
        <item m="1" x="1255"/>
        <item m="1" x="1088"/>
        <item m="1" x="392"/>
        <item m="1" x="372"/>
        <item m="1" x="840"/>
        <item m="1" x="504"/>
        <item m="1" x="1140"/>
        <item m="1" x="184"/>
        <item m="1" x="101"/>
        <item m="1" x="703"/>
        <item m="1" x="230"/>
        <item m="1" x="799"/>
        <item m="1" x="1152"/>
        <item m="1" x="1154"/>
        <item m="1" x="292"/>
        <item m="1" x="144"/>
        <item m="1" x="502"/>
        <item m="1" x="147"/>
        <item m="1" x="265"/>
        <item m="1" x="304"/>
        <item m="1" x="848"/>
        <item m="1" x="555"/>
        <item m="1" x="575"/>
        <item m="1" x="903"/>
        <item m="1" x="1041"/>
        <item m="1" x="482"/>
        <item m="1" x="712"/>
        <item m="1" x="88"/>
        <item m="1" x="1234"/>
        <item m="1" x="216"/>
        <item m="1" x="880"/>
        <item m="1" x="127"/>
        <item m="1" x="1052"/>
        <item m="1" x="777"/>
        <item m="1" x="209"/>
        <item m="1" x="487"/>
        <item m="1" x="985"/>
        <item m="1" x="1162"/>
        <item m="1" x="739"/>
        <item m="1" x="552"/>
        <item m="1" x="285"/>
        <item m="1" x="1123"/>
        <item m="1" x="912"/>
        <item m="1" x="334"/>
        <item m="1" x="857"/>
        <item m="1" x="910"/>
        <item m="1" x="1262"/>
        <item m="1" x="178"/>
        <item m="1" x="684"/>
        <item m="1" x="697"/>
        <item m="1" x="1285"/>
        <item m="1" x="1081"/>
        <item m="1" x="677"/>
        <item m="1" x="894"/>
        <item m="1" x="197"/>
        <item m="1" x="1181"/>
        <item m="1" x="659"/>
        <item m="1" x="809"/>
        <item m="1" x="496"/>
        <item m="1" x="1072"/>
        <item m="1" x="847"/>
        <item m="1" x="194"/>
        <item m="1" x="901"/>
        <item m="1" x="1290"/>
        <item m="1" x="950"/>
        <item m="1" x="810"/>
        <item m="1" x="453"/>
        <item m="1" x="387"/>
        <item m="1" x="290"/>
        <item m="1" x="514"/>
        <item m="1" x="1102"/>
        <item m="1" x="789"/>
        <item m="1" x="360"/>
        <item m="1" x="980"/>
        <item m="1" x="355"/>
        <item m="1" x="322"/>
        <item m="1" x="241"/>
        <item m="1" x="1050"/>
        <item m="1" x="1235"/>
        <item m="1" x="117"/>
        <item m="1" x="251"/>
        <item m="1" x="229"/>
        <item m="1" x="382"/>
        <item m="1" x="1254"/>
        <item m="1" x="1014"/>
        <item m="1" x="544"/>
        <item m="1" x="1077"/>
        <item m="1" x="423"/>
        <item m="1" x="1283"/>
        <item m="1" x="531"/>
        <item m="1" x="1067"/>
        <item m="1" x="114"/>
        <item m="1" x="779"/>
        <item m="1" x="1033"/>
        <item m="1" x="85"/>
        <item m="1" x="1134"/>
        <item m="1" x="132"/>
        <item m="1" x="1269"/>
        <item m="1" x="845"/>
        <item m="1" x="838"/>
        <item m="1" x="373"/>
        <item m="1" x="200"/>
        <item m="1" x="440"/>
        <item m="1" x="935"/>
        <item m="1" x="808"/>
        <item m="1" x="1069"/>
        <item m="1" x="469"/>
        <item m="1" x="823"/>
        <item m="1" x="746"/>
        <item m="1" x="1168"/>
        <item m="1" x="261"/>
        <item m="1" x="1251"/>
        <item m="1" x="1214"/>
        <item m="1" x="619"/>
        <item m="1" x="78"/>
        <item m="1" x="328"/>
        <item m="1" x="255"/>
        <item m="1" x="207"/>
        <item m="1" x="475"/>
        <item m="1" x="1266"/>
        <item m="1" x="1259"/>
        <item m="1" x="185"/>
        <item m="1" x="827"/>
        <item m="1" x="1025"/>
        <item m="1" x="966"/>
        <item m="1" x="1107"/>
        <item m="1" x="846"/>
        <item m="1" x="422"/>
        <item m="1" x="517"/>
        <item m="1" x="106"/>
        <item m="1" x="1130"/>
        <item m="1" x="837"/>
        <item m="1" x="1218"/>
        <item m="1" x="150"/>
        <item m="1" x="345"/>
        <item m="1" x="1034"/>
        <item m="1" x="614"/>
        <item m="1" x="663"/>
        <item m="1" x="728"/>
        <item m="1" x="1125"/>
        <item m="1" x="927"/>
        <item m="1" x="1161"/>
        <item m="1" x="958"/>
        <item m="1" x="573"/>
        <item m="1" x="692"/>
        <item m="1" x="708"/>
        <item m="1" x="924"/>
        <item m="1" x="725"/>
        <item m="1" x="979"/>
        <item m="1" x="148"/>
        <item m="1" x="1243"/>
        <item m="1" x="431"/>
        <item m="1" x="829"/>
        <item m="1" x="223"/>
        <item m="1" x="1001"/>
        <item m="1" x="726"/>
        <item m="1" x="1117"/>
        <item m="1" x="316"/>
        <item m="1" x="434"/>
        <item m="1" x="590"/>
        <item m="1" x="403"/>
        <item m="1" x="1103"/>
        <item m="1" x="993"/>
        <item m="1" x="856"/>
        <item m="1" x="671"/>
        <item m="1" x="729"/>
        <item m="1" x="313"/>
        <item m="1" x="954"/>
        <item m="1" x="617"/>
        <item m="1" x="471"/>
        <item m="1" x="1111"/>
        <item m="1" x="303"/>
        <item m="1" x="104"/>
        <item m="1" x="435"/>
        <item m="1" x="1191"/>
        <item m="1" x="222"/>
        <item m="1" x="688"/>
        <item m="1" x="987"/>
        <item m="1" x="874"/>
        <item m="1" x="997"/>
        <item m="1" x="772"/>
        <item m="1" x="493"/>
        <item m="1" x="505"/>
        <item m="1" x="1071"/>
        <item m="1" x="507"/>
        <item m="1" x="686"/>
        <item m="1" x="385"/>
        <item m="1" x="1079"/>
        <item m="1" x="967"/>
        <item m="1" x="788"/>
        <item m="1" x="289"/>
        <item m="1" x="558"/>
        <item m="1" x="1113"/>
        <item m="1" x="689"/>
        <item m="1" x="743"/>
        <item m="1" x="1157"/>
        <item m="1" x="718"/>
        <item m="1" x="327"/>
        <item m="1" x="276"/>
        <item m="1" x="1207"/>
        <item m="1" x="738"/>
        <item m="1" x="634"/>
        <item m="1" x="1204"/>
        <item m="1" x="1231"/>
        <item m="1" x="681"/>
        <item m="1" x="376"/>
        <item m="1" x="1126"/>
        <item m="1" x="291"/>
        <item m="1" x="535"/>
        <item m="1" x="152"/>
        <item m="1" x="417"/>
        <item m="1" x="678"/>
        <item m="1" x="537"/>
        <item m="1" x="975"/>
        <item m="1" x="1270"/>
        <item m="1" x="1174"/>
        <item m="1" x="1178"/>
        <item m="1" x="1011"/>
        <item m="1" x="730"/>
        <item m="1" x="253"/>
        <item m="1" x="541"/>
        <item m="1" x="783"/>
        <item m="1" x="653"/>
        <item m="1" x="357"/>
        <item m="1" x="931"/>
        <item m="1" x="589"/>
        <item m="1" x="1182"/>
        <item m="1" x="221"/>
        <item m="1" x="532"/>
        <item m="1" x="1273"/>
        <item m="1" x="1287"/>
        <item m="1" x="793"/>
        <item m="1" x="519"/>
        <item m="1" x="978"/>
        <item m="1" x="181"/>
        <item m="1" x="529"/>
        <item m="1" x="936"/>
        <item m="1" x="1094"/>
        <item m="1" x="865"/>
        <item m="1" x="386"/>
        <item m="1" x="1048"/>
        <item m="1" x="262"/>
        <item m="1" x="869"/>
        <item m="1" x="421"/>
        <item m="1" x="1038"/>
        <item m="1" x="109"/>
        <item m="1" x="411"/>
        <item m="1" x="657"/>
        <item m="1" x="802"/>
        <item m="1" x="124"/>
        <item m="1" x="990"/>
        <item m="1" x="348"/>
        <item m="1" x="923"/>
        <item m="1" x="1003"/>
        <item m="1" x="850"/>
        <item m="1" x="460"/>
        <item m="1" x="771"/>
        <item m="1" x="601"/>
        <item m="1" x="92"/>
        <item m="1" x="599"/>
        <item m="1" x="733"/>
        <item m="1" x="358"/>
        <item m="1" x="182"/>
        <item m="1" x="800"/>
        <item m="1" x="215"/>
        <item m="1" x="247"/>
        <item m="1" x="1291"/>
        <item m="1" x="683"/>
        <item m="1" x="977"/>
        <item m="1" x="164"/>
        <item m="1" x="1151"/>
        <item m="1" x="944"/>
        <item m="1" x="140"/>
        <item m="1" x="326"/>
        <item m="1" x="553"/>
        <item m="1" x="341"/>
        <item m="1" x="369"/>
        <item m="1" x="886"/>
        <item m="1" x="995"/>
        <item m="1" x="1278"/>
        <item m="1" x="497"/>
        <item m="1" x="1197"/>
        <item m="1" x="647"/>
        <item m="1" x="418"/>
        <item m="1" x="795"/>
        <item m="1" x="981"/>
        <item m="1" x="433"/>
        <item m="1" x="763"/>
        <item m="1" x="915"/>
        <item m="1" x="219"/>
        <item m="1" x="1179"/>
        <item m="1" x="824"/>
        <item m="1" x="442"/>
        <item m="1" x="1104"/>
        <item m="1" x="672"/>
        <item m="1" x="1150"/>
        <item m="1" x="168"/>
        <item m="1" x="769"/>
        <item m="1" x="891"/>
        <item m="1" x="1159"/>
        <item m="1" x="287"/>
        <item m="1" x="1202"/>
        <item m="1" x="244"/>
        <item m="1" x="1164"/>
        <item m="1" x="815"/>
        <item m="1" x="1219"/>
        <item m="1" x="374"/>
        <item m="1" x="864"/>
        <item m="1" x="762"/>
        <item m="1" x="282"/>
        <item m="1" x="333"/>
        <item m="1" x="1189"/>
        <item m="1" x="1241"/>
        <item m="1" x="778"/>
        <item m="1" x="582"/>
        <item m="1" x="330"/>
        <item m="1" x="1238"/>
        <item m="1" x="814"/>
        <item m="1" x="105"/>
        <item m="1" x="569"/>
        <item m="1" x="307"/>
        <item m="1" x="984"/>
        <item m="1" x="612"/>
        <item m="1" x="633"/>
        <item m="1" x="675"/>
        <item m="1" x="1217"/>
        <item m="1" x="937"/>
        <item m="1" x="359"/>
        <item m="1" x="317"/>
        <item m="1" x="377"/>
        <item m="1" x="932"/>
        <item m="1" x="201"/>
        <item m="1" x="773"/>
        <item m="1" x="1208"/>
        <item m="1" x="1075"/>
        <item m="1" x="1276"/>
        <item m="1" x="264"/>
        <item m="1" x="300"/>
        <item m="1" x="474"/>
        <item m="1" x="436"/>
        <item m="1" x="819"/>
        <item m="1" x="825"/>
        <item m="1" x="277"/>
        <item m="1" x="75"/>
        <item m="1" x="758"/>
        <item m="1" x="1073"/>
        <item m="1" x="836"/>
        <item m="1" x="71"/>
        <item m="1" x="933"/>
        <item m="1" x="934"/>
        <item m="1" x="344"/>
        <item m="1" x="228"/>
        <item m="1" x="165"/>
        <item m="1" x="665"/>
        <item m="1" x="378"/>
        <item m="1" x="951"/>
        <item m="1" x="1228"/>
        <item m="1" x="1046"/>
        <item m="1" x="655"/>
        <item m="1" x="1095"/>
        <item m="1" x="89"/>
        <item m="1" x="97"/>
        <item m="1" x="267"/>
        <item m="1" x="489"/>
        <item m="1" x="794"/>
        <item m="1" x="252"/>
        <item m="1" x="1263"/>
        <item m="1" x="673"/>
        <item m="1" x="180"/>
        <item m="1" x="871"/>
        <item m="1" x="720"/>
        <item m="1" x="1132"/>
        <item m="1" x="723"/>
        <item m="1" x="158"/>
        <item m="1" x="324"/>
        <item m="1" x="577"/>
        <item m="1" x="478"/>
        <item m="1" x="272"/>
        <item m="1" x="464"/>
        <item m="1" x="379"/>
        <item m="1" x="907"/>
        <item m="1" x="429"/>
        <item m="1" x="1139"/>
        <item m="1" x="641"/>
        <item m="1" x="904"/>
        <item m="1" x="368"/>
        <item m="1" x="94"/>
        <item m="1" x="994"/>
        <item m="1" x="349"/>
        <item m="1" x="1026"/>
        <item m="1" x="212"/>
        <item m="1" x="991"/>
        <item m="1" x="896"/>
        <item m="1" x="1277"/>
        <item m="1" x="388"/>
        <item m="1" x="192"/>
        <item m="1" x="1190"/>
        <item m="1" x="336"/>
        <item m="1" x="1264"/>
        <item m="1" x="716"/>
        <item m="1" x="521"/>
        <item m="1" x="456"/>
        <item m="1" x="466"/>
        <item m="1" x="832"/>
        <item m="1" x="110"/>
        <item m="1" x="892"/>
        <item m="1" x="974"/>
        <item m="1" x="877"/>
        <item m="1" x="713"/>
        <item m="1" x="870"/>
        <item m="1" x="522"/>
        <item m="1" x="1265"/>
        <item m="1" x="557"/>
        <item m="1" x="1256"/>
        <item m="1" x="1051"/>
        <item m="1" x="1293"/>
        <item m="1" x="126"/>
        <item m="1" x="784"/>
        <item m="1" x="218"/>
        <item m="1" x="214"/>
        <item m="1" x="1064"/>
        <item m="1" x="916"/>
        <item m="1" x="225"/>
        <item m="1" x="1028"/>
        <item m="1" x="693"/>
        <item m="1" x="162"/>
        <item m="1" x="511"/>
        <item m="1" x="506"/>
        <item m="1" x="973"/>
        <item m="1" x="724"/>
        <item m="1" x="271"/>
        <item m="1" x="908"/>
        <item m="1" x="696"/>
        <item m="1" x="651"/>
        <item m="1" x="1201"/>
        <item m="1" x="866"/>
        <item m="1" x="603"/>
        <item m="1" x="1055"/>
        <item m="1" x="560"/>
        <item m="1" x="183"/>
        <item m="1" x="428"/>
        <item m="1" x="279"/>
        <item m="1" x="1236"/>
        <item m="1" x="561"/>
        <item m="1" x="722"/>
        <item m="1" x="1248"/>
        <item m="1" x="243"/>
        <item m="1" x="108"/>
        <item m="1" x="998"/>
        <item m="1" x="960"/>
        <item m="1" x="606"/>
        <item m="1" x="885"/>
        <item m="1" x="1099"/>
        <item m="1" x="298"/>
        <item m="1" x="1209"/>
        <item m="1" x="275"/>
        <item m="1" x="1211"/>
        <item m="1" x="754"/>
        <item m="1" x="1184"/>
        <item m="1" x="609"/>
        <item m="1" x="1029"/>
        <item m="1" x="161"/>
        <item m="1" x="263"/>
        <item m="1" x="472"/>
        <item m="1" x="454"/>
        <item m="1" x="76"/>
        <item m="1" x="195"/>
        <item m="1" x="451"/>
        <item m="1" x="1036"/>
        <item m="1" x="1141"/>
        <item m="1" x="983"/>
        <item m="1" x="920"/>
        <item m="1" x="640"/>
        <item m="1" x="687"/>
        <item m="1" x="1096"/>
        <item m="1" x="881"/>
        <item m="1" x="118"/>
        <item m="1" x="630"/>
        <item m="1" x="719"/>
        <item m="1" x="1007"/>
        <item m="1" x="698"/>
        <item m="1" x="100"/>
        <item m="1" x="1112"/>
        <item m="1" x="74"/>
        <item m="1" x="1233"/>
        <item m="1" x="153"/>
        <item m="1" x="597"/>
        <item m="1" x="938"/>
        <item m="1" x="320"/>
        <item m="1" x="318"/>
        <item m="1" x="351"/>
        <item m="1" x="798"/>
        <item m="1" x="855"/>
        <item m="1" x="970"/>
        <item m="1" x="213"/>
        <item m="1" x="1166"/>
        <item m="1" x="1063"/>
        <item m="1" x="734"/>
        <item m="1" x="473"/>
        <item m="1" x="897"/>
        <item m="1" x="441"/>
        <item m="1" x="1175"/>
        <item m="1" x="500"/>
        <item m="1" x="233"/>
        <item m="1" x="1137"/>
        <item m="1" x="467"/>
        <item m="1" x="352"/>
        <item m="1" x="308"/>
        <item m="1" x="365"/>
        <item m="1" x="817"/>
        <item m="1" x="245"/>
        <item m="1" x="1049"/>
        <item m="1" x="1082"/>
        <item m="1" x="273"/>
        <item m="1" x="764"/>
        <item m="1" x="305"/>
        <item m="1" x="650"/>
        <item m="1" x="676"/>
        <item m="1" x="503"/>
        <item m="1" x="768"/>
        <item m="1" x="751"/>
        <item m="1" x="1135"/>
        <item m="1" x="1199"/>
        <item m="1" x="231"/>
        <item m="1" x="1089"/>
        <item m="1" x="1210"/>
        <item m="1" x="604"/>
        <item m="1" x="350"/>
        <item m="1" x="747"/>
        <item m="1" x="591"/>
        <item m="1" x="701"/>
        <item m="1" x="163"/>
        <item m="1" x="268"/>
        <item m="1" x="972"/>
        <item m="1" x="1165"/>
        <item m="1" x="83"/>
        <item m="1" x="662"/>
        <item m="1" x="309"/>
        <item m="1" x="727"/>
        <item m="1" x="1253"/>
        <item m="1" x="172"/>
        <item m="1" x="1030"/>
        <item m="1" x="1085"/>
        <item m="1" x="455"/>
        <item m="1" x="721"/>
        <item m="1" x="246"/>
        <item m="1" x="188"/>
        <item m="1" x="235"/>
        <item m="1" x="1246"/>
        <item m="1" x="878"/>
        <item m="1" x="929"/>
        <item m="1" x="1176"/>
        <item m="1" x="1230"/>
        <item m="1" x="419"/>
        <item m="1" x="654"/>
        <item m="1" x="450"/>
        <item m="1" x="389"/>
        <item m="1" x="335"/>
        <item m="1" x="585"/>
        <item m="1" x="134"/>
        <item m="1" x="702"/>
        <item m="1" x="631"/>
        <item m="1" x="851"/>
        <item m="1" x="1056"/>
        <item m="1" x="1124"/>
        <item m="1" x="220"/>
        <item m="1" x="488"/>
        <item m="1" x="1057"/>
        <item m="1" x="120"/>
        <item m="1" x="685"/>
        <item m="1" x="111"/>
        <item m="1" x="818"/>
        <item m="1" x="757"/>
        <item m="1" x="121"/>
        <item m="1" x="882"/>
        <item m="1" x="1232"/>
        <item m="1" x="494"/>
        <item m="1" x="774"/>
        <item m="1" x="862"/>
        <item m="1" x="752"/>
        <item m="1" x="375"/>
        <item m="1" x="414"/>
        <item m="1" x="1084"/>
        <item m="1" x="362"/>
        <item m="1" x="173"/>
        <item m="1" x="714"/>
        <item m="1" x="1185"/>
        <item m="1" x="527"/>
        <item m="1" x="468"/>
        <item m="1" x="427"/>
        <item m="1" x="797"/>
        <item m="1" x="945"/>
        <item m="1" x="332"/>
        <item m="1" x="490"/>
        <item m="1" x="523"/>
        <item m="1" x="1212"/>
        <item m="1" x="626"/>
        <item m="1" x="299"/>
        <item m="1" x="283"/>
        <item m="1" x="690"/>
        <item m="1" x="902"/>
        <item m="1" x="1198"/>
        <item m="1" x="198"/>
        <item m="1" x="310"/>
        <item m="1" x="1131"/>
        <item m="1" x="457"/>
        <item m="1" x="1074"/>
        <item m="1" x="321"/>
        <item m="1" x="77"/>
        <item m="1" x="501"/>
        <item m="1" x="492"/>
        <item m="1" x="628"/>
        <item m="1" x="498"/>
        <item m="1" x="99"/>
        <item m="1" x="236"/>
        <item m="1" x="1053"/>
        <item m="1" x="340"/>
        <item m="1" x="259"/>
        <item m="1" x="485"/>
        <item m="1" x="486"/>
        <item m="1" x="356"/>
        <item m="1" x="644"/>
        <item m="1" x="820"/>
        <item m="1" x="1294"/>
        <item m="1" x="539"/>
        <item m="1" x="278"/>
        <item m="1" x="638"/>
        <item m="1" x="238"/>
        <item m="1" x="737"/>
        <item m="1" x="174"/>
        <item m="1" x="704"/>
        <item m="1" x="873"/>
        <item m="1" x="624"/>
        <item m="1" x="947"/>
        <item m="1" x="154"/>
        <item m="1" x="666"/>
        <item m="1" x="1010"/>
        <item m="1" x="284"/>
        <item m="1" x="237"/>
        <item m="1" x="1282"/>
        <item m="1" x="1059"/>
        <item m="1" x="196"/>
        <item m="1" x="528"/>
        <item m="1" x="745"/>
        <item m="1" x="87"/>
        <item m="1" x="790"/>
        <item m="1" x="1120"/>
        <item m="1" x="1078"/>
        <item m="1" x="661"/>
        <item m="1" x="424"/>
        <item m="1" x="1018"/>
        <item m="1" x="543"/>
        <item m="1" x="667"/>
        <item m="1" x="138"/>
        <item m="1" x="791"/>
        <item m="1" x="135"/>
        <item m="1" x="329"/>
        <item m="1" x="1066"/>
        <item m="1" x="533"/>
        <item m="1" x="1158"/>
        <item m="1" x="1054"/>
        <item m="1" x="588"/>
        <item m="1" x="1225"/>
        <item m="1" x="438"/>
        <item m="1" x="629"/>
        <item m="1" x="941"/>
        <item m="1" x="1106"/>
        <item m="1" x="670"/>
        <item m="1" x="996"/>
        <item m="1" x="513"/>
        <item m="1" x="274"/>
        <item m="1" x="395"/>
        <item m="1" x="136"/>
        <item m="1" x="963"/>
        <item m="1" x="91"/>
        <item m="1" x="1284"/>
        <item m="1" x="872"/>
        <item m="1" x="556"/>
        <item m="1" x="890"/>
        <item m="1" x="1222"/>
        <item m="1" x="1203"/>
        <item m="1" x="1044"/>
        <item m="1" x="159"/>
        <item m="1" x="476"/>
        <item m="1" x="141"/>
        <item m="1" x="627"/>
        <item m="1" x="660"/>
        <item m="1" x="381"/>
        <item m="1" x="325"/>
        <item m="1" x="518"/>
        <item m="1" x="129"/>
        <item m="1" x="694"/>
        <item m="1" x="1031"/>
        <item m="1" x="964"/>
        <item m="1" x="547"/>
        <item m="1" x="879"/>
        <item m="1" x="294"/>
        <item m="1" x="620"/>
        <item m="1" x="102"/>
        <item m="1" x="593"/>
        <item m="1" x="562"/>
        <item m="1" x="705"/>
        <item m="1" x="965"/>
        <item m="1" x="1128"/>
        <item m="1" x="402"/>
        <item m="1" x="596"/>
        <item m="1" x="331"/>
        <item m="1" x="430"/>
        <item m="1" x="635"/>
        <item m="1" x="782"/>
        <item m="1" x="536"/>
        <item m="1" x="1138"/>
        <item m="1" x="1129"/>
        <item m="1" x="481"/>
        <item m="1" x="568"/>
        <item m="1" x="98"/>
        <item m="1" x="679"/>
        <item m="1" x="401"/>
        <item m="1" x="895"/>
        <item m="1" x="602"/>
        <item m="1" x="257"/>
        <item m="1" x="169"/>
        <item m="1" x="1037"/>
        <item m="1" x="226"/>
        <item m="1" x="548"/>
        <item m="1" x="1076"/>
        <item m="1" x="926"/>
        <item m="1" x="412"/>
        <item m="1" x="208"/>
        <item m="1" x="570"/>
        <item m="1" x="807"/>
        <item m="1" x="812"/>
        <item m="1" x="613"/>
        <item m="1" x="1187"/>
        <item m="1" x="452"/>
        <item m="1" x="586"/>
        <item m="1" x="545"/>
        <item m="1" x="699"/>
        <item m="1" x="887"/>
        <item m="1" x="510"/>
        <item m="1" x="1224"/>
        <item m="1" x="982"/>
        <item m="1" x="393"/>
        <item m="1" x="125"/>
        <item m="1" x="400"/>
        <item m="1" x="888"/>
        <item m="1" x="526"/>
        <item m="1" x="580"/>
        <item m="1" x="383"/>
        <item m="1" x="921"/>
        <item m="1" x="830"/>
        <item m="1" x="618"/>
        <item m="1" x="530"/>
        <item m="1" x="976"/>
        <item m="1" x="806"/>
        <item m="1" x="707"/>
        <item m="1" x="1229"/>
        <item m="1" x="833"/>
        <item m="1" x="572"/>
        <item m="1" x="1002"/>
        <item m="1" x="658"/>
        <item m="1" x="1244"/>
        <item m="1" x="709"/>
        <item m="1" x="955"/>
        <item m="1" x="1279"/>
        <item m="1" x="444"/>
        <item m="1" x="1040"/>
        <item m="1" x="166"/>
        <item m="1" x="293"/>
        <item m="1" x="1148"/>
        <item m="1" x="622"/>
        <item m="1" x="1268"/>
        <item m="1" x="767"/>
        <item x="68"/>
        <item m="1" x="1213"/>
        <item m="1" x="1146"/>
        <item m="1" x="409"/>
        <item m="1" x="583"/>
        <item m="1" x="600"/>
        <item m="1" x="1032"/>
        <item m="1" x="175"/>
        <item m="1" x="323"/>
        <item m="1" x="1227"/>
        <item m="1" x="1171"/>
        <item m="1" x="1297"/>
        <item m="1" x="534"/>
        <item m="1" x="1226"/>
        <item m="1" x="82"/>
        <item m="1" x="792"/>
        <item m="1" x="270"/>
        <item m="1" x="484"/>
        <item m="1" x="1172"/>
        <item m="1" x="801"/>
        <item m="1" x="361"/>
        <item m="1" x="645"/>
        <item m="1" x="1301"/>
        <item m="1" x="234"/>
        <item m="1" x="1027"/>
        <item m="1" x="668"/>
        <item m="1" x="227"/>
        <item m="1" x="943"/>
        <item m="1" x="1186"/>
        <item m="1" x="860"/>
        <item m="1" x="524"/>
        <item m="1" x="652"/>
        <item m="1" x="1220"/>
        <item m="1" x="1097"/>
        <item m="1" x="1160"/>
        <item m="1" x="295"/>
        <item m="1" x="1080"/>
        <item m="1" x="495"/>
        <item x="0"/>
        <item x="1"/>
        <item m="1" x="753"/>
        <item x="3"/>
        <item x="4"/>
        <item x="5"/>
        <item x="6"/>
        <item m="1" x="930"/>
        <item x="2"/>
        <item x="7"/>
        <item x="8"/>
        <item x="9"/>
        <item x="10"/>
        <item x="11"/>
        <item x="12"/>
        <item x="13"/>
        <item m="1" x="1006"/>
        <item x="15"/>
        <item x="16"/>
        <item x="14"/>
        <item x="17"/>
        <item x="18"/>
        <item x="19"/>
        <item m="1" x="354"/>
        <item x="21"/>
        <item m="1" x="397"/>
        <item m="1" x="306"/>
        <item m="1" x="515"/>
        <item x="24"/>
        <item x="22"/>
        <item x="25"/>
        <item x="26"/>
        <item m="1" x="961"/>
        <item m="1" x="248"/>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 x="60"/>
        <item x="61"/>
        <item x="62"/>
        <item x="63"/>
        <item x="64"/>
        <item x="65"/>
        <item m="1" x="1153"/>
        <item x="66"/>
        <item x="67"/>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319">
        <item m="1" x="317"/>
        <item m="1" x="31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s>
    </pivotField>
    <pivotField axis="axisRow" compact="0" outline="0" showAll="0" defaultSubtotal="0">
      <items count="239">
        <item x="16"/>
        <item x="7"/>
        <item x="45"/>
        <item x="29"/>
        <item x="27"/>
        <item x="8"/>
        <item x="72"/>
        <item x="4"/>
        <item x="63"/>
        <item x="9"/>
        <item x="3"/>
        <item m="1" x="98"/>
        <item x="59"/>
        <item x="39"/>
        <item x="26"/>
        <item m="1" x="173"/>
        <item m="1" x="183"/>
        <item m="1" x="191"/>
        <item x="35"/>
        <item m="1" x="235"/>
        <item x="25"/>
        <item m="1" x="114"/>
        <item m="1" x="127"/>
        <item m="1" x="137"/>
        <item x="2"/>
        <item m="1" x="195"/>
        <item m="1" x="110"/>
        <item x="42"/>
        <item m="1" x="207"/>
        <item x="1"/>
        <item m="1" x="147"/>
        <item x="5"/>
        <item x="62"/>
        <item m="1" x="89"/>
        <item m="1" x="224"/>
        <item m="1" x="144"/>
        <item x="33"/>
        <item m="1" x="164"/>
        <item m="1" x="92"/>
        <item x="23"/>
        <item m="1" x="99"/>
        <item m="1" x="197"/>
        <item m="1" x="189"/>
        <item m="1" x="196"/>
        <item x="22"/>
        <item x="28"/>
        <item m="1" x="122"/>
        <item m="1" x="179"/>
        <item m="1" x="148"/>
        <item x="10"/>
        <item m="1" x="108"/>
        <item x="67"/>
        <item m="1" x="212"/>
        <item m="1" x="120"/>
        <item x="36"/>
        <item m="1" x="158"/>
        <item m="1" x="198"/>
        <item m="1" x="233"/>
        <item m="1" x="169"/>
        <item m="1" x="238"/>
        <item m="1" x="162"/>
        <item m="1" x="118"/>
        <item m="1" x="204"/>
        <item m="1" x="155"/>
        <item m="1" x="170"/>
        <item m="1" x="94"/>
        <item m="1" x="79"/>
        <item x="12"/>
        <item m="1" x="228"/>
        <item m="1" x="213"/>
        <item m="1" x="219"/>
        <item m="1" x="100"/>
        <item m="1" x="214"/>
        <item x="11"/>
        <item m="1" x="193"/>
        <item m="1" x="101"/>
        <item m="1" x="210"/>
        <item m="1" x="95"/>
        <item x="15"/>
        <item m="1" x="133"/>
        <item m="1" x="186"/>
        <item m="1" x="215"/>
        <item m="1" x="96"/>
        <item x="46"/>
        <item m="1" x="220"/>
        <item m="1" x="126"/>
        <item m="1" x="227"/>
        <item m="1" x="222"/>
        <item m="1" x="109"/>
        <item x="30"/>
        <item m="1" x="231"/>
        <item x="14"/>
        <item x="66"/>
        <item x="74"/>
        <item m="1" x="143"/>
        <item m="1" x="125"/>
        <item x="69"/>
        <item m="1" x="93"/>
        <item m="1" x="203"/>
        <item m="1" x="132"/>
        <item m="1" x="135"/>
        <item m="1" x="205"/>
        <item m="1" x="225"/>
        <item m="1" x="223"/>
        <item m="1" x="84"/>
        <item m="1" x="171"/>
        <item m="1" x="184"/>
        <item m="1" x="88"/>
        <item x="58"/>
        <item x="43"/>
        <item m="1" x="188"/>
        <item x="68"/>
        <item m="1" x="175"/>
        <item m="1" x="131"/>
        <item m="1" x="168"/>
        <item m="1" x="229"/>
        <item m="1" x="163"/>
        <item m="1" x="105"/>
        <item m="1" x="206"/>
        <item m="1" x="82"/>
        <item m="1" x="103"/>
        <item x="38"/>
        <item m="1" x="104"/>
        <item m="1" x="156"/>
        <item m="1" x="146"/>
        <item m="1" x="226"/>
        <item m="1" x="234"/>
        <item m="1" x="121"/>
        <item m="1" x="140"/>
        <item m="1" x="129"/>
        <item m="1" x="77"/>
        <item m="1" x="232"/>
        <item m="1" x="85"/>
        <item m="1" x="90"/>
        <item m="1" x="76"/>
        <item m="1" x="202"/>
        <item m="1" x="208"/>
        <item m="1" x="200"/>
        <item m="1" x="180"/>
        <item m="1" x="83"/>
        <item m="1" x="87"/>
        <item m="1" x="115"/>
        <item m="1" x="112"/>
        <item m="1" x="154"/>
        <item m="1" x="78"/>
        <item m="1" x="161"/>
        <item m="1" x="80"/>
        <item m="1" x="153"/>
        <item m="1" x="181"/>
        <item m="1" x="75"/>
        <item m="1" x="141"/>
        <item m="1" x="178"/>
        <item m="1" x="134"/>
        <item m="1" x="142"/>
        <item m="1" x="177"/>
        <item m="1" x="159"/>
        <item m="1" x="172"/>
        <item m="1" x="199"/>
        <item m="1" x="116"/>
        <item m="1" x="209"/>
        <item m="1" x="167"/>
        <item m="1" x="152"/>
        <item m="1" x="150"/>
        <item m="1" x="217"/>
        <item m="1" x="119"/>
        <item m="1" x="138"/>
        <item m="1" x="236"/>
        <item m="1" x="201"/>
        <item m="1" x="157"/>
        <item m="1" x="124"/>
        <item m="1" x="194"/>
        <item x="41"/>
        <item m="1" x="192"/>
        <item m="1" x="237"/>
        <item m="1" x="190"/>
        <item m="1" x="97"/>
        <item m="1" x="91"/>
        <item m="1" x="123"/>
        <item m="1" x="151"/>
        <item m="1" x="185"/>
        <item m="1" x="111"/>
        <item m="1" x="149"/>
        <item m="1" x="128"/>
        <item m="1" x="139"/>
        <item m="1" x="81"/>
        <item m="1" x="176"/>
        <item m="1" x="145"/>
        <item m="1" x="160"/>
        <item m="1" x="221"/>
        <item m="1" x="230"/>
        <item m="1" x="174"/>
        <item m="1" x="130"/>
        <item m="1" x="182"/>
        <item m="1" x="165"/>
        <item m="1" x="136"/>
        <item m="1" x="102"/>
        <item m="1" x="218"/>
        <item m="1" x="86"/>
        <item m="1" x="187"/>
        <item sd="0" m="1" x="113"/>
        <item m="1" x="166"/>
        <item m="1" x="107"/>
        <item m="1" x="216"/>
        <item m="1" x="117"/>
        <item m="1" x="211"/>
        <item m="1" x="106"/>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62">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s>
    </pivotField>
    <pivotField axis="axisRow" compact="0" outline="0" showAll="0">
      <items count="374">
        <item m="1" x="242"/>
        <item m="1" x="351"/>
        <item m="1" x="273"/>
        <item m="1" x="304"/>
        <item m="1" x="251"/>
        <item m="1" x="354"/>
        <item m="1" x="190"/>
        <item m="1" x="119"/>
        <item m="1" x="298"/>
        <item m="1" x="311"/>
        <item m="1" x="202"/>
        <item m="1" x="368"/>
        <item m="1" x="288"/>
        <item m="1" x="91"/>
        <item m="1" x="283"/>
        <item m="1" x="147"/>
        <item m="1" x="307"/>
        <item m="1" x="270"/>
        <item m="1" x="99"/>
        <item m="1" x="126"/>
        <item m="1" x="260"/>
        <item m="1" x="131"/>
        <item m="1" x="322"/>
        <item m="1" x="172"/>
        <item m="1" x="256"/>
        <item m="1" x="51"/>
        <item m="1" x="144"/>
        <item m="1" x="195"/>
        <item m="1" x="277"/>
        <item m="1" x="158"/>
        <item m="1" x="82"/>
        <item m="1" x="96"/>
        <item m="1" x="151"/>
        <item m="1" x="61"/>
        <item m="1" x="136"/>
        <item m="1" x="371"/>
        <item m="1" x="86"/>
        <item m="1" x="94"/>
        <item m="1" x="206"/>
        <item m="1" x="189"/>
        <item m="1" x="125"/>
        <item m="1" x="292"/>
        <item m="1" x="230"/>
        <item m="1" x="62"/>
        <item m="1" x="175"/>
        <item m="1" x="161"/>
        <item m="1" x="110"/>
        <item m="1" x="70"/>
        <item m="1" x="329"/>
        <item m="1" x="130"/>
        <item m="1" x="150"/>
        <item m="1" x="370"/>
        <item m="1" x="160"/>
        <item m="1" x="173"/>
        <item m="1" x="240"/>
        <item m="1" x="207"/>
        <item m="1" x="163"/>
        <item m="1" x="244"/>
        <item m="1" x="222"/>
        <item m="1" x="278"/>
        <item m="1" x="349"/>
        <item m="1" x="140"/>
        <item m="1" x="53"/>
        <item m="1" x="133"/>
        <item m="1" x="143"/>
        <item m="1" x="253"/>
        <item m="1" x="357"/>
        <item m="1" x="124"/>
        <item m="1" x="138"/>
        <item m="1" x="284"/>
        <item m="1" x="164"/>
        <item m="1" x="139"/>
        <item m="1" x="294"/>
        <item m="1" x="318"/>
        <item m="1" x="89"/>
        <item m="1" x="352"/>
        <item m="1" x="174"/>
        <item m="1" x="226"/>
        <item m="1" x="228"/>
        <item m="1" x="98"/>
        <item m="1" x="210"/>
        <item m="1" x="330"/>
        <item m="1" x="137"/>
        <item m="1" x="293"/>
        <item m="1" x="358"/>
        <item m="1" x="142"/>
        <item m="1" x="299"/>
        <item m="1" x="186"/>
        <item m="1" x="104"/>
        <item m="1" x="281"/>
        <item m="1" x="204"/>
        <item m="1" x="286"/>
        <item m="1" x="63"/>
        <item m="1" x="168"/>
        <item m="1" x="85"/>
        <item m="1" x="178"/>
        <item m="1" x="187"/>
        <item m="1" x="303"/>
        <item m="1" x="269"/>
        <item m="1" x="103"/>
        <item m="1" x="332"/>
        <item m="1" x="266"/>
        <item x="0"/>
        <item m="1" x="249"/>
        <item m="1" x="291"/>
        <item m="1" x="336"/>
        <item m="1" x="348"/>
        <item m="1" x="220"/>
        <item m="1" x="297"/>
        <item m="1" x="265"/>
        <item m="1" x="229"/>
        <item m="1" x="263"/>
        <item m="1" x="84"/>
        <item m="1" x="346"/>
        <item m="1" x="170"/>
        <item m="1" x="353"/>
        <item m="1" x="83"/>
        <item m="1" x="75"/>
        <item m="1" x="188"/>
        <item m="1" x="365"/>
        <item m="1" x="134"/>
        <item m="1" x="169"/>
        <item m="1" x="105"/>
        <item m="1" x="54"/>
        <item m="1" x="115"/>
        <item m="1" x="268"/>
        <item m="1" x="225"/>
        <item m="1" x="118"/>
        <item m="1" x="290"/>
        <item m="1" x="355"/>
        <item m="1" x="73"/>
        <item m="1" x="289"/>
        <item m="1" x="120"/>
        <item m="1" x="165"/>
        <item m="1" x="285"/>
        <item m="1" x="227"/>
        <item m="1" x="367"/>
        <item m="1" x="76"/>
        <item m="1" x="344"/>
        <item m="1" x="264"/>
        <item m="1" x="198"/>
        <item m="1" x="162"/>
        <item m="1" x="341"/>
        <item m="1" x="121"/>
        <item m="1" x="214"/>
        <item m="1" x="324"/>
        <item m="1" x="176"/>
        <item m="1" x="339"/>
        <item m="1" x="359"/>
        <item m="1" x="372"/>
        <item m="1" x="80"/>
        <item m="1" x="132"/>
        <item m="1" x="221"/>
        <item m="1" x="231"/>
        <item m="1" x="197"/>
        <item m="1" x="90"/>
        <item m="1" x="250"/>
        <item m="1" x="239"/>
        <item m="1" x="331"/>
        <item m="1" x="194"/>
        <item m="1" x="127"/>
        <item m="1" x="362"/>
        <item m="1" x="271"/>
        <item m="1" x="123"/>
        <item m="1" x="262"/>
        <item m="1" x="192"/>
        <item m="1" x="154"/>
        <item m="1" x="66"/>
        <item m="1" x="50"/>
        <item m="1" x="184"/>
        <item m="1" x="200"/>
        <item m="1" x="166"/>
        <item m="1" x="258"/>
        <item m="1" x="306"/>
        <item m="1" x="205"/>
        <item m="1" x="191"/>
        <item m="1" x="64"/>
        <item m="1" x="287"/>
        <item m="1" x="129"/>
        <item m="1" x="113"/>
        <item m="1" x="328"/>
        <item m="1" x="218"/>
        <item m="1" x="254"/>
        <item m="1" x="179"/>
        <item m="1" x="171"/>
        <item m="1" x="317"/>
        <item m="1" x="183"/>
        <item m="1" x="122"/>
        <item m="1" x="177"/>
        <item m="1" x="308"/>
        <item m="1" x="81"/>
        <item m="1" x="323"/>
        <item m="1" x="57"/>
        <item m="1" x="213"/>
        <item m="1" x="112"/>
        <item m="1" x="196"/>
        <item m="1" x="106"/>
        <item m="1" x="275"/>
        <item m="1" x="157"/>
        <item m="1" x="261"/>
        <item m="1" x="209"/>
        <item m="1" x="215"/>
        <item m="1" x="101"/>
        <item m="1" x="238"/>
        <item m="1" x="335"/>
        <item m="1" x="52"/>
        <item m="1" x="60"/>
        <item m="1" x="296"/>
        <item m="1" x="305"/>
        <item m="1" x="361"/>
        <item m="1" x="203"/>
        <item m="1" x="72"/>
        <item m="1" x="233"/>
        <item m="1" x="92"/>
        <item m="1" x="149"/>
        <item m="1" x="252"/>
        <item m="1" x="193"/>
        <item m="1" x="320"/>
        <item m="1" x="325"/>
        <item m="1" x="248"/>
        <item m="1" x="319"/>
        <item m="1" x="223"/>
        <item m="1" x="302"/>
        <item m="1" x="363"/>
        <item m="1" x="114"/>
        <item m="1" x="145"/>
        <item m="1" x="364"/>
        <item m="1" x="276"/>
        <item m="1" x="159"/>
        <item m="1" x="246"/>
        <item m="1" x="155"/>
        <item m="1" x="280"/>
        <item m="1" x="272"/>
        <item m="1" x="167"/>
        <item m="1" x="255"/>
        <item m="1" x="236"/>
        <item m="1" x="235"/>
        <item m="1" x="245"/>
        <item m="1" x="234"/>
        <item m="1" x="237"/>
        <item m="1" x="117"/>
        <item m="1" x="148"/>
        <item m="1" x="128"/>
        <item m="1" x="93"/>
        <item m="1" x="111"/>
        <item m="1" x="356"/>
        <item m="1" x="216"/>
        <item m="1" x="211"/>
        <item m="1" x="279"/>
        <item m="1" x="69"/>
        <item m="1" x="243"/>
        <item m="1" x="326"/>
        <item m="1" x="79"/>
        <item m="1" x="182"/>
        <item m="1" x="327"/>
        <item m="1" x="212"/>
        <item m="1" x="58"/>
        <item m="1" x="152"/>
        <item m="1" x="109"/>
        <item m="1" x="199"/>
        <item m="1" x="369"/>
        <item m="1" x="108"/>
        <item m="1" x="310"/>
        <item m="1" x="301"/>
        <item m="1" x="314"/>
        <item m="1" x="49"/>
        <item m="1" x="65"/>
        <item m="1" x="224"/>
        <item m="1" x="180"/>
        <item m="1" x="181"/>
        <item m="1" x="366"/>
        <item m="1" x="309"/>
        <item m="1" x="135"/>
        <item m="1" x="116"/>
        <item m="1" x="347"/>
        <item m="1" x="334"/>
        <item m="1" x="97"/>
        <item m="1" x="88"/>
        <item m="1" x="156"/>
        <item m="1" x="100"/>
        <item m="1" x="102"/>
        <item m="1" x="300"/>
        <item m="1" x="77"/>
        <item m="1" x="247"/>
        <item m="1" x="201"/>
        <item m="1" x="153"/>
        <item m="1" x="340"/>
        <item m="1" x="267"/>
        <item m="1" x="146"/>
        <item m="1" x="274"/>
        <item m="1" x="295"/>
        <item m="1" x="71"/>
        <item m="1" x="59"/>
        <item m="1" x="219"/>
        <item m="1" x="259"/>
        <item m="1" x="241"/>
        <item m="1" x="185"/>
        <item m="1" x="337"/>
        <item m="1" x="315"/>
        <item m="1" x="312"/>
        <item m="1" x="343"/>
        <item m="1" x="350"/>
        <item m="1" x="68"/>
        <item m="1" x="74"/>
        <item m="1" x="345"/>
        <item m="1" x="313"/>
        <item m="1" x="67"/>
        <item m="1" x="316"/>
        <item m="1" x="217"/>
        <item m="1" x="78"/>
        <item m="1" x="338"/>
        <item m="1" x="360"/>
        <item m="1" x="333"/>
        <item m="1" x="321"/>
        <item m="1" x="107"/>
        <item m="1" x="342"/>
        <item m="1" x="282"/>
        <item m="1" x="56"/>
        <item m="1" x="141"/>
        <item m="1" x="55"/>
        <item m="1" x="95"/>
        <item m="1" x="208"/>
        <item x="1"/>
        <item x="2"/>
        <item x="3"/>
        <item x="4"/>
        <item x="5"/>
        <item x="6"/>
        <item x="7"/>
        <item x="8"/>
        <item x="9"/>
        <item x="10"/>
        <item x="11"/>
        <item x="12"/>
        <item x="13"/>
        <item x="14"/>
        <item x="15"/>
        <item x="16"/>
        <item x="17"/>
        <item x="18"/>
        <item x="19"/>
        <item x="20"/>
        <item x="21"/>
        <item x="22"/>
        <item x="23"/>
        <item x="24"/>
        <item x="25"/>
        <item x="26"/>
        <item m="1" x="87"/>
        <item x="27"/>
        <item x="28"/>
        <item x="29"/>
        <item x="30"/>
        <item x="31"/>
        <item m="1" x="257"/>
        <item x="32"/>
        <item m="1" x="232"/>
        <item x="33"/>
        <item x="34"/>
        <item x="35"/>
        <item x="36"/>
        <item x="37"/>
        <item x="38"/>
        <item x="39"/>
        <item x="40"/>
        <item x="41"/>
        <item x="42"/>
        <item x="43"/>
        <item x="44"/>
        <item x="45"/>
        <item x="46"/>
        <item x="47"/>
        <item x="48"/>
        <item t="default"/>
      </items>
    </pivotField>
    <pivotField axis="axisRow" compact="0" outline="0" showAll="0" defaultSubtotal="0">
      <items count="11">
        <item x="0"/>
        <item x="10"/>
        <item x="1"/>
        <item x="2"/>
        <item x="3"/>
        <item x="9"/>
        <item x="4"/>
        <item x="5"/>
        <item x="6"/>
        <item x="7"/>
        <item x="8"/>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301"/>
      <x/>
      <x/>
      <x v="54"/>
      <x v="318"/>
      <x v="5"/>
      <x v="2"/>
      <x v="372"/>
    </i>
    <i t="grand">
      <x/>
    </i>
  </rowItems>
  <colItems count="1">
    <i/>
  </colItems>
  <pageFields count="2">
    <pageField fld="1" item="96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F66-698F-4CC2-844F-6EF546719219}">
  <sheetPr codeName="Hoja27">
    <tabColor rgb="FF7030A0"/>
  </sheetPr>
  <dimension ref="B1:P152"/>
  <sheetViews>
    <sheetView tabSelected="1" topLeftCell="A50" zoomScale="80" zoomScaleNormal="80" zoomScaleSheetLayoutView="90" workbookViewId="0">
      <selection activeCell="B51" sqref="B51"/>
    </sheetView>
  </sheetViews>
  <sheetFormatPr baseColWidth="10" defaultColWidth="11.42578125" defaultRowHeight="15" x14ac:dyDescent="0.25"/>
  <cols>
    <col min="1" max="1" width="3.85546875" customWidth="1"/>
    <col min="2" max="2" width="5.85546875" customWidth="1"/>
    <col min="3" max="3" width="9.42578125" customWidth="1"/>
    <col min="4" max="4" width="10.140625" customWidth="1"/>
    <col min="5" max="5" width="56.28515625" customWidth="1"/>
    <col min="6" max="6" width="63" customWidth="1"/>
    <col min="7" max="7" width="62.140625" customWidth="1"/>
    <col min="8" max="8" width="0" hidden="1" customWidth="1"/>
    <col min="9" max="10" width="11.42578125" customWidth="1"/>
    <col min="11" max="11" width="9.7109375" customWidth="1"/>
    <col min="12" max="12" width="10.42578125" customWidth="1"/>
    <col min="13" max="13" width="43.5703125" customWidth="1"/>
    <col min="14" max="14" width="42.5703125" customWidth="1"/>
    <col min="15" max="15" width="18.42578125" customWidth="1"/>
    <col min="16" max="16" width="255.7109375" bestFit="1" customWidth="1"/>
  </cols>
  <sheetData>
    <row r="1" spans="2:16" x14ac:dyDescent="0.25">
      <c r="I1" t="s">
        <v>0</v>
      </c>
      <c r="J1" t="s">
        <v>1</v>
      </c>
    </row>
    <row r="2" spans="2:16" ht="81" customHeight="1" x14ac:dyDescent="0.25">
      <c r="C2" s="1"/>
      <c r="D2" s="1"/>
      <c r="E2" s="86" t="s">
        <v>2</v>
      </c>
      <c r="F2" s="86"/>
      <c r="G2" s="86"/>
      <c r="I2" t="s">
        <v>3</v>
      </c>
      <c r="J2" s="2">
        <v>2023</v>
      </c>
    </row>
    <row r="3" spans="2:16" ht="13.5" customHeight="1" x14ac:dyDescent="0.25">
      <c r="B3" s="3"/>
      <c r="C3" s="3"/>
      <c r="D3" s="3"/>
      <c r="E3" s="86"/>
      <c r="F3" s="86"/>
      <c r="G3" s="86"/>
    </row>
    <row r="4" spans="2:16" ht="13.5" customHeight="1" x14ac:dyDescent="0.25">
      <c r="B4" s="3"/>
      <c r="C4" s="3"/>
      <c r="D4" s="3"/>
      <c r="E4" s="86"/>
      <c r="F4" s="86"/>
      <c r="G4" s="86"/>
      <c r="I4" t="s">
        <v>4</v>
      </c>
      <c r="J4" t="s">
        <v>5</v>
      </c>
      <c r="K4" t="s">
        <v>6</v>
      </c>
      <c r="L4" t="s">
        <v>7</v>
      </c>
      <c r="M4" t="s">
        <v>8</v>
      </c>
      <c r="N4" t="s">
        <v>9</v>
      </c>
      <c r="O4" t="s">
        <v>10</v>
      </c>
      <c r="P4" t="s">
        <v>11</v>
      </c>
    </row>
    <row r="5" spans="2:16" ht="13.5" customHeight="1" x14ac:dyDescent="0.25">
      <c r="B5" s="3"/>
      <c r="C5" s="3"/>
      <c r="D5" s="3"/>
      <c r="E5" s="86"/>
      <c r="F5" s="86"/>
      <c r="G5" s="86"/>
      <c r="I5" t="s">
        <v>12</v>
      </c>
      <c r="J5">
        <v>1</v>
      </c>
      <c r="K5">
        <v>1</v>
      </c>
      <c r="L5" t="s">
        <v>13</v>
      </c>
      <c r="M5" t="s">
        <v>14</v>
      </c>
      <c r="N5" t="s">
        <v>15</v>
      </c>
      <c r="O5" t="s">
        <v>16</v>
      </c>
      <c r="P5" t="s">
        <v>17</v>
      </c>
    </row>
    <row r="6" spans="2:16" ht="35.25" customHeight="1" x14ac:dyDescent="0.25">
      <c r="C6" s="4"/>
      <c r="D6" s="5" t="s">
        <v>63</v>
      </c>
      <c r="E6" s="6"/>
      <c r="F6" s="6"/>
      <c r="I6" t="s">
        <v>18</v>
      </c>
    </row>
    <row r="7" spans="2:16" ht="90" customHeight="1" x14ac:dyDescent="0.25">
      <c r="B7" s="87" t="s">
        <v>57</v>
      </c>
      <c r="C7" s="87"/>
      <c r="D7" s="87"/>
      <c r="E7" s="87"/>
      <c r="F7" s="87"/>
      <c r="G7" s="87"/>
    </row>
    <row r="8" spans="2:16" ht="5.25" customHeight="1" x14ac:dyDescent="0.35">
      <c r="B8" s="7"/>
      <c r="C8" s="7"/>
      <c r="D8" s="7"/>
      <c r="E8" s="7"/>
      <c r="F8" s="7"/>
      <c r="G8" s="7"/>
    </row>
    <row r="9" spans="2:16" s="4" customFormat="1" ht="28.5" customHeight="1" x14ac:dyDescent="0.25">
      <c r="B9" s="8"/>
      <c r="C9" s="88" t="s">
        <v>19</v>
      </c>
      <c r="D9" s="89"/>
      <c r="E9" s="90"/>
      <c r="F9" s="91" t="s">
        <v>58</v>
      </c>
      <c r="G9" s="92"/>
      <c r="I9"/>
      <c r="J9"/>
      <c r="K9"/>
      <c r="L9"/>
      <c r="M9"/>
      <c r="N9"/>
      <c r="O9"/>
      <c r="P9"/>
    </row>
    <row r="10" spans="2:16" s="4" customFormat="1" ht="6.75" customHeight="1" x14ac:dyDescent="0.25">
      <c r="B10" s="8"/>
      <c r="C10" s="10"/>
      <c r="D10" s="11"/>
      <c r="E10" s="11"/>
      <c r="F10" s="12"/>
      <c r="G10" s="9"/>
      <c r="I10"/>
      <c r="J10"/>
      <c r="K10"/>
      <c r="L10"/>
      <c r="M10"/>
      <c r="N10"/>
      <c r="O10"/>
      <c r="P10"/>
    </row>
    <row r="11" spans="2:16" s="4" customFormat="1" ht="31.5" customHeight="1" x14ac:dyDescent="0.25">
      <c r="B11" s="8"/>
      <c r="C11" s="88" t="s">
        <v>20</v>
      </c>
      <c r="D11" s="89"/>
      <c r="E11" s="90"/>
      <c r="F11" s="93" t="s">
        <v>68</v>
      </c>
      <c r="G11" s="94"/>
      <c r="I11"/>
      <c r="J11"/>
      <c r="K11"/>
      <c r="L11"/>
      <c r="M11"/>
      <c r="N11"/>
      <c r="O11"/>
      <c r="P11"/>
    </row>
    <row r="12" spans="2:16" ht="7.5" customHeight="1" x14ac:dyDescent="0.3">
      <c r="B12" s="13"/>
      <c r="C12" s="14"/>
      <c r="D12" s="14"/>
      <c r="E12" s="14"/>
      <c r="F12" s="14"/>
      <c r="G12" s="15"/>
    </row>
    <row r="13" spans="2:16" ht="21.75" customHeight="1" x14ac:dyDescent="0.25">
      <c r="B13" s="95" t="s">
        <v>21</v>
      </c>
      <c r="C13" s="95"/>
      <c r="D13" s="95"/>
      <c r="E13" s="95"/>
      <c r="F13" s="95"/>
      <c r="G13" s="95"/>
    </row>
    <row r="14" spans="2:16" ht="8.25" customHeight="1" x14ac:dyDescent="0.25">
      <c r="B14" s="9"/>
      <c r="C14" s="9"/>
      <c r="D14" s="9"/>
      <c r="E14" s="9"/>
      <c r="F14" s="9"/>
      <c r="G14" s="9"/>
    </row>
    <row r="15" spans="2:16" ht="16.5" customHeight="1" x14ac:dyDescent="0.35">
      <c r="B15" s="16"/>
      <c r="C15" s="96" t="s">
        <v>22</v>
      </c>
      <c r="D15" s="97"/>
      <c r="E15" s="97"/>
      <c r="F15" s="97"/>
      <c r="G15" s="98"/>
    </row>
    <row r="16" spans="2:16" ht="9.75" customHeight="1" thickBot="1" x14ac:dyDescent="0.3">
      <c r="B16" s="16"/>
      <c r="C16" s="17"/>
      <c r="D16" s="18"/>
      <c r="E16" s="18"/>
      <c r="F16" s="18"/>
      <c r="G16" s="19"/>
    </row>
    <row r="17" spans="2:16" ht="35.25" customHeight="1" thickBot="1" x14ac:dyDescent="0.3">
      <c r="B17" s="16"/>
      <c r="C17" s="99" t="s">
        <v>23</v>
      </c>
      <c r="D17" s="100"/>
      <c r="E17" s="100"/>
      <c r="F17" s="20"/>
      <c r="G17" s="21"/>
    </row>
    <row r="18" spans="2:16" ht="8.25" customHeight="1" thickBot="1" x14ac:dyDescent="0.35">
      <c r="C18" s="22"/>
      <c r="D18" s="23"/>
      <c r="E18" s="24"/>
      <c r="F18" s="24"/>
      <c r="G18" s="24"/>
    </row>
    <row r="19" spans="2:16" s="31" customFormat="1" ht="29.25" customHeight="1" thickBot="1" x14ac:dyDescent="0.5">
      <c r="B19" s="25"/>
      <c r="C19" s="26"/>
      <c r="D19" s="27" t="s">
        <v>56</v>
      </c>
      <c r="E19" s="28"/>
      <c r="F19" s="29"/>
      <c r="G19" s="30"/>
      <c r="I19"/>
      <c r="J19"/>
      <c r="K19"/>
      <c r="L19"/>
      <c r="M19"/>
      <c r="N19"/>
      <c r="O19"/>
      <c r="P19"/>
    </row>
    <row r="20" spans="2:16" ht="9" customHeight="1" x14ac:dyDescent="0.3">
      <c r="B20" s="17"/>
      <c r="C20" s="32"/>
      <c r="D20" s="18"/>
      <c r="E20" s="18"/>
      <c r="F20" s="18"/>
      <c r="G20" s="33"/>
    </row>
    <row r="21" spans="2:16" s="31" customFormat="1" ht="29.25" hidden="1" customHeight="1" x14ac:dyDescent="0.45">
      <c r="B21" s="25"/>
      <c r="C21" s="26"/>
      <c r="D21" s="27" t="s">
        <v>24</v>
      </c>
      <c r="E21" s="28"/>
      <c r="F21" s="29"/>
      <c r="G21" s="30"/>
      <c r="I21"/>
      <c r="J21"/>
      <c r="K21"/>
      <c r="L21"/>
      <c r="M21"/>
      <c r="N21"/>
      <c r="O21"/>
      <c r="P21"/>
    </row>
    <row r="22" spans="2:16" ht="7.5" customHeight="1" x14ac:dyDescent="0.3">
      <c r="B22" s="17"/>
      <c r="C22" s="32"/>
      <c r="D22" s="18"/>
      <c r="E22" s="18"/>
      <c r="F22" s="18"/>
      <c r="G22" s="33"/>
    </row>
    <row r="23" spans="2:16" s="31" customFormat="1" ht="29.25" hidden="1" customHeight="1" x14ac:dyDescent="0.45">
      <c r="B23" s="25"/>
      <c r="C23" s="26"/>
      <c r="D23" s="27" t="s">
        <v>25</v>
      </c>
      <c r="E23" s="28"/>
      <c r="F23" s="29"/>
      <c r="G23" s="34"/>
      <c r="I23"/>
      <c r="J23"/>
      <c r="K23"/>
      <c r="L23"/>
      <c r="M23"/>
      <c r="N23"/>
      <c r="O23"/>
      <c r="P23"/>
    </row>
    <row r="24" spans="2:16" ht="9" customHeight="1" thickBot="1" x14ac:dyDescent="0.35">
      <c r="B24" s="17"/>
      <c r="C24" s="32"/>
      <c r="D24" s="18"/>
      <c r="E24" s="18"/>
      <c r="F24" s="18"/>
      <c r="G24" s="33"/>
    </row>
    <row r="25" spans="2:16" s="31" customFormat="1" ht="29.25" customHeight="1" thickBot="1" x14ac:dyDescent="0.5">
      <c r="B25" s="35"/>
      <c r="C25" s="26"/>
      <c r="D25" s="103" t="s">
        <v>26</v>
      </c>
      <c r="E25" s="103"/>
      <c r="F25" s="104"/>
      <c r="G25" s="30"/>
      <c r="I25"/>
      <c r="J25"/>
      <c r="K25"/>
      <c r="L25"/>
      <c r="M25"/>
      <c r="N25"/>
      <c r="O25"/>
      <c r="P25"/>
    </row>
    <row r="26" spans="2:16" ht="9" customHeight="1" thickBot="1" x14ac:dyDescent="0.35">
      <c r="B26" s="17"/>
      <c r="C26" s="32"/>
      <c r="D26" s="17"/>
      <c r="E26" s="17"/>
      <c r="F26" s="17"/>
      <c r="G26" s="33"/>
    </row>
    <row r="27" spans="2:16" s="31" customFormat="1" ht="29.25" customHeight="1" thickBot="1" x14ac:dyDescent="0.5">
      <c r="B27" s="25"/>
      <c r="C27" s="26"/>
      <c r="D27" s="27" t="s">
        <v>27</v>
      </c>
      <c r="E27" s="28"/>
      <c r="F27" s="29"/>
      <c r="G27" s="34"/>
      <c r="I27"/>
      <c r="J27"/>
      <c r="K27"/>
      <c r="L27"/>
      <c r="M27"/>
      <c r="N27"/>
      <c r="O27"/>
      <c r="P27"/>
    </row>
    <row r="28" spans="2:16" ht="9" customHeight="1" thickBot="1" x14ac:dyDescent="0.35">
      <c r="B28" s="17"/>
      <c r="C28" s="36"/>
      <c r="D28" s="37"/>
      <c r="E28" s="37"/>
      <c r="F28" s="17"/>
      <c r="G28" s="33"/>
    </row>
    <row r="29" spans="2:16" s="31" customFormat="1" ht="29.25" customHeight="1" thickBot="1" x14ac:dyDescent="0.5">
      <c r="B29" s="25"/>
      <c r="C29" s="26"/>
      <c r="D29" s="27" t="s">
        <v>28</v>
      </c>
      <c r="E29" s="28"/>
      <c r="F29" s="29"/>
      <c r="G29" s="34"/>
      <c r="I29"/>
      <c r="J29"/>
      <c r="K29"/>
      <c r="L29"/>
      <c r="M29"/>
      <c r="N29"/>
      <c r="O29"/>
      <c r="P29"/>
    </row>
    <row r="30" spans="2:16" ht="9.75" customHeight="1" thickBot="1" x14ac:dyDescent="0.35">
      <c r="B30" s="17"/>
      <c r="C30" s="38"/>
      <c r="D30" s="39"/>
      <c r="E30" s="40"/>
      <c r="F30" s="41"/>
      <c r="G30" s="33"/>
    </row>
    <row r="31" spans="2:16" s="31" customFormat="1" ht="29.25" customHeight="1" thickBot="1" x14ac:dyDescent="0.5">
      <c r="B31" s="25"/>
      <c r="C31" s="26"/>
      <c r="D31" s="27" t="s">
        <v>29</v>
      </c>
      <c r="E31" s="28"/>
      <c r="F31" s="25"/>
      <c r="G31" s="34"/>
      <c r="I31"/>
      <c r="J31"/>
      <c r="K31"/>
      <c r="L31"/>
      <c r="M31"/>
      <c r="N31"/>
      <c r="O31"/>
      <c r="P31"/>
    </row>
    <row r="32" spans="2:16" ht="7.5" customHeight="1" thickBot="1" x14ac:dyDescent="0.35">
      <c r="B32" s="17"/>
      <c r="C32" s="42"/>
      <c r="D32" s="43"/>
      <c r="E32" s="43"/>
      <c r="F32" s="44"/>
      <c r="G32" s="33"/>
    </row>
    <row r="33" spans="2:16" s="31" customFormat="1" ht="29.25" customHeight="1" thickBot="1" x14ac:dyDescent="0.5">
      <c r="B33" s="25"/>
      <c r="C33" s="26"/>
      <c r="D33" s="103" t="s">
        <v>30</v>
      </c>
      <c r="E33" s="103"/>
      <c r="F33" s="45"/>
      <c r="G33" s="34"/>
      <c r="I33"/>
      <c r="J33"/>
      <c r="K33"/>
      <c r="L33"/>
      <c r="M33"/>
      <c r="N33"/>
      <c r="O33"/>
      <c r="P33"/>
    </row>
    <row r="34" spans="2:16" ht="10.5" customHeight="1" x14ac:dyDescent="0.25">
      <c r="B34" s="17"/>
      <c r="C34" s="46"/>
      <c r="D34" s="47"/>
      <c r="E34" s="47"/>
      <c r="F34" s="48"/>
      <c r="G34" s="49"/>
    </row>
    <row r="35" spans="2:16" ht="40.5" customHeight="1" x14ac:dyDescent="0.25">
      <c r="B35" s="17"/>
      <c r="C35" s="105" t="s">
        <v>64</v>
      </c>
      <c r="D35" s="106"/>
      <c r="E35" s="106"/>
      <c r="F35" s="106"/>
      <c r="G35" s="106"/>
    </row>
    <row r="36" spans="2:16" ht="21" customHeight="1" x14ac:dyDescent="0.25">
      <c r="B36" s="17"/>
      <c r="C36" s="107" t="s">
        <v>31</v>
      </c>
      <c r="D36" s="108"/>
      <c r="E36" s="108"/>
      <c r="F36" s="108"/>
      <c r="G36" s="108"/>
    </row>
    <row r="37" spans="2:16" ht="10.5" customHeight="1" x14ac:dyDescent="0.25">
      <c r="B37" s="17"/>
      <c r="C37" s="50"/>
      <c r="D37" s="51"/>
      <c r="E37" s="51"/>
      <c r="F37" s="51"/>
      <c r="G37" s="51"/>
    </row>
    <row r="38" spans="2:16" ht="27" customHeight="1" x14ac:dyDescent="0.35">
      <c r="B38" s="17"/>
      <c r="C38" s="52" t="s">
        <v>32</v>
      </c>
      <c r="D38" s="53"/>
      <c r="E38" s="53"/>
      <c r="F38" s="53"/>
      <c r="G38" s="54"/>
    </row>
    <row r="39" spans="2:16" ht="25.5" customHeight="1" x14ac:dyDescent="0.25">
      <c r="B39" s="17"/>
      <c r="C39" s="55" t="s">
        <v>33</v>
      </c>
      <c r="D39" s="40"/>
      <c r="E39" s="40"/>
      <c r="F39" s="40"/>
      <c r="G39" s="56"/>
    </row>
    <row r="40" spans="2:16" ht="25.5" customHeight="1" x14ac:dyDescent="0.25">
      <c r="B40" s="17"/>
      <c r="C40" s="101" t="s">
        <v>34</v>
      </c>
      <c r="D40" s="102"/>
      <c r="E40" s="102"/>
      <c r="F40" s="102"/>
      <c r="G40" s="102"/>
    </row>
    <row r="41" spans="2:16" ht="25.5" customHeight="1" x14ac:dyDescent="0.25">
      <c r="B41" s="17"/>
      <c r="C41" s="101" t="s">
        <v>35</v>
      </c>
      <c r="D41" s="102"/>
      <c r="E41" s="102"/>
      <c r="F41" s="102"/>
      <c r="G41" s="102"/>
    </row>
    <row r="42" spans="2:16" ht="25.5" customHeight="1" x14ac:dyDescent="0.25">
      <c r="B42" s="17"/>
      <c r="C42" s="101" t="s">
        <v>36</v>
      </c>
      <c r="D42" s="102"/>
      <c r="E42" s="102"/>
      <c r="F42" s="102"/>
      <c r="G42" s="102"/>
    </row>
    <row r="43" spans="2:16" ht="25.5" hidden="1" customHeight="1" x14ac:dyDescent="0.25">
      <c r="B43" s="17"/>
      <c r="C43" s="101"/>
      <c r="D43" s="102"/>
      <c r="E43" s="102"/>
      <c r="F43" s="102"/>
      <c r="G43" s="102"/>
    </row>
    <row r="44" spans="2:16" ht="25.5" hidden="1" customHeight="1" x14ac:dyDescent="0.25">
      <c r="B44" s="17"/>
      <c r="C44" s="101"/>
      <c r="D44" s="102"/>
      <c r="E44" s="102"/>
      <c r="F44" s="102"/>
      <c r="G44" s="102"/>
    </row>
    <row r="45" spans="2:16" ht="25.5" hidden="1" customHeight="1" x14ac:dyDescent="0.25">
      <c r="B45" s="17"/>
      <c r="C45" s="101"/>
      <c r="D45" s="102"/>
      <c r="E45" s="102"/>
      <c r="F45" s="102"/>
      <c r="G45" s="102"/>
    </row>
    <row r="46" spans="2:16" ht="25.5" hidden="1" customHeight="1" x14ac:dyDescent="0.25">
      <c r="B46" s="17"/>
      <c r="C46" s="101"/>
      <c r="D46" s="102"/>
      <c r="E46" s="102"/>
      <c r="F46" s="102"/>
      <c r="G46" s="102"/>
    </row>
    <row r="47" spans="2:16" ht="25.5" customHeight="1" x14ac:dyDescent="0.25">
      <c r="B47" s="17"/>
      <c r="C47" s="101" t="s">
        <v>55</v>
      </c>
      <c r="D47" s="102"/>
      <c r="E47" s="102"/>
      <c r="F47" s="102"/>
      <c r="G47" s="102"/>
    </row>
    <row r="48" spans="2:16" ht="25.5" hidden="1" customHeight="1" x14ac:dyDescent="0.25">
      <c r="C48" s="112" t="s">
        <v>37</v>
      </c>
      <c r="D48" s="113"/>
      <c r="E48" s="113"/>
      <c r="F48" s="113"/>
      <c r="G48" s="113"/>
    </row>
    <row r="49" spans="2:16" ht="86.25" customHeight="1" x14ac:dyDescent="0.25"/>
    <row r="50" spans="2:16" ht="39" customHeight="1" x14ac:dyDescent="0.3">
      <c r="B50" s="114" t="s">
        <v>70</v>
      </c>
      <c r="C50" s="114"/>
      <c r="D50" s="114"/>
      <c r="E50" s="114"/>
      <c r="F50" s="114"/>
      <c r="G50" s="114"/>
    </row>
    <row r="53" spans="2:16" ht="23.25" x14ac:dyDescent="0.35">
      <c r="B53" s="115" t="s">
        <v>38</v>
      </c>
      <c r="C53" s="116"/>
      <c r="D53" s="116"/>
      <c r="E53" s="116"/>
      <c r="F53" s="116"/>
      <c r="G53" s="116"/>
    </row>
    <row r="54" spans="2:16" ht="21" x14ac:dyDescent="0.25">
      <c r="B54" s="117" t="s">
        <v>9</v>
      </c>
      <c r="C54" s="118"/>
      <c r="D54" s="118"/>
      <c r="E54" s="119"/>
      <c r="F54" s="120" t="str">
        <f>N5</f>
        <v>Presupuesto Fijo</v>
      </c>
      <c r="G54" s="121"/>
    </row>
    <row r="55" spans="2:16" ht="21" x14ac:dyDescent="0.25">
      <c r="B55" s="117" t="s">
        <v>10</v>
      </c>
      <c r="C55" s="118"/>
      <c r="D55" s="118"/>
      <c r="E55" s="119"/>
      <c r="F55" s="120" t="str">
        <f>+O5</f>
        <v>Por el Total</v>
      </c>
      <c r="G55" s="121"/>
    </row>
    <row r="56" spans="2:16" ht="16.5" customHeight="1" thickBot="1" x14ac:dyDescent="0.4">
      <c r="B56" s="57"/>
      <c r="C56" s="58"/>
      <c r="D56" s="58"/>
      <c r="E56" s="58"/>
      <c r="F56" s="58"/>
      <c r="G56" s="58"/>
    </row>
    <row r="57" spans="2:16" ht="39.75" customHeight="1" x14ac:dyDescent="0.25">
      <c r="B57" s="109" t="s">
        <v>39</v>
      </c>
      <c r="C57" s="110"/>
      <c r="D57" s="110"/>
      <c r="E57" s="110"/>
      <c r="F57" s="111"/>
      <c r="G57" s="59" t="s">
        <v>40</v>
      </c>
    </row>
    <row r="58" spans="2:16" s="14" customFormat="1" x14ac:dyDescent="0.25">
      <c r="B58" s="60" t="s">
        <v>41</v>
      </c>
      <c r="C58" s="61" t="s">
        <v>42</v>
      </c>
      <c r="D58" s="62" t="s">
        <v>43</v>
      </c>
      <c r="E58" s="62" t="s">
        <v>67</v>
      </c>
      <c r="F58" s="62" t="s">
        <v>66</v>
      </c>
      <c r="G58" s="62" t="s">
        <v>65</v>
      </c>
      <c r="I58"/>
      <c r="J58"/>
      <c r="K58"/>
      <c r="L58"/>
      <c r="M58"/>
      <c r="N58"/>
      <c r="O58"/>
      <c r="P58"/>
    </row>
    <row r="59" spans="2:16" ht="409.5" customHeight="1" x14ac:dyDescent="0.25">
      <c r="B59" s="63">
        <f t="shared" ref="B59:B93" si="0">J5</f>
        <v>1</v>
      </c>
      <c r="C59" s="64">
        <f t="shared" ref="C59:C93" si="1">K5</f>
        <v>1</v>
      </c>
      <c r="D59" s="65" t="str">
        <f t="shared" ref="D59:D93" si="2">L5</f>
        <v>SERVICIO</v>
      </c>
      <c r="E59" s="66" t="s">
        <v>59</v>
      </c>
      <c r="F59" s="83" t="s">
        <v>60</v>
      </c>
      <c r="G59" s="67"/>
    </row>
    <row r="60" spans="2:16" ht="40.5" hidden="1" customHeight="1" x14ac:dyDescent="0.25">
      <c r="B60" s="63">
        <f t="shared" si="0"/>
        <v>0</v>
      </c>
      <c r="C60" s="64">
        <f t="shared" si="1"/>
        <v>0</v>
      </c>
      <c r="D60" s="65">
        <f t="shared" si="2"/>
        <v>0</v>
      </c>
      <c r="E60" s="66">
        <f t="shared" ref="E60:E93" si="3">M6</f>
        <v>0</v>
      </c>
      <c r="F60" s="66">
        <f t="shared" ref="F60:F106" si="4">P6</f>
        <v>0</v>
      </c>
      <c r="G60" s="67"/>
    </row>
    <row r="61" spans="2:16" ht="40.5" hidden="1" customHeight="1" x14ac:dyDescent="0.25">
      <c r="B61" s="63">
        <f t="shared" si="0"/>
        <v>0</v>
      </c>
      <c r="C61" s="64">
        <f t="shared" si="1"/>
        <v>0</v>
      </c>
      <c r="D61" s="65">
        <f t="shared" si="2"/>
        <v>0</v>
      </c>
      <c r="E61" s="66">
        <f t="shared" si="3"/>
        <v>0</v>
      </c>
      <c r="F61" s="66">
        <f t="shared" si="4"/>
        <v>0</v>
      </c>
      <c r="G61" s="67"/>
    </row>
    <row r="62" spans="2:16" ht="40.5" hidden="1" customHeight="1" x14ac:dyDescent="0.25">
      <c r="B62" s="63">
        <f t="shared" si="0"/>
        <v>0</v>
      </c>
      <c r="C62" s="64">
        <f t="shared" si="1"/>
        <v>0</v>
      </c>
      <c r="D62" s="65">
        <f t="shared" si="2"/>
        <v>0</v>
      </c>
      <c r="E62" s="66">
        <f t="shared" si="3"/>
        <v>0</v>
      </c>
      <c r="F62" s="66">
        <f t="shared" si="4"/>
        <v>0</v>
      </c>
      <c r="G62" s="67"/>
    </row>
    <row r="63" spans="2:16" ht="40.5" hidden="1" customHeight="1" x14ac:dyDescent="0.25">
      <c r="B63" s="63">
        <f t="shared" si="0"/>
        <v>0</v>
      </c>
      <c r="C63" s="64">
        <f t="shared" si="1"/>
        <v>0</v>
      </c>
      <c r="D63" s="65">
        <f t="shared" si="2"/>
        <v>0</v>
      </c>
      <c r="E63" s="66">
        <f t="shared" si="3"/>
        <v>0</v>
      </c>
      <c r="F63" s="66">
        <f t="shared" si="4"/>
        <v>0</v>
      </c>
      <c r="G63" s="67"/>
    </row>
    <row r="64" spans="2:16" ht="40.5" hidden="1" customHeight="1" x14ac:dyDescent="0.25">
      <c r="B64" s="63">
        <f t="shared" si="0"/>
        <v>0</v>
      </c>
      <c r="C64" s="64">
        <f t="shared" si="1"/>
        <v>0</v>
      </c>
      <c r="D64" s="65">
        <f t="shared" si="2"/>
        <v>0</v>
      </c>
      <c r="E64" s="66">
        <f t="shared" si="3"/>
        <v>0</v>
      </c>
      <c r="F64" s="66">
        <f t="shared" si="4"/>
        <v>0</v>
      </c>
      <c r="G64" s="67"/>
    </row>
    <row r="65" spans="2:7" ht="40.5" hidden="1" customHeight="1" x14ac:dyDescent="0.25">
      <c r="B65" s="63">
        <f t="shared" si="0"/>
        <v>0</v>
      </c>
      <c r="C65" s="64">
        <f t="shared" si="1"/>
        <v>0</v>
      </c>
      <c r="D65" s="65">
        <f t="shared" si="2"/>
        <v>0</v>
      </c>
      <c r="E65" s="66">
        <f t="shared" si="3"/>
        <v>0</v>
      </c>
      <c r="F65" s="66">
        <f t="shared" si="4"/>
        <v>0</v>
      </c>
      <c r="G65" s="67"/>
    </row>
    <row r="66" spans="2:7" ht="40.5" hidden="1" customHeight="1" x14ac:dyDescent="0.25">
      <c r="B66" s="63">
        <f t="shared" si="0"/>
        <v>0</v>
      </c>
      <c r="C66" s="64">
        <f t="shared" si="1"/>
        <v>0</v>
      </c>
      <c r="D66" s="65">
        <f t="shared" si="2"/>
        <v>0</v>
      </c>
      <c r="E66" s="66">
        <f t="shared" si="3"/>
        <v>0</v>
      </c>
      <c r="F66" s="66">
        <f t="shared" si="4"/>
        <v>0</v>
      </c>
      <c r="G66" s="67"/>
    </row>
    <row r="67" spans="2:7" ht="40.5" hidden="1" customHeight="1" x14ac:dyDescent="0.25">
      <c r="B67" s="63">
        <f t="shared" si="0"/>
        <v>0</v>
      </c>
      <c r="C67" s="64">
        <f t="shared" si="1"/>
        <v>0</v>
      </c>
      <c r="D67" s="65">
        <f t="shared" si="2"/>
        <v>0</v>
      </c>
      <c r="E67" s="66">
        <f t="shared" si="3"/>
        <v>0</v>
      </c>
      <c r="F67" s="66">
        <f t="shared" si="4"/>
        <v>0</v>
      </c>
      <c r="G67" s="67"/>
    </row>
    <row r="68" spans="2:7" ht="40.5" hidden="1" customHeight="1" x14ac:dyDescent="0.25">
      <c r="B68" s="63">
        <f t="shared" si="0"/>
        <v>0</v>
      </c>
      <c r="C68" s="64">
        <f t="shared" si="1"/>
        <v>0</v>
      </c>
      <c r="D68" s="65">
        <f t="shared" si="2"/>
        <v>0</v>
      </c>
      <c r="E68" s="66">
        <f t="shared" si="3"/>
        <v>0</v>
      </c>
      <c r="F68" s="66">
        <f t="shared" si="4"/>
        <v>0</v>
      </c>
      <c r="G68" s="67"/>
    </row>
    <row r="69" spans="2:7" ht="40.5" hidden="1" customHeight="1" x14ac:dyDescent="0.25">
      <c r="B69" s="63">
        <f t="shared" si="0"/>
        <v>0</v>
      </c>
      <c r="C69" s="64">
        <f t="shared" si="1"/>
        <v>0</v>
      </c>
      <c r="D69" s="65">
        <f t="shared" si="2"/>
        <v>0</v>
      </c>
      <c r="E69" s="66">
        <f t="shared" si="3"/>
        <v>0</v>
      </c>
      <c r="F69" s="66">
        <f t="shared" si="4"/>
        <v>0</v>
      </c>
      <c r="G69" s="67"/>
    </row>
    <row r="70" spans="2:7" ht="40.5" hidden="1" customHeight="1" x14ac:dyDescent="0.25">
      <c r="B70" s="63">
        <f t="shared" si="0"/>
        <v>0</v>
      </c>
      <c r="C70" s="64">
        <f t="shared" si="1"/>
        <v>0</v>
      </c>
      <c r="D70" s="65">
        <f t="shared" si="2"/>
        <v>0</v>
      </c>
      <c r="E70" s="66">
        <f t="shared" si="3"/>
        <v>0</v>
      </c>
      <c r="F70" s="66">
        <f t="shared" si="4"/>
        <v>0</v>
      </c>
      <c r="G70" s="67"/>
    </row>
    <row r="71" spans="2:7" ht="40.5" hidden="1" customHeight="1" x14ac:dyDescent="0.25">
      <c r="B71" s="63">
        <f t="shared" si="0"/>
        <v>0</v>
      </c>
      <c r="C71" s="64">
        <f t="shared" si="1"/>
        <v>0</v>
      </c>
      <c r="D71" s="65">
        <f t="shared" si="2"/>
        <v>0</v>
      </c>
      <c r="E71" s="66">
        <f t="shared" si="3"/>
        <v>0</v>
      </c>
      <c r="F71" s="66">
        <f t="shared" si="4"/>
        <v>0</v>
      </c>
      <c r="G71" s="67"/>
    </row>
    <row r="72" spans="2:7" ht="40.5" hidden="1" customHeight="1" x14ac:dyDescent="0.25">
      <c r="B72" s="63">
        <f t="shared" si="0"/>
        <v>0</v>
      </c>
      <c r="C72" s="64">
        <f t="shared" si="1"/>
        <v>0</v>
      </c>
      <c r="D72" s="65">
        <f t="shared" si="2"/>
        <v>0</v>
      </c>
      <c r="E72" s="66">
        <f t="shared" si="3"/>
        <v>0</v>
      </c>
      <c r="F72" s="66">
        <f t="shared" si="4"/>
        <v>0</v>
      </c>
      <c r="G72" s="67"/>
    </row>
    <row r="73" spans="2:7" ht="40.5" hidden="1" customHeight="1" x14ac:dyDescent="0.25">
      <c r="B73" s="63">
        <f t="shared" si="0"/>
        <v>0</v>
      </c>
      <c r="C73" s="64">
        <f t="shared" si="1"/>
        <v>0</v>
      </c>
      <c r="D73" s="65">
        <f t="shared" si="2"/>
        <v>0</v>
      </c>
      <c r="E73" s="66">
        <f t="shared" si="3"/>
        <v>0</v>
      </c>
      <c r="F73" s="66">
        <f t="shared" si="4"/>
        <v>0</v>
      </c>
      <c r="G73" s="67"/>
    </row>
    <row r="74" spans="2:7" ht="40.5" hidden="1" customHeight="1" x14ac:dyDescent="0.25">
      <c r="B74" s="63">
        <f t="shared" si="0"/>
        <v>0</v>
      </c>
      <c r="C74" s="64">
        <f t="shared" si="1"/>
        <v>0</v>
      </c>
      <c r="D74" s="65">
        <f t="shared" si="2"/>
        <v>0</v>
      </c>
      <c r="E74" s="66">
        <f t="shared" si="3"/>
        <v>0</v>
      </c>
      <c r="F74" s="66">
        <f t="shared" si="4"/>
        <v>0</v>
      </c>
      <c r="G74" s="67"/>
    </row>
    <row r="75" spans="2:7" ht="40.5" hidden="1" customHeight="1" x14ac:dyDescent="0.25">
      <c r="B75" s="63">
        <f t="shared" si="0"/>
        <v>0</v>
      </c>
      <c r="C75" s="64">
        <f t="shared" si="1"/>
        <v>0</v>
      </c>
      <c r="D75" s="65">
        <f t="shared" si="2"/>
        <v>0</v>
      </c>
      <c r="E75" s="66">
        <f t="shared" si="3"/>
        <v>0</v>
      </c>
      <c r="F75" s="66">
        <f t="shared" si="4"/>
        <v>0</v>
      </c>
      <c r="G75" s="67"/>
    </row>
    <row r="76" spans="2:7" ht="40.5" hidden="1" customHeight="1" x14ac:dyDescent="0.25">
      <c r="B76" s="63">
        <f t="shared" si="0"/>
        <v>0</v>
      </c>
      <c r="C76" s="64">
        <f t="shared" si="1"/>
        <v>0</v>
      </c>
      <c r="D76" s="65">
        <f t="shared" si="2"/>
        <v>0</v>
      </c>
      <c r="E76" s="66">
        <f t="shared" si="3"/>
        <v>0</v>
      </c>
      <c r="F76" s="66">
        <f t="shared" si="4"/>
        <v>0</v>
      </c>
      <c r="G76" s="67"/>
    </row>
    <row r="77" spans="2:7" ht="40.5" hidden="1" customHeight="1" x14ac:dyDescent="0.25">
      <c r="B77" s="63">
        <f t="shared" si="0"/>
        <v>0</v>
      </c>
      <c r="C77" s="64">
        <f t="shared" si="1"/>
        <v>0</v>
      </c>
      <c r="D77" s="65">
        <f t="shared" si="2"/>
        <v>0</v>
      </c>
      <c r="E77" s="66">
        <f t="shared" si="3"/>
        <v>0</v>
      </c>
      <c r="F77" s="66">
        <f t="shared" si="4"/>
        <v>0</v>
      </c>
      <c r="G77" s="67"/>
    </row>
    <row r="78" spans="2:7" ht="40.5" hidden="1" customHeight="1" x14ac:dyDescent="0.25">
      <c r="B78" s="63">
        <f t="shared" si="0"/>
        <v>0</v>
      </c>
      <c r="C78" s="64">
        <f t="shared" si="1"/>
        <v>0</v>
      </c>
      <c r="D78" s="65">
        <f t="shared" si="2"/>
        <v>0</v>
      </c>
      <c r="E78" s="66">
        <f t="shared" si="3"/>
        <v>0</v>
      </c>
      <c r="F78" s="66">
        <f t="shared" si="4"/>
        <v>0</v>
      </c>
      <c r="G78" s="67"/>
    </row>
    <row r="79" spans="2:7" ht="40.5" hidden="1" customHeight="1" x14ac:dyDescent="0.25">
      <c r="B79" s="63">
        <f t="shared" si="0"/>
        <v>0</v>
      </c>
      <c r="C79" s="64">
        <f t="shared" si="1"/>
        <v>0</v>
      </c>
      <c r="D79" s="65">
        <f t="shared" si="2"/>
        <v>0</v>
      </c>
      <c r="E79" s="66">
        <f t="shared" si="3"/>
        <v>0</v>
      </c>
      <c r="F79" s="66">
        <f t="shared" si="4"/>
        <v>0</v>
      </c>
      <c r="G79" s="67"/>
    </row>
    <row r="80" spans="2:7" ht="40.5" hidden="1" customHeight="1" x14ac:dyDescent="0.25">
      <c r="B80" s="63">
        <f t="shared" si="0"/>
        <v>0</v>
      </c>
      <c r="C80" s="64">
        <f t="shared" si="1"/>
        <v>0</v>
      </c>
      <c r="D80" s="65">
        <f t="shared" si="2"/>
        <v>0</v>
      </c>
      <c r="E80" s="66">
        <f t="shared" si="3"/>
        <v>0</v>
      </c>
      <c r="F80" s="66">
        <f t="shared" si="4"/>
        <v>0</v>
      </c>
      <c r="G80" s="67"/>
    </row>
    <row r="81" spans="2:7" ht="40.5" hidden="1" customHeight="1" x14ac:dyDescent="0.25">
      <c r="B81" s="63">
        <f t="shared" si="0"/>
        <v>0</v>
      </c>
      <c r="C81" s="64">
        <f t="shared" si="1"/>
        <v>0</v>
      </c>
      <c r="D81" s="65">
        <f t="shared" si="2"/>
        <v>0</v>
      </c>
      <c r="E81" s="66">
        <f t="shared" si="3"/>
        <v>0</v>
      </c>
      <c r="F81" s="66">
        <f t="shared" si="4"/>
        <v>0</v>
      </c>
      <c r="G81" s="67"/>
    </row>
    <row r="82" spans="2:7" ht="40.5" hidden="1" customHeight="1" x14ac:dyDescent="0.25">
      <c r="B82" s="63">
        <f t="shared" si="0"/>
        <v>0</v>
      </c>
      <c r="C82" s="64">
        <f t="shared" si="1"/>
        <v>0</v>
      </c>
      <c r="D82" s="65">
        <f t="shared" si="2"/>
        <v>0</v>
      </c>
      <c r="E82" s="66">
        <f t="shared" si="3"/>
        <v>0</v>
      </c>
      <c r="F82" s="66">
        <f t="shared" si="4"/>
        <v>0</v>
      </c>
      <c r="G82" s="67"/>
    </row>
    <row r="83" spans="2:7" ht="40.5" hidden="1" customHeight="1" x14ac:dyDescent="0.25">
      <c r="B83" s="63">
        <f t="shared" si="0"/>
        <v>0</v>
      </c>
      <c r="C83" s="64">
        <f t="shared" si="1"/>
        <v>0</v>
      </c>
      <c r="D83" s="65">
        <f t="shared" si="2"/>
        <v>0</v>
      </c>
      <c r="E83" s="66">
        <f t="shared" si="3"/>
        <v>0</v>
      </c>
      <c r="F83" s="66">
        <f t="shared" si="4"/>
        <v>0</v>
      </c>
      <c r="G83" s="67"/>
    </row>
    <row r="84" spans="2:7" ht="40.5" hidden="1" customHeight="1" x14ac:dyDescent="0.25">
      <c r="B84" s="63">
        <f t="shared" si="0"/>
        <v>0</v>
      </c>
      <c r="C84" s="64">
        <f t="shared" si="1"/>
        <v>0</v>
      </c>
      <c r="D84" s="65">
        <f t="shared" si="2"/>
        <v>0</v>
      </c>
      <c r="E84" s="66">
        <f t="shared" si="3"/>
        <v>0</v>
      </c>
      <c r="F84" s="66">
        <f t="shared" si="4"/>
        <v>0</v>
      </c>
      <c r="G84" s="67"/>
    </row>
    <row r="85" spans="2:7" ht="40.5" hidden="1" customHeight="1" x14ac:dyDescent="0.25">
      <c r="B85" s="63">
        <f t="shared" si="0"/>
        <v>0</v>
      </c>
      <c r="C85" s="64">
        <f t="shared" si="1"/>
        <v>0</v>
      </c>
      <c r="D85" s="65">
        <f t="shared" si="2"/>
        <v>0</v>
      </c>
      <c r="E85" s="66">
        <f t="shared" si="3"/>
        <v>0</v>
      </c>
      <c r="F85" s="66">
        <f t="shared" si="4"/>
        <v>0</v>
      </c>
      <c r="G85" s="67"/>
    </row>
    <row r="86" spans="2:7" ht="40.5" hidden="1" customHeight="1" x14ac:dyDescent="0.25">
      <c r="B86" s="63">
        <f t="shared" si="0"/>
        <v>0</v>
      </c>
      <c r="C86" s="64">
        <f t="shared" si="1"/>
        <v>0</v>
      </c>
      <c r="D86" s="65">
        <f t="shared" si="2"/>
        <v>0</v>
      </c>
      <c r="E86" s="66">
        <f t="shared" si="3"/>
        <v>0</v>
      </c>
      <c r="F86" s="66">
        <f t="shared" si="4"/>
        <v>0</v>
      </c>
      <c r="G86" s="67"/>
    </row>
    <row r="87" spans="2:7" ht="40.5" hidden="1" customHeight="1" x14ac:dyDescent="0.25">
      <c r="B87" s="63">
        <f t="shared" si="0"/>
        <v>0</v>
      </c>
      <c r="C87" s="64">
        <f t="shared" si="1"/>
        <v>0</v>
      </c>
      <c r="D87" s="65">
        <f t="shared" si="2"/>
        <v>0</v>
      </c>
      <c r="E87" s="66">
        <f t="shared" si="3"/>
        <v>0</v>
      </c>
      <c r="F87" s="66">
        <f t="shared" si="4"/>
        <v>0</v>
      </c>
      <c r="G87" s="67"/>
    </row>
    <row r="88" spans="2:7" ht="40.5" hidden="1" customHeight="1" x14ac:dyDescent="0.25">
      <c r="B88" s="63">
        <f t="shared" si="0"/>
        <v>0</v>
      </c>
      <c r="C88" s="64">
        <f t="shared" si="1"/>
        <v>0</v>
      </c>
      <c r="D88" s="65">
        <f t="shared" si="2"/>
        <v>0</v>
      </c>
      <c r="E88" s="66">
        <f t="shared" si="3"/>
        <v>0</v>
      </c>
      <c r="F88" s="66">
        <f t="shared" si="4"/>
        <v>0</v>
      </c>
      <c r="G88" s="67"/>
    </row>
    <row r="89" spans="2:7" ht="40.5" hidden="1" customHeight="1" x14ac:dyDescent="0.25">
      <c r="B89" s="63">
        <f t="shared" si="0"/>
        <v>0</v>
      </c>
      <c r="C89" s="64">
        <f t="shared" si="1"/>
        <v>0</v>
      </c>
      <c r="D89" s="65">
        <f t="shared" si="2"/>
        <v>0</v>
      </c>
      <c r="E89" s="66">
        <f t="shared" si="3"/>
        <v>0</v>
      </c>
      <c r="F89" s="66">
        <f t="shared" si="4"/>
        <v>0</v>
      </c>
      <c r="G89" s="67"/>
    </row>
    <row r="90" spans="2:7" ht="40.5" hidden="1" customHeight="1" x14ac:dyDescent="0.25">
      <c r="B90" s="63">
        <f t="shared" si="0"/>
        <v>0</v>
      </c>
      <c r="C90" s="64">
        <f t="shared" si="1"/>
        <v>0</v>
      </c>
      <c r="D90" s="65">
        <f t="shared" si="2"/>
        <v>0</v>
      </c>
      <c r="E90" s="66">
        <f t="shared" si="3"/>
        <v>0</v>
      </c>
      <c r="F90" s="66">
        <f t="shared" si="4"/>
        <v>0</v>
      </c>
      <c r="G90" s="67"/>
    </row>
    <row r="91" spans="2:7" ht="40.5" hidden="1" customHeight="1" x14ac:dyDescent="0.25">
      <c r="B91" s="63">
        <f t="shared" si="0"/>
        <v>0</v>
      </c>
      <c r="C91" s="64">
        <f t="shared" si="1"/>
        <v>0</v>
      </c>
      <c r="D91" s="65">
        <f t="shared" si="2"/>
        <v>0</v>
      </c>
      <c r="E91" s="66">
        <f t="shared" si="3"/>
        <v>0</v>
      </c>
      <c r="F91" s="66">
        <f t="shared" si="4"/>
        <v>0</v>
      </c>
      <c r="G91" s="67"/>
    </row>
    <row r="92" spans="2:7" ht="40.5" hidden="1" customHeight="1" x14ac:dyDescent="0.25">
      <c r="B92" s="63">
        <f t="shared" si="0"/>
        <v>0</v>
      </c>
      <c r="C92" s="64">
        <f t="shared" si="1"/>
        <v>0</v>
      </c>
      <c r="D92" s="65">
        <f t="shared" si="2"/>
        <v>0</v>
      </c>
      <c r="E92" s="66">
        <f t="shared" si="3"/>
        <v>0</v>
      </c>
      <c r="F92" s="66">
        <f t="shared" si="4"/>
        <v>0</v>
      </c>
      <c r="G92" s="67"/>
    </row>
    <row r="93" spans="2:7" ht="40.5" hidden="1" customHeight="1" x14ac:dyDescent="0.25">
      <c r="B93" s="63">
        <f t="shared" si="0"/>
        <v>0</v>
      </c>
      <c r="C93" s="64">
        <f t="shared" si="1"/>
        <v>0</v>
      </c>
      <c r="D93" s="65">
        <f t="shared" si="2"/>
        <v>0</v>
      </c>
      <c r="E93" s="66">
        <f t="shared" si="3"/>
        <v>0</v>
      </c>
      <c r="F93" s="66">
        <f t="shared" si="4"/>
        <v>0</v>
      </c>
      <c r="G93" s="67"/>
    </row>
    <row r="94" spans="2:7" ht="40.5" hidden="1" customHeight="1" x14ac:dyDescent="0.25">
      <c r="B94" s="63">
        <f t="shared" ref="B94:E106" si="5">J40</f>
        <v>0</v>
      </c>
      <c r="C94" s="64">
        <f t="shared" si="5"/>
        <v>0</v>
      </c>
      <c r="D94" s="65">
        <f t="shared" si="5"/>
        <v>0</v>
      </c>
      <c r="E94" s="66">
        <f t="shared" si="5"/>
        <v>0</v>
      </c>
      <c r="F94" s="66">
        <f t="shared" si="4"/>
        <v>0</v>
      </c>
      <c r="G94" s="67"/>
    </row>
    <row r="95" spans="2:7" ht="40.5" hidden="1" customHeight="1" x14ac:dyDescent="0.25">
      <c r="B95" s="63">
        <f t="shared" si="5"/>
        <v>0</v>
      </c>
      <c r="C95" s="64">
        <f t="shared" si="5"/>
        <v>0</v>
      </c>
      <c r="D95" s="65">
        <f t="shared" si="5"/>
        <v>0</v>
      </c>
      <c r="E95" s="66">
        <f t="shared" si="5"/>
        <v>0</v>
      </c>
      <c r="F95" s="66">
        <f t="shared" si="4"/>
        <v>0</v>
      </c>
      <c r="G95" s="67"/>
    </row>
    <row r="96" spans="2:7" ht="40.5" hidden="1" customHeight="1" x14ac:dyDescent="0.25">
      <c r="B96" s="63">
        <f t="shared" si="5"/>
        <v>0</v>
      </c>
      <c r="C96" s="64">
        <f t="shared" si="5"/>
        <v>0</v>
      </c>
      <c r="D96" s="65">
        <f t="shared" si="5"/>
        <v>0</v>
      </c>
      <c r="E96" s="66">
        <f t="shared" si="5"/>
        <v>0</v>
      </c>
      <c r="F96" s="66">
        <f t="shared" si="4"/>
        <v>0</v>
      </c>
      <c r="G96" s="67"/>
    </row>
    <row r="97" spans="2:7" ht="40.5" hidden="1" customHeight="1" x14ac:dyDescent="0.25">
      <c r="B97" s="63">
        <f t="shared" si="5"/>
        <v>0</v>
      </c>
      <c r="C97" s="64">
        <f t="shared" si="5"/>
        <v>0</v>
      </c>
      <c r="D97" s="65">
        <f t="shared" si="5"/>
        <v>0</v>
      </c>
      <c r="E97" s="66">
        <f t="shared" si="5"/>
        <v>0</v>
      </c>
      <c r="F97" s="66">
        <f t="shared" si="4"/>
        <v>0</v>
      </c>
      <c r="G97" s="67"/>
    </row>
    <row r="98" spans="2:7" ht="40.5" hidden="1" customHeight="1" x14ac:dyDescent="0.25">
      <c r="B98" s="63">
        <f t="shared" si="5"/>
        <v>0</v>
      </c>
      <c r="C98" s="64">
        <f t="shared" si="5"/>
        <v>0</v>
      </c>
      <c r="D98" s="65">
        <f t="shared" si="5"/>
        <v>0</v>
      </c>
      <c r="E98" s="66">
        <f t="shared" si="5"/>
        <v>0</v>
      </c>
      <c r="F98" s="66">
        <f t="shared" si="4"/>
        <v>0</v>
      </c>
      <c r="G98" s="67"/>
    </row>
    <row r="99" spans="2:7" ht="40.5" hidden="1" customHeight="1" x14ac:dyDescent="0.25">
      <c r="B99" s="63">
        <f t="shared" si="5"/>
        <v>0</v>
      </c>
      <c r="C99" s="64">
        <f t="shared" si="5"/>
        <v>0</v>
      </c>
      <c r="D99" s="65">
        <f t="shared" si="5"/>
        <v>0</v>
      </c>
      <c r="E99" s="66">
        <f t="shared" si="5"/>
        <v>0</v>
      </c>
      <c r="F99" s="66">
        <f t="shared" si="4"/>
        <v>0</v>
      </c>
      <c r="G99" s="67"/>
    </row>
    <row r="100" spans="2:7" ht="40.5" hidden="1" customHeight="1" x14ac:dyDescent="0.25">
      <c r="B100" s="63">
        <f t="shared" si="5"/>
        <v>0</v>
      </c>
      <c r="C100" s="64">
        <f t="shared" si="5"/>
        <v>0</v>
      </c>
      <c r="D100" s="65">
        <f t="shared" si="5"/>
        <v>0</v>
      </c>
      <c r="E100" s="66">
        <f t="shared" si="5"/>
        <v>0</v>
      </c>
      <c r="F100" s="66">
        <f t="shared" si="4"/>
        <v>0</v>
      </c>
      <c r="G100" s="67"/>
    </row>
    <row r="101" spans="2:7" ht="40.5" hidden="1" customHeight="1" x14ac:dyDescent="0.25">
      <c r="B101" s="63">
        <f t="shared" si="5"/>
        <v>0</v>
      </c>
      <c r="C101" s="64">
        <f t="shared" si="5"/>
        <v>0</v>
      </c>
      <c r="D101" s="65">
        <f t="shared" si="5"/>
        <v>0</v>
      </c>
      <c r="E101" s="66">
        <f t="shared" si="5"/>
        <v>0</v>
      </c>
      <c r="F101" s="66">
        <f t="shared" si="4"/>
        <v>0</v>
      </c>
      <c r="G101" s="67"/>
    </row>
    <row r="102" spans="2:7" ht="40.5" hidden="1" customHeight="1" x14ac:dyDescent="0.25">
      <c r="B102" s="63">
        <f t="shared" si="5"/>
        <v>0</v>
      </c>
      <c r="C102" s="64">
        <f t="shared" si="5"/>
        <v>0</v>
      </c>
      <c r="D102" s="65">
        <f t="shared" si="5"/>
        <v>0</v>
      </c>
      <c r="E102" s="66">
        <f t="shared" si="5"/>
        <v>0</v>
      </c>
      <c r="F102" s="66">
        <f t="shared" si="4"/>
        <v>0</v>
      </c>
      <c r="G102" s="67"/>
    </row>
    <row r="103" spans="2:7" ht="40.5" hidden="1" customHeight="1" x14ac:dyDescent="0.25">
      <c r="B103" s="63">
        <f t="shared" si="5"/>
        <v>0</v>
      </c>
      <c r="C103" s="64">
        <f t="shared" si="5"/>
        <v>0</v>
      </c>
      <c r="D103" s="65">
        <f t="shared" si="5"/>
        <v>0</v>
      </c>
      <c r="E103" s="66">
        <f t="shared" si="5"/>
        <v>0</v>
      </c>
      <c r="F103" s="66">
        <f t="shared" si="4"/>
        <v>0</v>
      </c>
      <c r="G103" s="67"/>
    </row>
    <row r="104" spans="2:7" ht="40.5" hidden="1" customHeight="1" x14ac:dyDescent="0.25">
      <c r="B104" s="63">
        <f t="shared" si="5"/>
        <v>0</v>
      </c>
      <c r="C104" s="64">
        <f t="shared" si="5"/>
        <v>0</v>
      </c>
      <c r="D104" s="65">
        <f t="shared" si="5"/>
        <v>0</v>
      </c>
      <c r="E104" s="66">
        <f t="shared" si="5"/>
        <v>0</v>
      </c>
      <c r="F104" s="66">
        <f t="shared" si="4"/>
        <v>0</v>
      </c>
      <c r="G104" s="67"/>
    </row>
    <row r="105" spans="2:7" ht="40.5" hidden="1" customHeight="1" x14ac:dyDescent="0.25">
      <c r="B105" s="63">
        <f t="shared" si="5"/>
        <v>0</v>
      </c>
      <c r="C105" s="64">
        <f t="shared" si="5"/>
        <v>0</v>
      </c>
      <c r="D105" s="65">
        <f t="shared" si="5"/>
        <v>0</v>
      </c>
      <c r="E105" s="66">
        <f t="shared" si="5"/>
        <v>0</v>
      </c>
      <c r="F105" s="66">
        <f t="shared" si="4"/>
        <v>0</v>
      </c>
      <c r="G105" s="67"/>
    </row>
    <row r="106" spans="2:7" ht="40.5" hidden="1" customHeight="1" x14ac:dyDescent="0.25">
      <c r="B106" s="63">
        <f t="shared" si="5"/>
        <v>0</v>
      </c>
      <c r="C106" s="64">
        <f t="shared" si="5"/>
        <v>0</v>
      </c>
      <c r="D106" s="65">
        <f t="shared" si="5"/>
        <v>0</v>
      </c>
      <c r="E106" s="66">
        <f t="shared" si="5"/>
        <v>0</v>
      </c>
      <c r="F106" s="66">
        <f t="shared" si="4"/>
        <v>0</v>
      </c>
      <c r="G106" s="67"/>
    </row>
    <row r="107" spans="2:7" ht="40.5" hidden="1" customHeight="1" x14ac:dyDescent="0.25">
      <c r="B107" s="63">
        <f t="shared" ref="B107:E122" si="6">J52</f>
        <v>0</v>
      </c>
      <c r="C107" s="64">
        <f t="shared" si="6"/>
        <v>0</v>
      </c>
      <c r="D107" s="65">
        <f t="shared" si="6"/>
        <v>0</v>
      </c>
      <c r="E107" s="66">
        <f t="shared" si="6"/>
        <v>0</v>
      </c>
      <c r="F107" s="66">
        <f t="shared" ref="F107:F135" si="7">P52</f>
        <v>0</v>
      </c>
      <c r="G107" s="67"/>
    </row>
    <row r="108" spans="2:7" ht="40.5" hidden="1" customHeight="1" x14ac:dyDescent="0.25">
      <c r="B108" s="63">
        <f t="shared" si="6"/>
        <v>0</v>
      </c>
      <c r="C108" s="64">
        <f t="shared" si="6"/>
        <v>0</v>
      </c>
      <c r="D108" s="65">
        <f t="shared" si="6"/>
        <v>0</v>
      </c>
      <c r="E108" s="66">
        <f t="shared" si="6"/>
        <v>0</v>
      </c>
      <c r="F108" s="66">
        <f t="shared" si="7"/>
        <v>0</v>
      </c>
      <c r="G108" s="67"/>
    </row>
    <row r="109" spans="2:7" ht="40.5" hidden="1" customHeight="1" x14ac:dyDescent="0.25">
      <c r="B109" s="63">
        <f t="shared" si="6"/>
        <v>0</v>
      </c>
      <c r="C109" s="64">
        <f t="shared" si="6"/>
        <v>0</v>
      </c>
      <c r="D109" s="65">
        <f t="shared" si="6"/>
        <v>0</v>
      </c>
      <c r="E109" s="66">
        <f t="shared" si="6"/>
        <v>0</v>
      </c>
      <c r="F109" s="66">
        <f t="shared" si="7"/>
        <v>0</v>
      </c>
      <c r="G109" s="67"/>
    </row>
    <row r="110" spans="2:7" ht="40.5" hidden="1" customHeight="1" x14ac:dyDescent="0.25">
      <c r="B110" s="63">
        <f t="shared" si="6"/>
        <v>0</v>
      </c>
      <c r="C110" s="64">
        <f t="shared" si="6"/>
        <v>0</v>
      </c>
      <c r="D110" s="65">
        <f t="shared" si="6"/>
        <v>0</v>
      </c>
      <c r="E110" s="66">
        <f t="shared" si="6"/>
        <v>0</v>
      </c>
      <c r="F110" s="66">
        <f t="shared" si="7"/>
        <v>0</v>
      </c>
      <c r="G110" s="67"/>
    </row>
    <row r="111" spans="2:7" ht="40.5" hidden="1" customHeight="1" x14ac:dyDescent="0.25">
      <c r="B111" s="63">
        <f t="shared" si="6"/>
        <v>0</v>
      </c>
      <c r="C111" s="64">
        <f t="shared" si="6"/>
        <v>0</v>
      </c>
      <c r="D111" s="65">
        <f t="shared" si="6"/>
        <v>0</v>
      </c>
      <c r="E111" s="66">
        <f t="shared" si="6"/>
        <v>0</v>
      </c>
      <c r="F111" s="66">
        <f t="shared" si="7"/>
        <v>0</v>
      </c>
      <c r="G111" s="67"/>
    </row>
    <row r="112" spans="2:7" ht="40.5" hidden="1" customHeight="1" x14ac:dyDescent="0.25">
      <c r="B112" s="63">
        <f t="shared" si="6"/>
        <v>0</v>
      </c>
      <c r="C112" s="64">
        <f t="shared" si="6"/>
        <v>0</v>
      </c>
      <c r="D112" s="65">
        <f t="shared" si="6"/>
        <v>0</v>
      </c>
      <c r="E112" s="66">
        <f t="shared" si="6"/>
        <v>0</v>
      </c>
      <c r="F112" s="66">
        <f t="shared" si="7"/>
        <v>0</v>
      </c>
      <c r="G112" s="67"/>
    </row>
    <row r="113" spans="2:7" ht="40.5" hidden="1" customHeight="1" x14ac:dyDescent="0.25">
      <c r="B113" s="63">
        <f t="shared" si="6"/>
        <v>0</v>
      </c>
      <c r="C113" s="64">
        <f t="shared" si="6"/>
        <v>0</v>
      </c>
      <c r="D113" s="65">
        <f t="shared" si="6"/>
        <v>0</v>
      </c>
      <c r="E113" s="66">
        <f t="shared" si="6"/>
        <v>0</v>
      </c>
      <c r="F113" s="66">
        <f t="shared" si="7"/>
        <v>0</v>
      </c>
      <c r="G113" s="67"/>
    </row>
    <row r="114" spans="2:7" ht="40.5" hidden="1" customHeight="1" x14ac:dyDescent="0.25">
      <c r="B114" s="63">
        <f t="shared" si="6"/>
        <v>0</v>
      </c>
      <c r="C114" s="64">
        <f t="shared" si="6"/>
        <v>0</v>
      </c>
      <c r="D114" s="65">
        <f t="shared" si="6"/>
        <v>0</v>
      </c>
      <c r="E114" s="66">
        <f t="shared" si="6"/>
        <v>0</v>
      </c>
      <c r="F114" s="66">
        <f t="shared" si="7"/>
        <v>0</v>
      </c>
      <c r="G114" s="67"/>
    </row>
    <row r="115" spans="2:7" ht="40.5" hidden="1" customHeight="1" x14ac:dyDescent="0.25">
      <c r="B115" s="63">
        <f t="shared" si="6"/>
        <v>0</v>
      </c>
      <c r="C115" s="64">
        <f t="shared" si="6"/>
        <v>0</v>
      </c>
      <c r="D115" s="65">
        <f t="shared" si="6"/>
        <v>0</v>
      </c>
      <c r="E115" s="66">
        <f t="shared" si="6"/>
        <v>0</v>
      </c>
      <c r="F115" s="66">
        <f t="shared" si="7"/>
        <v>0</v>
      </c>
      <c r="G115" s="67"/>
    </row>
    <row r="116" spans="2:7" ht="40.5" hidden="1" customHeight="1" x14ac:dyDescent="0.25">
      <c r="B116" s="63">
        <f t="shared" si="6"/>
        <v>0</v>
      </c>
      <c r="C116" s="64">
        <f t="shared" si="6"/>
        <v>0</v>
      </c>
      <c r="D116" s="65">
        <f t="shared" si="6"/>
        <v>0</v>
      </c>
      <c r="E116" s="66">
        <f t="shared" si="6"/>
        <v>0</v>
      </c>
      <c r="F116" s="66">
        <f t="shared" si="7"/>
        <v>0</v>
      </c>
      <c r="G116" s="67"/>
    </row>
    <row r="117" spans="2:7" ht="40.5" hidden="1" customHeight="1" x14ac:dyDescent="0.25">
      <c r="B117" s="63">
        <f t="shared" si="6"/>
        <v>0</v>
      </c>
      <c r="C117" s="64">
        <f t="shared" si="6"/>
        <v>0</v>
      </c>
      <c r="D117" s="65">
        <f t="shared" si="6"/>
        <v>0</v>
      </c>
      <c r="E117" s="66">
        <f t="shared" si="6"/>
        <v>0</v>
      </c>
      <c r="F117" s="66">
        <f t="shared" si="7"/>
        <v>0</v>
      </c>
      <c r="G117" s="67"/>
    </row>
    <row r="118" spans="2:7" ht="40.5" hidden="1" customHeight="1" x14ac:dyDescent="0.25">
      <c r="B118" s="63">
        <f t="shared" si="6"/>
        <v>0</v>
      </c>
      <c r="C118" s="64">
        <f t="shared" si="6"/>
        <v>0</v>
      </c>
      <c r="D118" s="65">
        <f t="shared" si="6"/>
        <v>0</v>
      </c>
      <c r="E118" s="66">
        <f t="shared" si="6"/>
        <v>0</v>
      </c>
      <c r="F118" s="66">
        <f t="shared" si="7"/>
        <v>0</v>
      </c>
      <c r="G118" s="67"/>
    </row>
    <row r="119" spans="2:7" ht="40.5" hidden="1" customHeight="1" x14ac:dyDescent="0.25">
      <c r="B119" s="63">
        <f t="shared" si="6"/>
        <v>0</v>
      </c>
      <c r="C119" s="64">
        <f t="shared" si="6"/>
        <v>0</v>
      </c>
      <c r="D119" s="65">
        <f t="shared" si="6"/>
        <v>0</v>
      </c>
      <c r="E119" s="66">
        <f t="shared" si="6"/>
        <v>0</v>
      </c>
      <c r="F119" s="66">
        <f t="shared" si="7"/>
        <v>0</v>
      </c>
      <c r="G119" s="67"/>
    </row>
    <row r="120" spans="2:7" ht="40.5" hidden="1" customHeight="1" x14ac:dyDescent="0.25">
      <c r="B120" s="63">
        <f t="shared" si="6"/>
        <v>0</v>
      </c>
      <c r="C120" s="68">
        <f t="shared" si="6"/>
        <v>0</v>
      </c>
      <c r="D120" s="65">
        <f t="shared" si="6"/>
        <v>0</v>
      </c>
      <c r="E120" s="66">
        <f t="shared" si="6"/>
        <v>0</v>
      </c>
      <c r="F120" s="66">
        <f t="shared" si="7"/>
        <v>0</v>
      </c>
      <c r="G120" s="67"/>
    </row>
    <row r="121" spans="2:7" ht="40.5" hidden="1" customHeight="1" x14ac:dyDescent="0.25">
      <c r="B121" s="63">
        <f t="shared" si="6"/>
        <v>0</v>
      </c>
      <c r="C121" s="68">
        <f t="shared" si="6"/>
        <v>0</v>
      </c>
      <c r="D121" s="65">
        <f t="shared" si="6"/>
        <v>0</v>
      </c>
      <c r="E121" s="66">
        <f t="shared" si="6"/>
        <v>0</v>
      </c>
      <c r="F121" s="66"/>
      <c r="G121" s="67"/>
    </row>
    <row r="122" spans="2:7" ht="40.5" hidden="1" customHeight="1" x14ac:dyDescent="0.25">
      <c r="B122" s="63">
        <f t="shared" si="6"/>
        <v>0</v>
      </c>
      <c r="C122" s="68">
        <f t="shared" si="6"/>
        <v>0</v>
      </c>
      <c r="D122" s="65">
        <f t="shared" si="6"/>
        <v>0</v>
      </c>
      <c r="E122" s="66">
        <f t="shared" si="6"/>
        <v>0</v>
      </c>
      <c r="F122" s="66">
        <f t="shared" si="7"/>
        <v>0</v>
      </c>
      <c r="G122" s="67"/>
    </row>
    <row r="123" spans="2:7" ht="40.5" hidden="1" customHeight="1" x14ac:dyDescent="0.25">
      <c r="B123" s="63">
        <f t="shared" ref="B123:E135" si="8">J68</f>
        <v>0</v>
      </c>
      <c r="C123" s="68">
        <f t="shared" si="8"/>
        <v>0</v>
      </c>
      <c r="D123" s="65">
        <f t="shared" si="8"/>
        <v>0</v>
      </c>
      <c r="E123" s="66">
        <f t="shared" si="8"/>
        <v>0</v>
      </c>
      <c r="F123" s="66">
        <f t="shared" si="7"/>
        <v>0</v>
      </c>
      <c r="G123" s="67"/>
    </row>
    <row r="124" spans="2:7" ht="40.5" hidden="1" customHeight="1" x14ac:dyDescent="0.25">
      <c r="B124" s="63">
        <f t="shared" si="8"/>
        <v>0</v>
      </c>
      <c r="C124" s="68">
        <f t="shared" si="8"/>
        <v>0</v>
      </c>
      <c r="D124" s="65">
        <f t="shared" si="8"/>
        <v>0</v>
      </c>
      <c r="E124" s="66">
        <f t="shared" si="8"/>
        <v>0</v>
      </c>
      <c r="F124" s="66">
        <f t="shared" si="7"/>
        <v>0</v>
      </c>
      <c r="G124" s="67"/>
    </row>
    <row r="125" spans="2:7" ht="40.5" hidden="1" customHeight="1" x14ac:dyDescent="0.25">
      <c r="B125" s="63">
        <f t="shared" si="8"/>
        <v>0</v>
      </c>
      <c r="C125" s="68">
        <f t="shared" si="8"/>
        <v>0</v>
      </c>
      <c r="D125" s="65">
        <f t="shared" si="8"/>
        <v>0</v>
      </c>
      <c r="E125" s="66">
        <f t="shared" si="8"/>
        <v>0</v>
      </c>
      <c r="F125" s="66">
        <f t="shared" si="7"/>
        <v>0</v>
      </c>
      <c r="G125" s="67"/>
    </row>
    <row r="126" spans="2:7" ht="40.5" hidden="1" customHeight="1" x14ac:dyDescent="0.25">
      <c r="B126" s="63">
        <f t="shared" si="8"/>
        <v>0</v>
      </c>
      <c r="C126" s="68">
        <f t="shared" si="8"/>
        <v>0</v>
      </c>
      <c r="D126" s="65">
        <f t="shared" si="8"/>
        <v>0</v>
      </c>
      <c r="E126" s="66">
        <f t="shared" si="8"/>
        <v>0</v>
      </c>
      <c r="F126" s="66">
        <f t="shared" si="7"/>
        <v>0</v>
      </c>
      <c r="G126" s="67"/>
    </row>
    <row r="127" spans="2:7" ht="40.5" hidden="1" customHeight="1" x14ac:dyDescent="0.25">
      <c r="B127" s="63">
        <f t="shared" si="8"/>
        <v>0</v>
      </c>
      <c r="C127" s="68">
        <f t="shared" si="8"/>
        <v>0</v>
      </c>
      <c r="D127" s="65">
        <f t="shared" si="8"/>
        <v>0</v>
      </c>
      <c r="E127" s="66">
        <f t="shared" si="8"/>
        <v>0</v>
      </c>
      <c r="F127" s="66">
        <f t="shared" si="7"/>
        <v>0</v>
      </c>
      <c r="G127" s="67"/>
    </row>
    <row r="128" spans="2:7" ht="40.5" hidden="1" customHeight="1" x14ac:dyDescent="0.25">
      <c r="B128" s="63">
        <f t="shared" si="8"/>
        <v>0</v>
      </c>
      <c r="C128" s="68">
        <f t="shared" si="8"/>
        <v>0</v>
      </c>
      <c r="D128" s="65">
        <f t="shared" si="8"/>
        <v>0</v>
      </c>
      <c r="E128" s="66">
        <f t="shared" si="8"/>
        <v>0</v>
      </c>
      <c r="F128" s="66">
        <f t="shared" si="7"/>
        <v>0</v>
      </c>
      <c r="G128" s="67"/>
    </row>
    <row r="129" spans="2:7" ht="40.5" hidden="1" customHeight="1" x14ac:dyDescent="0.25">
      <c r="B129" s="63">
        <f t="shared" si="8"/>
        <v>0</v>
      </c>
      <c r="C129" s="68">
        <f t="shared" si="8"/>
        <v>0</v>
      </c>
      <c r="D129" s="65">
        <f t="shared" si="8"/>
        <v>0</v>
      </c>
      <c r="E129" s="66">
        <f t="shared" si="8"/>
        <v>0</v>
      </c>
      <c r="F129" s="66">
        <f t="shared" si="7"/>
        <v>0</v>
      </c>
      <c r="G129" s="67"/>
    </row>
    <row r="130" spans="2:7" ht="40.5" hidden="1" customHeight="1" x14ac:dyDescent="0.25">
      <c r="B130" s="63">
        <f t="shared" si="8"/>
        <v>0</v>
      </c>
      <c r="C130" s="68">
        <f t="shared" si="8"/>
        <v>0</v>
      </c>
      <c r="D130" s="65">
        <f t="shared" si="8"/>
        <v>0</v>
      </c>
      <c r="E130" s="66">
        <f t="shared" si="8"/>
        <v>0</v>
      </c>
      <c r="F130" s="66">
        <f t="shared" si="7"/>
        <v>0</v>
      </c>
      <c r="G130" s="67"/>
    </row>
    <row r="131" spans="2:7" ht="40.5" hidden="1" customHeight="1" x14ac:dyDescent="0.25">
      <c r="B131" s="63">
        <f t="shared" si="8"/>
        <v>0</v>
      </c>
      <c r="C131" s="68">
        <f t="shared" si="8"/>
        <v>0</v>
      </c>
      <c r="D131" s="65">
        <f t="shared" si="8"/>
        <v>0</v>
      </c>
      <c r="E131" s="66">
        <f t="shared" si="8"/>
        <v>0</v>
      </c>
      <c r="F131" s="66">
        <f t="shared" si="7"/>
        <v>0</v>
      </c>
      <c r="G131" s="67"/>
    </row>
    <row r="132" spans="2:7" ht="40.5" hidden="1" customHeight="1" x14ac:dyDescent="0.25">
      <c r="B132" s="63">
        <f t="shared" si="8"/>
        <v>0</v>
      </c>
      <c r="C132" s="68">
        <f t="shared" si="8"/>
        <v>0</v>
      </c>
      <c r="D132" s="65">
        <f t="shared" si="8"/>
        <v>0</v>
      </c>
      <c r="E132" s="66">
        <f t="shared" si="8"/>
        <v>0</v>
      </c>
      <c r="F132" s="66">
        <f t="shared" si="7"/>
        <v>0</v>
      </c>
      <c r="G132" s="67"/>
    </row>
    <row r="133" spans="2:7" ht="40.5" hidden="1" customHeight="1" x14ac:dyDescent="0.25">
      <c r="B133" s="63">
        <f t="shared" si="8"/>
        <v>0</v>
      </c>
      <c r="C133" s="68">
        <f t="shared" si="8"/>
        <v>0</v>
      </c>
      <c r="D133" s="65">
        <f t="shared" si="8"/>
        <v>0</v>
      </c>
      <c r="E133" s="66">
        <f t="shared" si="8"/>
        <v>0</v>
      </c>
      <c r="F133" s="66">
        <f t="shared" si="7"/>
        <v>0</v>
      </c>
      <c r="G133" s="67"/>
    </row>
    <row r="134" spans="2:7" ht="40.5" hidden="1" customHeight="1" x14ac:dyDescent="0.25">
      <c r="B134" s="63">
        <f t="shared" si="8"/>
        <v>0</v>
      </c>
      <c r="C134" s="68">
        <f t="shared" si="8"/>
        <v>0</v>
      </c>
      <c r="D134" s="65">
        <f t="shared" si="8"/>
        <v>0</v>
      </c>
      <c r="E134" s="66">
        <f t="shared" si="8"/>
        <v>0</v>
      </c>
      <c r="F134" s="66">
        <f t="shared" si="7"/>
        <v>0</v>
      </c>
      <c r="G134" s="67"/>
    </row>
    <row r="135" spans="2:7" ht="40.5" hidden="1" customHeight="1" x14ac:dyDescent="0.25">
      <c r="B135" s="63">
        <f t="shared" si="8"/>
        <v>0</v>
      </c>
      <c r="C135" s="68">
        <f t="shared" si="8"/>
        <v>0</v>
      </c>
      <c r="D135" s="65">
        <f t="shared" si="8"/>
        <v>0</v>
      </c>
      <c r="E135" s="66">
        <f t="shared" si="8"/>
        <v>0</v>
      </c>
      <c r="F135" s="66">
        <f t="shared" si="7"/>
        <v>0</v>
      </c>
      <c r="G135" s="67"/>
    </row>
    <row r="136" spans="2:7" ht="18.75" x14ac:dyDescent="0.3">
      <c r="B136" s="102" t="s">
        <v>44</v>
      </c>
      <c r="C136" s="125"/>
      <c r="D136" s="125"/>
      <c r="E136" s="125"/>
      <c r="F136" s="125"/>
      <c r="G136" s="125"/>
    </row>
    <row r="137" spans="2:7" ht="21" x14ac:dyDescent="0.25">
      <c r="B137" s="126" t="s">
        <v>45</v>
      </c>
      <c r="C137" s="126"/>
      <c r="D137" s="126"/>
      <c r="E137" s="126"/>
      <c r="F137" s="69"/>
      <c r="G137" s="84"/>
    </row>
    <row r="138" spans="2:7" ht="80.25" customHeight="1" x14ac:dyDescent="0.25">
      <c r="B138" s="127" t="s">
        <v>46</v>
      </c>
      <c r="C138" s="128"/>
      <c r="D138" s="128"/>
      <c r="E138" s="128"/>
      <c r="F138" s="128"/>
      <c r="G138" s="128"/>
    </row>
    <row r="139" spans="2:7" ht="18.75" hidden="1" x14ac:dyDescent="0.25">
      <c r="B139" s="129" t="s">
        <v>47</v>
      </c>
      <c r="C139" s="130"/>
      <c r="D139" s="130"/>
      <c r="E139" s="130"/>
      <c r="F139" s="131"/>
      <c r="G139" s="85"/>
    </row>
    <row r="140" spans="2:7" ht="31.5" x14ac:dyDescent="0.25">
      <c r="B140" s="122" t="s">
        <v>54</v>
      </c>
      <c r="C140" s="123"/>
      <c r="D140" s="123"/>
      <c r="E140" s="123"/>
      <c r="F140" s="124"/>
      <c r="G140" s="70" t="s">
        <v>62</v>
      </c>
    </row>
    <row r="141" spans="2:7" ht="18.75" hidden="1" x14ac:dyDescent="0.25">
      <c r="B141" s="122" t="s">
        <v>48</v>
      </c>
      <c r="C141" s="123"/>
      <c r="D141" s="123"/>
      <c r="E141" s="123"/>
      <c r="F141" s="124"/>
      <c r="G141" s="71"/>
    </row>
    <row r="142" spans="2:7" ht="33" customHeight="1" x14ac:dyDescent="0.25">
      <c r="B142" s="133" t="s">
        <v>61</v>
      </c>
      <c r="C142" s="134"/>
      <c r="D142" s="134"/>
      <c r="E142" s="134"/>
      <c r="F142" s="134"/>
      <c r="G142" s="134"/>
    </row>
    <row r="143" spans="2:7" ht="19.5" thickBot="1" x14ac:dyDescent="0.3">
      <c r="B143" s="135" t="s">
        <v>49</v>
      </c>
      <c r="C143" s="136"/>
      <c r="D143" s="136"/>
      <c r="E143" s="136"/>
      <c r="F143" s="137"/>
      <c r="G143" s="72"/>
    </row>
    <row r="144" spans="2:7" ht="21" x14ac:dyDescent="0.35">
      <c r="B144" s="73" t="s">
        <v>32</v>
      </c>
      <c r="C144" s="23"/>
      <c r="D144" s="23"/>
      <c r="E144" s="23"/>
      <c r="F144" s="74"/>
      <c r="G144" s="75"/>
    </row>
    <row r="145" spans="2:7" ht="18.75" x14ac:dyDescent="0.3">
      <c r="B145" s="138" t="s">
        <v>50</v>
      </c>
      <c r="C145" s="139"/>
      <c r="D145" s="139"/>
      <c r="E145" s="139"/>
      <c r="F145" s="139"/>
      <c r="G145" s="139"/>
    </row>
    <row r="146" spans="2:7" ht="18.75" x14ac:dyDescent="0.3">
      <c r="B146" s="138" t="s">
        <v>51</v>
      </c>
      <c r="C146" s="139"/>
      <c r="D146" s="139"/>
      <c r="E146" s="139"/>
      <c r="F146" s="139"/>
      <c r="G146" s="139"/>
    </row>
    <row r="147" spans="2:7" ht="19.5" thickBot="1" x14ac:dyDescent="0.35">
      <c r="B147" s="76"/>
      <c r="C147" s="77"/>
      <c r="D147" s="77"/>
      <c r="E147" s="77"/>
      <c r="F147" s="78"/>
      <c r="G147" s="79"/>
    </row>
    <row r="148" spans="2:7" ht="19.5" thickBot="1" x14ac:dyDescent="0.3">
      <c r="B148" s="140" t="s">
        <v>52</v>
      </c>
      <c r="C148" s="141"/>
      <c r="D148" s="141"/>
      <c r="E148" s="141"/>
      <c r="F148" s="141"/>
      <c r="G148" s="80"/>
    </row>
    <row r="149" spans="2:7" x14ac:dyDescent="0.25">
      <c r="B149" s="81"/>
      <c r="C149" s="81"/>
      <c r="D149" s="81"/>
      <c r="E149" s="81"/>
      <c r="F149" s="81"/>
      <c r="G149" s="81"/>
    </row>
    <row r="150" spans="2:7" ht="21" x14ac:dyDescent="0.35">
      <c r="B150" s="82" t="s">
        <v>53</v>
      </c>
      <c r="C150" s="81"/>
      <c r="D150" s="81"/>
      <c r="E150" s="81"/>
      <c r="F150" s="81"/>
      <c r="G150" s="81"/>
    </row>
    <row r="151" spans="2:7" ht="45" customHeight="1" x14ac:dyDescent="0.25">
      <c r="B151" s="81"/>
      <c r="C151" s="81"/>
      <c r="D151" s="81"/>
      <c r="E151" s="81"/>
      <c r="F151" s="81"/>
      <c r="G151" s="81"/>
    </row>
    <row r="152" spans="2:7" ht="68.25" customHeight="1" x14ac:dyDescent="0.35">
      <c r="B152" s="132" t="s">
        <v>69</v>
      </c>
      <c r="C152" s="132"/>
      <c r="D152" s="132"/>
      <c r="E152" s="132"/>
      <c r="F152" s="132"/>
      <c r="G152" s="132"/>
    </row>
  </sheetData>
  <mergeCells count="41">
    <mergeCell ref="B152:G152"/>
    <mergeCell ref="B142:G142"/>
    <mergeCell ref="B143:F143"/>
    <mergeCell ref="B145:G145"/>
    <mergeCell ref="B146:G146"/>
    <mergeCell ref="B148:F148"/>
    <mergeCell ref="B141:F141"/>
    <mergeCell ref="B136:G136"/>
    <mergeCell ref="B137:E137"/>
    <mergeCell ref="B138:G138"/>
    <mergeCell ref="B139:F139"/>
    <mergeCell ref="B140:F140"/>
    <mergeCell ref="B57:F57"/>
    <mergeCell ref="C44:G44"/>
    <mergeCell ref="C45:G45"/>
    <mergeCell ref="C46:G46"/>
    <mergeCell ref="C47:G47"/>
    <mergeCell ref="C48:G48"/>
    <mergeCell ref="B50:G50"/>
    <mergeCell ref="B53:G53"/>
    <mergeCell ref="B54:E54"/>
    <mergeCell ref="F54:G54"/>
    <mergeCell ref="B55:E55"/>
    <mergeCell ref="F55:G55"/>
    <mergeCell ref="B13:G13"/>
    <mergeCell ref="C15:G15"/>
    <mergeCell ref="C17:E17"/>
    <mergeCell ref="C43:G43"/>
    <mergeCell ref="D25:F25"/>
    <mergeCell ref="D33:E33"/>
    <mergeCell ref="C35:G35"/>
    <mergeCell ref="C36:G36"/>
    <mergeCell ref="C40:G40"/>
    <mergeCell ref="C41:G41"/>
    <mergeCell ref="C42:G42"/>
    <mergeCell ref="E2:G5"/>
    <mergeCell ref="B7:G7"/>
    <mergeCell ref="C9:E9"/>
    <mergeCell ref="F9:G9"/>
    <mergeCell ref="C11:E11"/>
    <mergeCell ref="F11:G11"/>
  </mergeCells>
  <printOptions horizontalCentered="1" verticalCentered="1"/>
  <pageMargins left="0.19685039370078741" right="0.19685039370078741" top="0.19685039370078741" bottom="0.19685039370078741" header="0" footer="0"/>
  <pageSetup scale="45" orientation="landscape" r:id="rId2"/>
  <rowBreaks count="1" manualBreakCount="1">
    <brk id="50" min="1" max="10"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2024-01-12T01:21:30Z</cp:lastPrinted>
  <dcterms:created xsi:type="dcterms:W3CDTF">2023-03-27T14:05:50Z</dcterms:created>
  <dcterms:modified xsi:type="dcterms:W3CDTF">2024-01-12T01:30:46Z</dcterms:modified>
</cp:coreProperties>
</file>