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epacheco\Desktop\PROCESOS 2024\CM 6  SERVICIO DE CONSULTOR EN LINEA PARA LA ATENCION DEL LABORATPORIO COMPUTACIONAL Y CURSOS DE CAPACITACION EN OFIMATICA\"/>
    </mc:Choice>
  </mc:AlternateContent>
  <xr:revisionPtr revIDLastSave="0" documentId="13_ncr:1_{00FC1C71-0A61-4F01-AD0B-798BE5B91479}" xr6:coauthVersionLast="47" xr6:coauthVersionMax="47" xr10:uidLastSave="{00000000-0000-0000-0000-000000000000}"/>
  <bookViews>
    <workbookView xWindow="-120" yWindow="-120" windowWidth="29040" windowHeight="15990" xr2:uid="{66A1D0C4-B0E6-4100-BBB9-E03BA0B57D94}"/>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23'!$B$1:$G$152</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0"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F60" i="1"/>
  <c r="E60" i="1"/>
  <c r="D60" i="1"/>
  <c r="C60" i="1"/>
  <c r="B60" i="1"/>
  <c r="D59" i="1"/>
  <c r="C59" i="1"/>
  <c r="B59" i="1"/>
  <c r="F55" i="1"/>
  <c r="F54" i="1"/>
</calcChain>
</file>

<file path=xl/sharedStrings.xml><?xml version="1.0" encoding="utf-8"?>
<sst xmlns="http://schemas.openxmlformats.org/spreadsheetml/2006/main" count="74" uniqueCount="71">
  <si>
    <t xml:space="preserve">Nº </t>
  </si>
  <si>
    <t>CM-11</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</si>
  <si>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</si>
  <si>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</si>
  <si>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</si>
  <si>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</si>
  <si>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</si>
  <si>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</si>
  <si>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</si>
  <si>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</si>
  <si>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</si>
  <si>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</si>
  <si>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 xml:space="preserve">CLQ-23-CM-11/2023 SERVICIO DE CONSULTORIA EN LINEA: TRAMITES ADMINISTRATIVOS ADUANA NACIONAL, AUXILIAR ADMINISTRATIVO (MODALIDAD DE CONTRATACION MENOR) </t>
  </si>
  <si>
    <t>SERVICIO</t>
  </si>
  <si>
    <t>CONSULTOR EN LIENEA PARA EL SERVICIO DE TRAMITES CON LA ADUANA NACIONAL Y APOYO COMO AUXILIAR ADMINISTRATIVO EN LA CIUDAD DE LA PAZ</t>
  </si>
  <si>
    <t>Presupuesto Fijo</t>
  </si>
  <si>
    <t>Por el Total</t>
  </si>
  <si>
    <t>DESCRIPCIÓN DE FUNCIONES:
•	Trámites ante la Aduana Nacional para desaduanización y otros.
•	Apoyo administrativo en la ciudad de La Paz: Recepción de documentos, archivo de documentos, despacho de documentos.
•	Trámites antes instituciones públicas y privadas que la Empresa Minera Colquiri requiera, en la ciudad de La Paz
CONDICIONES TÉCNICAS DEL CONSULTOR EN LIENEA:
•	Formación Profesional Administrativa o Auxiliar en Administración de Empresas.
•	Experiencia de trabajo probada de más de 5 años en trámites de desaduanización en la Aduana Nacional de Bolivia y experiencia probada como auxiliar administrativo y manejo de documentación, recepción, despacho y otros trámites pertinentes, gestión.
•	Contar con la experiencia necesaria en apoyo administrativo y relación con Instituciones Públicas y Privadas.
MODALIDAD DE PAGO
Pagos mensuales de 5,287.00 bolivianos (Cinco mil doscientos ochenta y siete bolivianos), contra entrega de informe mensual, boleta de AFP, e impuestos. (Los impuestos y la AFP quedan a cargo del Consultor).
TIEMPO DE LA CONSULTARIA 
Desde la firma de contrato al 29 de diciembre del 2023
LUGAR DE EJECUCION DE LA CONSULTORIA
Oficinas de la Empresa Minera Colquiri en la ciudad de La Paz, Calle México Nº 1859</t>
  </si>
  <si>
    <t>Total general</t>
  </si>
  <si>
    <t>Fecha lÍmite de presentaccion de propuestas</t>
  </si>
  <si>
    <t>Encargado de atender consultas</t>
  </si>
  <si>
    <t xml:space="preserve">PRESENTACIÓN DE PROPUESTA </t>
  </si>
  <si>
    <t>1.-IDENTIFICACION DEL PROPONENTE</t>
  </si>
  <si>
    <t xml:space="preserve">DATOS GENERALES DEL PROPONENTE </t>
  </si>
  <si>
    <t>RAZON SOCIAL:</t>
  </si>
  <si>
    <t>REPRESENTANTE LEGAL:</t>
  </si>
  <si>
    <t xml:space="preserve"> NÚMERO DE IDENTIFICACIÓN TRIBUTARIA:   (VALIDO Y ACTIVO).</t>
  </si>
  <si>
    <t>DOMICILIO:</t>
  </si>
  <si>
    <t>TELEFONO FIJO:</t>
  </si>
  <si>
    <t>TELEFONO MOVIL:</t>
  </si>
  <si>
    <t>CORREO ELECTRONICO:</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</si>
  <si>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</si>
  <si>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</si>
  <si>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</si>
  <si>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</si>
  <si>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</si>
  <si>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</si>
  <si>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 Para proponentes internacionales presentar documentos de acreditación de existencia legal de su pais de origen, los incisos e), g) y f) no son obligatorios.</t>
  </si>
  <si>
    <t>2.PROPUESTA ECONOMICA Y ESPECIFICACIONES TECNICAS- ECONOMICAS</t>
  </si>
  <si>
    <t>DATOS COMPLETADOS POR LA ENTIDAD CONVOCANTE</t>
  </si>
  <si>
    <t xml:space="preserve">PROPUESTA
(A SER COMPLETADA POR EL PROPONENTE) </t>
  </si>
  <si>
    <t>Item</t>
  </si>
  <si>
    <t>Cant.</t>
  </si>
  <si>
    <t>Unidad</t>
  </si>
  <si>
    <t>(*)El proponente por ningun motivo podra modificar ni alterar la columna de caracteristicas solicitadas por la Empresa Minera Colquiri.</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</si>
  <si>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</si>
  <si>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</si>
  <si>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</si>
  <si>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PLAZO DE ENTREGA (SOLO EN DIAS CALENDARIOS):</t>
  </si>
  <si>
    <t>VALIDEZ DE LA PROPUESTA (SOLO EN DIAS CALENDARIOS MINIMO 50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</si>
  <si>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</si>
  <si>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</si>
  <si>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</si>
  <si>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</si>
  <si>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LUGAR DE EJECUCION DE LA CONSULTORIA:</t>
  </si>
  <si>
    <t>e) Declaro en caso de ser adjudicado presentar documentos mercantiles  y otros documentos que la Empresa Minera Colquiri solicite.</t>
  </si>
  <si>
    <t>NOMBRES Y APELLIDOS:</t>
  </si>
  <si>
    <t>*Documentación adjunta Cedula de Identidad, Hoja de Vida, Número de Identificación tributaria (NIT). (Todo en copia simple).</t>
  </si>
  <si>
    <t>DOCUMENTACION PRESENTADA (**)</t>
  </si>
  <si>
    <t xml:space="preserve">CARACTERISTICAS </t>
  </si>
  <si>
    <t xml:space="preserve">DESCRIPCION </t>
  </si>
  <si>
    <t>Lic. Bernardino Bautista</t>
  </si>
  <si>
    <t xml:space="preserve">(Firma del proponente)
 (Nombre completo del proponente)
</t>
  </si>
  <si>
    <t>(Firma del proponente)
 (Nombre completo del proponente)</t>
  </si>
  <si>
    <t>N° CM-6/2024</t>
  </si>
  <si>
    <t>15 de Febrero de 2024, Horas: 14:30</t>
  </si>
  <si>
    <t>CLQ-24-CM-6/2024 SERVICIO DE CONSULTOR EN LINEA PARA LA ATENCION DEL LABORATPORIO COMPUTACIONAL Y CURSOS DE CAPACITACION EN OFIMATICA (PAQUETES COMPUTACIONALES - ROBOTICA) (MODALIDAD DE CONTRATACION MENOR)</t>
  </si>
  <si>
    <t xml:space="preserve">Consultor en Línea para prestar servicios en la atención del Laboratorio Computacional y el desarrollo de Cursos de Paquetes Computacionales. </t>
  </si>
  <si>
    <r>
      <rPr>
        <b/>
        <sz val="8"/>
        <color theme="1"/>
        <rFont val="Calibri"/>
        <family val="2"/>
        <scheme val="minor"/>
      </rPr>
      <t>Especificaciones del trabajo a realizar:</t>
    </r>
    <r>
      <rPr>
        <sz val="8"/>
        <color theme="1"/>
        <rFont val="Calibri"/>
        <family val="2"/>
        <scheme val="minor"/>
      </rPr>
      <t xml:space="preserve">
•	Se ha previsto la contratación de personal, con experiencia en el rubro de la enseñanza en computación y mantenimiento de equipos de computación, quien deberá desarrollar los cursos en “ofimática” (paquetes computacionales y robótica) de acuerdo a la propuesta de trabajo que debe adjuntar el/la proponente (contenidos: cursos organizados por módulos, a ser desarrollados en periodos cortos durante todo el año) además de realizar el mantenimiento periódico de los equipos.
•	Los cursos serán realizados para grupos de niños, niñas y adolescentes de acuerdo a la capacidad de equipos, en turnos de mañana y tarde, por lo menos dos horas en la mañana y dos horas en la tarde. Esto significa, que por lo menos se contará con dos grupos por día.
•	El consultor deberá entregar informes mensuales de las capacitaciones realizadas, así como las listas de asistencia de las personas participantes de cada curso.
•	De la misma manera el consultor se hará cargo del mantenimiento periódico de los equipos y realizar su informe.
</t>
    </r>
    <r>
      <rPr>
        <b/>
        <sz val="8"/>
        <color theme="1"/>
        <rFont val="Calibri"/>
        <family val="2"/>
        <scheme val="minor"/>
      </rPr>
      <t>Especificaciones Técnicas del/la Proponente:</t>
    </r>
    <r>
      <rPr>
        <sz val="8"/>
        <color theme="1"/>
        <rFont val="Calibri"/>
        <family val="2"/>
        <scheme val="minor"/>
      </rPr>
      <t xml:space="preserve">
•	Título en estudios de Sistemas Informáticos - Ofimática 
•	Experiencia en enseñanza en paquetes computacionales al menos de dos años – probado.
•	Contar con una propuesta en la enseñanza de robótica
</t>
    </r>
    <r>
      <rPr>
        <b/>
        <sz val="8"/>
        <color theme="1"/>
        <rFont val="Calibri"/>
        <family val="2"/>
        <scheme val="minor"/>
      </rPr>
      <t>Forma de calificación:</t>
    </r>
    <r>
      <rPr>
        <sz val="8"/>
        <color theme="1"/>
        <rFont val="Calibri"/>
        <family val="2"/>
        <scheme val="minor"/>
      </rPr>
      <t xml:space="preserve">
•	Título:20%
•	Experiencia 30%
•	Otros certificados de capacitación 10%
•	Entrevista 40%
</t>
    </r>
    <r>
      <rPr>
        <b/>
        <sz val="8"/>
        <color theme="1"/>
        <rFont val="Calibri"/>
        <family val="2"/>
        <scheme val="minor"/>
      </rPr>
      <t>Tiempo de duración:</t>
    </r>
    <r>
      <rPr>
        <sz val="8"/>
        <color theme="1"/>
        <rFont val="Calibri"/>
        <family val="2"/>
        <scheme val="minor"/>
      </rPr>
      <t xml:space="preserve">
•	Desde la firma de contrato hasta el 31 de diciembre 2024.
</t>
    </r>
    <r>
      <rPr>
        <b/>
        <sz val="8"/>
        <color theme="1"/>
        <rFont val="Calibri"/>
        <family val="2"/>
        <scheme val="minor"/>
      </rPr>
      <t>Forma de pago:</t>
    </r>
    <r>
      <rPr>
        <sz val="8"/>
        <color theme="1"/>
        <rFont val="Calibri"/>
        <family val="2"/>
        <scheme val="minor"/>
      </rPr>
      <t xml:space="preserve">
•	El pago será realizado mensualmente, el monto a cancelar por mes es de 2,800. - Bs. mes (dos mil ochocientos 00/100 bolivianos), previa entrega de informe de avance de las capacitaciones, listas de participantes de cada curso, informando de actividades sobre el mantenimiento de los equipos. 
•	El consultor estará a cargo de los tramites ante la Gestora e impuestos de Ley.  </t>
    </r>
  </si>
  <si>
    <t>Laboratorio computacional</t>
  </si>
  <si>
    <t>FORMA DE PAGO: Pagos mensuales de 2.800. - Bs. por mes (Dos mil ochocientos 00/100 Bolivianos), contra entrega de informe mensual, boleta de la Gestora e impuestos de Ley que le corresponda. (Los impuestos y trámites ante la Gestora quedan a cargo del Consultor).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</si>
</sst>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1"/>
      <color theme="0"/>
      <name val="Calibri"/>
      <family val="2"/>
      <scheme val="minor"/>
    </font>
    <font>
      <b/>
      <sz val="11"/>
      <color theme="1"/>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36"/>
      <color theme="1"/>
      <name val="Calibri"/>
      <family val="2"/>
      <scheme val="minor"/>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
      <b/>
      <u/>
      <sz val="22"/>
      <color theme="1"/>
      <name val="Arial"/>
      <family val="2"/>
    </font>
    <font>
      <sz val="8"/>
      <color theme="1"/>
      <name val="Calibri"/>
      <family val="2"/>
      <scheme val="minor"/>
    </font>
    <font>
      <b/>
      <sz val="8"/>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1">
    <xf numFmtId="0" fontId="0" fillId="0" borderId="0"/>
  </cellStyleXfs>
  <cellXfs count="142">
    <xf numFmtId="0" fontId="0" fillId="0" borderId="0" xfId="0"/>
    <xf numFmtId="0" fontId="3" fillId="0" borderId="0" xfId="0" applyFont="1" applyAlignment="1">
      <alignment vertical="center" wrapText="1"/>
    </xf>
    <xf numFmtId="0" fontId="0" fillId="0" borderId="0" xfId="0" applyAlignment="1">
      <alignment horizontal="left"/>
    </xf>
    <xf numFmtId="0" fontId="5" fillId="0" borderId="0" xfId="0" applyFont="1" applyAlignment="1">
      <alignment horizontal="center" vertical="center" wrapText="1"/>
    </xf>
    <xf numFmtId="0" fontId="0" fillId="0" borderId="0" xfId="0" applyAlignment="1">
      <alignment vertical="center"/>
    </xf>
    <xf numFmtId="0" fontId="6" fillId="0" borderId="0" xfId="0" applyFont="1" applyAlignment="1">
      <alignment vertical="center"/>
    </xf>
    <xf numFmtId="0" fontId="2" fillId="0" borderId="0" xfId="0" applyFont="1"/>
    <xf numFmtId="0" fontId="7" fillId="0" borderId="0" xfId="0" applyFont="1" applyAlignment="1">
      <alignment horizontal="center"/>
    </xf>
    <xf numFmtId="0" fontId="8" fillId="0" borderId="0" xfId="0" applyFont="1" applyAlignment="1">
      <alignment horizontal="center" vertical="center"/>
    </xf>
    <xf numFmtId="0" fontId="7" fillId="0" borderId="0" xfId="0" applyFont="1" applyAlignment="1">
      <alignment horizontal="center" vertical="center" wrapText="1"/>
    </xf>
    <xf numFmtId="0" fontId="11" fillId="0" borderId="0" xfId="0" applyFont="1" applyAlignment="1">
      <alignment vertical="center" wrapText="1"/>
    </xf>
    <xf numFmtId="0" fontId="12" fillId="0" borderId="0" xfId="0" applyFont="1" applyAlignment="1">
      <alignment vertical="center" wrapText="1"/>
    </xf>
    <xf numFmtId="0" fontId="12" fillId="0" borderId="0" xfId="0" applyFont="1" applyAlignment="1">
      <alignment horizontal="center" vertical="center" wrapText="1"/>
    </xf>
    <xf numFmtId="0" fontId="8" fillId="0" borderId="0" xfId="0" applyFont="1" applyAlignment="1">
      <alignment horizontal="center"/>
    </xf>
    <xf numFmtId="0" fontId="0" fillId="0" borderId="0" xfId="0" applyAlignment="1">
      <alignment wrapText="1"/>
    </xf>
    <xf numFmtId="0" fontId="8" fillId="0" borderId="0" xfId="0" applyFont="1" applyAlignment="1">
      <alignment horizontal="center" wrapText="1"/>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0" borderId="5" xfId="0" applyBorder="1"/>
    <xf numFmtId="0" fontId="0" fillId="0" borderId="6" xfId="0" applyBorder="1"/>
    <xf numFmtId="0" fontId="5" fillId="0" borderId="6" xfId="0" applyFont="1" applyBorder="1"/>
    <xf numFmtId="0" fontId="16" fillId="0" borderId="0" xfId="0" applyFont="1" applyAlignment="1">
      <alignment horizontal="center" vertical="center"/>
    </xf>
    <xf numFmtId="0" fontId="17" fillId="0" borderId="7" xfId="0" applyFont="1" applyBorder="1"/>
    <xf numFmtId="0" fontId="16" fillId="0" borderId="0" xfId="0" applyFont="1" applyAlignment="1">
      <alignment vertical="center"/>
    </xf>
    <xf numFmtId="0" fontId="17" fillId="0" borderId="0" xfId="0" applyFont="1" applyAlignment="1">
      <alignment vertical="center"/>
    </xf>
    <xf numFmtId="0" fontId="17" fillId="0" borderId="0" xfId="0" applyFont="1" applyAlignment="1">
      <alignment horizontal="center" vertical="center"/>
    </xf>
    <xf numFmtId="0" fontId="16" fillId="5" borderId="8" xfId="0" applyFont="1" applyFill="1" applyBorder="1"/>
    <xf numFmtId="0" fontId="17" fillId="0" borderId="0" xfId="0" applyFont="1"/>
    <xf numFmtId="0" fontId="2" fillId="0" borderId="7" xfId="0" applyFont="1" applyBorder="1" applyAlignment="1">
      <alignment horizontal="center" vertical="center"/>
    </xf>
    <xf numFmtId="0" fontId="5" fillId="0" borderId="0" xfId="0" applyFont="1"/>
    <xf numFmtId="0" fontId="16" fillId="5" borderId="8" xfId="0" applyFont="1" applyFill="1" applyBorder="1" applyAlignment="1">
      <alignment horizontal="center" vertical="center"/>
    </xf>
    <xf numFmtId="0" fontId="16" fillId="0" borderId="0" xfId="0" applyFont="1" applyAlignment="1">
      <alignment horizontal="center" vertical="center" wrapText="1"/>
    </xf>
    <xf numFmtId="0" fontId="2" fillId="0" borderId="7" xfId="0" applyFont="1" applyBorder="1" applyAlignment="1">
      <alignment horizontal="left" vertical="center"/>
    </xf>
    <xf numFmtId="0" fontId="2" fillId="0" borderId="0" xfId="0" applyFont="1" applyAlignment="1">
      <alignment horizontal="left" vertical="center"/>
    </xf>
    <xf numFmtId="0" fontId="0" fillId="0" borderId="7" xfId="0" applyBorder="1"/>
    <xf numFmtId="0" fontId="5" fillId="0" borderId="0" xfId="0" applyFont="1" applyAlignment="1">
      <alignment vertical="center"/>
    </xf>
    <xf numFmtId="0" fontId="18" fillId="0" borderId="0" xfId="0" applyFont="1" applyAlignment="1">
      <alignment vertical="center"/>
    </xf>
    <xf numFmtId="0" fontId="18" fillId="0" borderId="0" xfId="0" applyFont="1" applyAlignment="1">
      <alignment horizontal="center" vertical="center"/>
    </xf>
    <xf numFmtId="0" fontId="2" fillId="0" borderId="7"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17" fillId="0" borderId="0" xfId="0" applyFont="1" applyAlignment="1">
      <alignment horizontal="center" vertical="center" wrapText="1"/>
    </xf>
    <xf numFmtId="0" fontId="18" fillId="0" borderId="7" xfId="0" applyFont="1" applyBorder="1" applyAlignment="1">
      <alignment vertical="center" wrapText="1"/>
    </xf>
    <xf numFmtId="0" fontId="18" fillId="0" borderId="0" xfId="0" applyFont="1" applyAlignment="1">
      <alignment vertical="center" wrapText="1"/>
    </xf>
    <xf numFmtId="0" fontId="18" fillId="0" borderId="0" xfId="0" applyFont="1" applyAlignment="1">
      <alignment horizontal="center" vertical="center" wrapText="1"/>
    </xf>
    <xf numFmtId="0" fontId="2" fillId="0" borderId="0" xfId="0" applyFont="1" applyAlignment="1">
      <alignment horizontal="center"/>
    </xf>
    <xf numFmtId="0" fontId="18" fillId="0" borderId="7" xfId="0" applyFont="1" applyBorder="1" applyAlignment="1">
      <alignment horizontal="center" vertical="center" wrapText="1"/>
    </xf>
    <xf numFmtId="0" fontId="18" fillId="0" borderId="0" xfId="0" applyFont="1" applyAlignment="1">
      <alignment horizontal="left" vertical="center" wrapText="1"/>
    </xf>
    <xf numFmtId="0" fontId="9" fillId="0" borderId="11" xfId="0" applyFont="1" applyBorder="1"/>
    <xf numFmtId="0" fontId="0" fillId="0" borderId="12" xfId="0" applyBorder="1"/>
    <xf numFmtId="0" fontId="5" fillId="0" borderId="12" xfId="0" applyFont="1" applyBorder="1" applyAlignment="1">
      <alignment horizontal="center"/>
    </xf>
    <xf numFmtId="0" fontId="18" fillId="0" borderId="14" xfId="0" applyFont="1" applyBorder="1" applyAlignment="1">
      <alignment vertical="center"/>
    </xf>
    <xf numFmtId="0" fontId="5" fillId="0" borderId="0" xfId="0" applyFont="1" applyAlignment="1">
      <alignment horizontal="center" vertical="center"/>
    </xf>
    <xf numFmtId="0" fontId="4" fillId="0" borderId="0" xfId="0" applyFont="1"/>
    <xf numFmtId="0" fontId="21" fillId="0" borderId="0" xfId="0" applyFont="1"/>
    <xf numFmtId="0" fontId="22" fillId="6" borderId="21" xfId="0" applyFont="1" applyFill="1" applyBorder="1" applyAlignment="1">
      <alignment horizontal="center" vertical="center" wrapText="1"/>
    </xf>
    <xf numFmtId="0" fontId="23" fillId="5" borderId="22" xfId="0" applyFont="1" applyFill="1" applyBorder="1" applyAlignment="1">
      <alignment horizontal="center" vertical="center" wrapText="1"/>
    </xf>
    <xf numFmtId="3" fontId="23" fillId="5" borderId="1" xfId="0" applyNumberFormat="1" applyFont="1" applyFill="1" applyBorder="1" applyAlignment="1">
      <alignment horizontal="center" vertical="center" wrapText="1"/>
    </xf>
    <xf numFmtId="0" fontId="23" fillId="5" borderId="1" xfId="0" applyFont="1" applyFill="1" applyBorder="1" applyAlignment="1">
      <alignment horizontal="center" vertical="center" wrapText="1"/>
    </xf>
    <xf numFmtId="0" fontId="24" fillId="0" borderId="22" xfId="0" applyFont="1" applyBorder="1" applyAlignment="1">
      <alignment horizontal="center" vertical="center" wrapText="1"/>
    </xf>
    <xf numFmtId="3" fontId="24" fillId="0" borderId="1" xfId="0" applyNumberFormat="1"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left" vertical="center" wrapText="1"/>
    </xf>
    <xf numFmtId="0" fontId="0" fillId="0" borderId="1" xfId="0" applyBorder="1" applyAlignment="1">
      <alignment horizontal="left" vertical="center" wrapText="1"/>
    </xf>
    <xf numFmtId="3" fontId="24" fillId="0" borderId="1" xfId="0" applyNumberFormat="1" applyFont="1" applyBorder="1" applyAlignment="1">
      <alignment horizontal="right" vertical="center" wrapText="1"/>
    </xf>
    <xf numFmtId="0" fontId="9" fillId="0" borderId="0" xfId="0" applyFont="1" applyAlignment="1">
      <alignment horizontal="left" vertical="center" wrapText="1"/>
    </xf>
    <xf numFmtId="0" fontId="26"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9" xfId="0" applyBorder="1" applyAlignment="1">
      <alignment horizontal="left" vertical="center" wrapText="1"/>
    </xf>
    <xf numFmtId="0" fontId="9" fillId="0" borderId="5" xfId="0" applyFont="1" applyBorder="1"/>
    <xf numFmtId="0" fontId="5" fillId="0" borderId="6" xfId="0" applyFont="1" applyBorder="1" applyAlignment="1">
      <alignment horizontal="center"/>
    </xf>
    <xf numFmtId="0" fontId="0" fillId="0" borderId="6" xfId="0" applyBorder="1" applyAlignment="1">
      <alignment horizontal="center" vertical="center" wrapText="1"/>
    </xf>
    <xf numFmtId="0" fontId="18" fillId="0" borderId="30" xfId="0" applyFont="1" applyBorder="1" applyAlignment="1">
      <alignment vertical="center" wrapText="1"/>
    </xf>
    <xf numFmtId="0" fontId="18" fillId="0" borderId="31" xfId="0" applyFont="1" applyBorder="1" applyAlignment="1">
      <alignment vertical="center" wrapText="1"/>
    </xf>
    <xf numFmtId="0" fontId="18" fillId="0" borderId="31" xfId="0" applyFont="1" applyBorder="1" applyAlignment="1">
      <alignment horizontal="left" vertical="center" wrapText="1"/>
    </xf>
    <xf numFmtId="0" fontId="18" fillId="0" borderId="31" xfId="0" applyFont="1" applyBorder="1"/>
    <xf numFmtId="0" fontId="27" fillId="0" borderId="9" xfId="0" applyFont="1" applyBorder="1"/>
    <xf numFmtId="0" fontId="27" fillId="0" borderId="0" xfId="0" applyFont="1"/>
    <xf numFmtId="0" fontId="9" fillId="0" borderId="0" xfId="0" applyFont="1"/>
    <xf numFmtId="0" fontId="0" fillId="0" borderId="16" xfId="0" applyBorder="1" applyAlignment="1">
      <alignment horizontal="left" vertical="center" wrapText="1"/>
    </xf>
    <xf numFmtId="0" fontId="24" fillId="0" borderId="2" xfId="0" applyFont="1" applyBorder="1" applyAlignment="1">
      <alignment horizontal="left" vertical="center" wrapText="1"/>
    </xf>
    <xf numFmtId="0" fontId="4" fillId="0" borderId="0" xfId="0" applyFont="1" applyAlignment="1">
      <alignment horizontal="center" vertical="center" wrapText="1"/>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4" fillId="0" borderId="0" xfId="0" applyFont="1" applyAlignment="1">
      <alignment horizontal="center" vertical="center" wrapText="1"/>
    </xf>
    <xf numFmtId="0" fontId="9"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xf>
    <xf numFmtId="0" fontId="15" fillId="6" borderId="5" xfId="0" applyFont="1" applyFill="1" applyBorder="1" applyAlignment="1">
      <alignment horizontal="left" vertical="center"/>
    </xf>
    <xf numFmtId="0" fontId="15" fillId="6" borderId="6" xfId="0" applyFont="1" applyFill="1" applyBorder="1" applyAlignment="1">
      <alignment horizontal="left" vertical="center"/>
    </xf>
    <xf numFmtId="0" fontId="18" fillId="0" borderId="14" xfId="0" applyFont="1" applyBorder="1" applyAlignment="1">
      <alignment horizontal="left" vertical="center" wrapText="1"/>
    </xf>
    <xf numFmtId="0" fontId="18" fillId="0" borderId="0" xfId="0" applyFont="1" applyAlignment="1">
      <alignment horizontal="left" vertical="center" wrapText="1"/>
    </xf>
    <xf numFmtId="0" fontId="16" fillId="0" borderId="0" xfId="0" applyFont="1" applyAlignment="1">
      <alignment horizontal="left" vertical="center" wrapText="1"/>
    </xf>
    <xf numFmtId="0" fontId="16" fillId="0" borderId="10" xfId="0" applyFont="1" applyBorder="1" applyAlignment="1">
      <alignment horizontal="left" vertical="center" wrapText="1"/>
    </xf>
    <xf numFmtId="0" fontId="19" fillId="3" borderId="7" xfId="0" applyFont="1" applyFill="1" applyBorder="1" applyAlignment="1">
      <alignment horizontal="left" vertical="center" wrapText="1"/>
    </xf>
    <xf numFmtId="0" fontId="19" fillId="3" borderId="0" xfId="0" applyFont="1" applyFill="1" applyAlignment="1">
      <alignment horizontal="left" vertical="center" wrapText="1"/>
    </xf>
    <xf numFmtId="0" fontId="19" fillId="3" borderId="7" xfId="0" applyFont="1" applyFill="1" applyBorder="1" applyAlignment="1">
      <alignment horizontal="center" vertical="center" wrapText="1"/>
    </xf>
    <xf numFmtId="0" fontId="19" fillId="3" borderId="0" xfId="0" applyFont="1" applyFill="1" applyAlignment="1">
      <alignment horizontal="center" vertical="center" wrapText="1"/>
    </xf>
    <xf numFmtId="0" fontId="4" fillId="7" borderId="18" xfId="0" applyFont="1" applyFill="1" applyBorder="1" applyAlignment="1">
      <alignment horizontal="center" vertical="center" wrapText="1"/>
    </xf>
    <xf numFmtId="0" fontId="4" fillId="7" borderId="19" xfId="0" applyFont="1" applyFill="1" applyBorder="1" applyAlignment="1">
      <alignment horizontal="center" vertical="center" wrapText="1"/>
    </xf>
    <xf numFmtId="0" fontId="4" fillId="7" borderId="20" xfId="0" applyFont="1" applyFill="1" applyBorder="1" applyAlignment="1">
      <alignment horizontal="center" vertical="center" wrapText="1"/>
    </xf>
    <xf numFmtId="0" fontId="0" fillId="0" borderId="15" xfId="0" applyBorder="1" applyAlignment="1">
      <alignment horizontal="left" vertical="center"/>
    </xf>
    <xf numFmtId="0" fontId="0" fillId="0" borderId="16" xfId="0" applyBorder="1" applyAlignment="1">
      <alignment horizontal="left" vertical="center"/>
    </xf>
    <xf numFmtId="0" fontId="5" fillId="0" borderId="0" xfId="0" applyFont="1" applyAlignment="1">
      <alignment horizontal="center" wrapText="1"/>
    </xf>
    <xf numFmtId="0" fontId="4" fillId="0" borderId="0" xfId="0" applyFont="1"/>
    <xf numFmtId="0" fontId="21" fillId="0" borderId="0" xfId="0" applyFont="1"/>
    <xf numFmtId="0" fontId="5" fillId="5" borderId="2" xfId="0" applyFont="1" applyFill="1" applyBorder="1" applyAlignment="1">
      <alignment horizontal="left" vertical="center" wrapText="1"/>
    </xf>
    <xf numFmtId="0" fontId="18" fillId="5" borderId="3" xfId="0" applyFont="1" applyFill="1" applyBorder="1" applyAlignment="1">
      <alignment horizontal="left" vertical="center" wrapText="1"/>
    </xf>
    <xf numFmtId="0" fontId="18" fillId="5" borderId="4" xfId="0" applyFont="1" applyFill="1" applyBorder="1" applyAlignment="1">
      <alignment horizontal="left"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5" fillId="5" borderId="27" xfId="0" applyFont="1" applyFill="1" applyBorder="1" applyAlignment="1">
      <alignment horizontal="left" vertical="center" wrapText="1"/>
    </xf>
    <xf numFmtId="0" fontId="5" fillId="5" borderId="12" xfId="0" applyFont="1" applyFill="1" applyBorder="1" applyAlignment="1">
      <alignment horizontal="left" vertical="center" wrapText="1"/>
    </xf>
    <xf numFmtId="0" fontId="5" fillId="5" borderId="13" xfId="0" applyFont="1" applyFill="1" applyBorder="1" applyAlignment="1">
      <alignment horizontal="left" vertical="center" wrapText="1"/>
    </xf>
    <xf numFmtId="0" fontId="18" fillId="0" borderId="0" xfId="0" applyFont="1" applyAlignment="1">
      <alignment horizontal="left"/>
    </xf>
    <xf numFmtId="0" fontId="9" fillId="0" borderId="0" xfId="0" applyFont="1" applyAlignment="1">
      <alignment horizontal="left" vertical="center" wrapText="1"/>
    </xf>
    <xf numFmtId="0" fontId="25" fillId="8" borderId="2" xfId="0" applyFont="1" applyFill="1" applyBorder="1" applyAlignment="1">
      <alignment horizontal="justify" vertical="center" wrapText="1"/>
    </xf>
    <xf numFmtId="0" fontId="25" fillId="8" borderId="3" xfId="0" applyFont="1" applyFill="1" applyBorder="1" applyAlignment="1">
      <alignment horizontal="justify" vertical="center" wrapText="1"/>
    </xf>
    <xf numFmtId="0" fontId="5" fillId="5" borderId="26" xfId="0" applyFont="1" applyFill="1" applyBorder="1" applyAlignment="1">
      <alignment horizontal="left"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9" fillId="0" borderId="0" xfId="0" applyFont="1" applyAlignment="1">
      <alignment horizontal="center" wrapText="1"/>
    </xf>
    <xf numFmtId="0" fontId="5" fillId="5" borderId="2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4" xfId="0" applyFont="1" applyFill="1" applyBorder="1" applyAlignment="1">
      <alignment horizontal="left" vertical="center" wrapText="1"/>
    </xf>
    <xf numFmtId="0" fontId="5" fillId="5" borderId="25"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18" fillId="0" borderId="7" xfId="0" applyFont="1" applyBorder="1" applyAlignment="1">
      <alignment horizontal="left" wrapText="1"/>
    </xf>
    <xf numFmtId="0" fontId="18" fillId="0" borderId="0" xfId="0" applyFont="1" applyAlignment="1">
      <alignment horizontal="left"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28" fillId="0" borderId="0" xfId="0" applyFont="1" applyAlignment="1">
      <alignment horizontal="left" vertical="top" wrapText="1"/>
    </xf>
    <xf numFmtId="0" fontId="29"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86</xdr:row>
      <xdr:rowOff>0</xdr:rowOff>
    </xdr:from>
    <xdr:to>
      <xdr:col>8</xdr:col>
      <xdr:colOff>304800</xdr:colOff>
      <xdr:row>136</xdr:row>
      <xdr:rowOff>76912</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76912</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76912</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76912</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76912</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76912</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76912</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76912</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76912</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76912</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79153</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9250025" y="329946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76912</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76912</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76912</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76912</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76912</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77473</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9250025" y="329946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72990</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72990</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72990</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72990</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72990</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72990</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72990</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72990</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74670</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9250025" y="329946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72990</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75759</xdr:colOff>
      <xdr:row>1</xdr:row>
      <xdr:rowOff>92850</xdr:rowOff>
    </xdr:from>
    <xdr:to>
      <xdr:col>6</xdr:col>
      <xdr:colOff>1605043</xdr:colOff>
      <xdr:row>3</xdr:row>
      <xdr:rowOff>135471</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9993665" y="283350"/>
          <a:ext cx="1529284" cy="1233246"/>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6</xdr:col>
      <xdr:colOff>1393031</xdr:colOff>
      <xdr:row>0</xdr:row>
      <xdr:rowOff>28015</xdr:rowOff>
    </xdr:from>
    <xdr:to>
      <xdr:col>7</xdr:col>
      <xdr:colOff>0</xdr:colOff>
      <xdr:row>1</xdr:row>
      <xdr:rowOff>935689</xdr:rowOff>
    </xdr:to>
    <xdr:sp macro="" textlink="">
      <xdr:nvSpPr>
        <xdr:cNvPr id="30" name="30 Rectángulo">
          <a:extLst>
            <a:ext uri="{FF2B5EF4-FFF2-40B4-BE49-F238E27FC236}">
              <a16:creationId xmlns:a16="http://schemas.microsoft.com/office/drawing/2014/main" id="{00000000-0008-0000-0000-00001E000000}"/>
            </a:ext>
          </a:extLst>
        </xdr:cNvPr>
        <xdr:cNvSpPr/>
      </xdr:nvSpPr>
      <xdr:spPr>
        <a:xfrm>
          <a:off x="11310937" y="28015"/>
          <a:ext cx="2750344"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8</xdr:col>
      <xdr:colOff>0</xdr:colOff>
      <xdr:row>152</xdr:row>
      <xdr:rowOff>0</xdr:rowOff>
    </xdr:from>
    <xdr:to>
      <xdr:col>8</xdr:col>
      <xdr:colOff>304800</xdr:colOff>
      <xdr:row>153</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152</xdr:row>
      <xdr:rowOff>0</xdr:rowOff>
    </xdr:from>
    <xdr:to>
      <xdr:col>8</xdr:col>
      <xdr:colOff>304800</xdr:colOff>
      <xdr:row>153</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152</xdr:row>
      <xdr:rowOff>0</xdr:rowOff>
    </xdr:from>
    <xdr:to>
      <xdr:col>8</xdr:col>
      <xdr:colOff>304800</xdr:colOff>
      <xdr:row>153</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152</xdr:row>
      <xdr:rowOff>0</xdr:rowOff>
    </xdr:from>
    <xdr:to>
      <xdr:col>8</xdr:col>
      <xdr:colOff>304800</xdr:colOff>
      <xdr:row>153</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152</xdr:row>
      <xdr:rowOff>0</xdr:rowOff>
    </xdr:from>
    <xdr:to>
      <xdr:col>8</xdr:col>
      <xdr:colOff>304800</xdr:colOff>
      <xdr:row>153</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152</xdr:row>
      <xdr:rowOff>0</xdr:rowOff>
    </xdr:from>
    <xdr:to>
      <xdr:col>8</xdr:col>
      <xdr:colOff>304800</xdr:colOff>
      <xdr:row>153</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152</xdr:row>
      <xdr:rowOff>0</xdr:rowOff>
    </xdr:from>
    <xdr:to>
      <xdr:col>8</xdr:col>
      <xdr:colOff>304800</xdr:colOff>
      <xdr:row>153</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152</xdr:row>
      <xdr:rowOff>0</xdr:rowOff>
    </xdr:from>
    <xdr:to>
      <xdr:col>8</xdr:col>
      <xdr:colOff>304800</xdr:colOff>
      <xdr:row>153</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152</xdr:row>
      <xdr:rowOff>0</xdr:rowOff>
    </xdr:from>
    <xdr:to>
      <xdr:col>8</xdr:col>
      <xdr:colOff>304800</xdr:colOff>
      <xdr:row>153</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152</xdr:row>
      <xdr:rowOff>0</xdr:rowOff>
    </xdr:from>
    <xdr:to>
      <xdr:col>8</xdr:col>
      <xdr:colOff>304800</xdr:colOff>
      <xdr:row>153</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152</xdr:row>
      <xdr:rowOff>0</xdr:rowOff>
    </xdr:from>
    <xdr:to>
      <xdr:col>8</xdr:col>
      <xdr:colOff>304800</xdr:colOff>
      <xdr:row>153</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19250025" y="570452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152</xdr:row>
      <xdr:rowOff>0</xdr:rowOff>
    </xdr:from>
    <xdr:to>
      <xdr:col>8</xdr:col>
      <xdr:colOff>304800</xdr:colOff>
      <xdr:row>153</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152</xdr:row>
      <xdr:rowOff>0</xdr:rowOff>
    </xdr:from>
    <xdr:to>
      <xdr:col>8</xdr:col>
      <xdr:colOff>304800</xdr:colOff>
      <xdr:row>153</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152</xdr:row>
      <xdr:rowOff>0</xdr:rowOff>
    </xdr:from>
    <xdr:to>
      <xdr:col>8</xdr:col>
      <xdr:colOff>304800</xdr:colOff>
      <xdr:row>153</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152</xdr:row>
      <xdr:rowOff>0</xdr:rowOff>
    </xdr:from>
    <xdr:to>
      <xdr:col>8</xdr:col>
      <xdr:colOff>304800</xdr:colOff>
      <xdr:row>153</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152</xdr:row>
      <xdr:rowOff>0</xdr:rowOff>
    </xdr:from>
    <xdr:to>
      <xdr:col>8</xdr:col>
      <xdr:colOff>304800</xdr:colOff>
      <xdr:row>153</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012.420140856484" createdVersion="3" refreshedVersion="8" minRefreshableVersion="3" recordCount="8998" xr:uid="{A0D514A3-E49A-4A31-BD55-9F0DD3A689D6}">
  <cacheSource type="worksheet">
    <worksheetSource ref="A2:CR9237" sheet="SEGUIMIENTO ORDENES COMPRA 2023" r:id="rId2"/>
  </cacheSource>
  <cacheFields count="96">
    <cacheField name="AÑO" numFmtId="0">
      <sharedItems containsString="0" containsBlank="1" containsNumber="1" containsInteger="1" minValue="11" maxValue="2023" count="6">
        <n v="2023"/>
        <n v="2015"/>
        <m/>
        <n v="2016" u="1"/>
        <n v="11" u="1"/>
        <n v="2017" u="1"/>
      </sharedItems>
    </cacheField>
    <cacheField name="Nº " numFmtId="0">
      <sharedItems containsBlank="1" containsMixedTypes="1" containsNumber="1" containsInteger="1" minValue="0" maxValue="2015" count="965">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81"/>
        <s v="CD-104"/>
        <s v="CD-109"/>
        <s v="CM-10"/>
        <s v="CM-15"/>
        <s v="CD-120"/>
        <s v="CD-123"/>
        <s v="CD-143"/>
        <s v="CD-117"/>
        <s v="CD-119"/>
        <s v="CD-133"/>
        <s v="CD-118"/>
        <s v="CD-130"/>
        <s v="CD-131"/>
        <s v="CD-132"/>
        <s v="CD-137"/>
        <s v="CD-139"/>
        <s v="CD-148"/>
        <s v="CD-149"/>
        <s v="CD-151"/>
        <s v="CD-155"/>
        <s v="ANPE-08"/>
        <s v="CM-11"/>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3-21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ount="13">
        <s v="LABORATORIO QUIMICO"/>
        <s v="MINA"/>
        <s v="SERVICIOS GENERALES"/>
        <s v="PLANTA CONCENTRADORA"/>
        <s v="SEGURIDAD INDUSTRIAL Y MEDIO AMBIENTE"/>
        <s v="OBRAS CIVILES"/>
        <s v="ALMACEN-PLANIFICACION DE MATERIALES"/>
        <s v="MANTENIMIENTO Y SERVICIOS"/>
        <s v="INGENIERIA Y PLANIFICACION"/>
        <s v="ADMINISTRACION"/>
        <m/>
        <s v="SISTEMAS" u="1"/>
        <s v="RESPONSABILIDAD SOCIAL" u="1"/>
      </sharedItems>
    </cacheField>
    <cacheField name="SUPERVISOR " numFmtId="0">
      <sharedItems containsBlank="1" count="49">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DAVID BAGNER ZAMBRANA PINTO "/>
        <s v="MANUELA NATIVIDAD QUISPE CHINO"/>
        <s v="MARCELINO VASQUEZ GUZMAN"/>
        <s v="DOUGLAS EDGARDO MEDRANO CHULVER"/>
        <m/>
        <s v="REYNALDO PARDO" u="1"/>
        <s v="ZENON CORDOVA GONZALES" u="1"/>
        <s v="VICTOR SANTOS" u="1"/>
        <s v="MARIA ROXANA INFANTES GUZMAN" u="1"/>
        <s v="KHUTBER CHAMBI" u="1"/>
        <s v="DAVID CHIPANA VARGAS" u="1"/>
        <s v="ZENON UGARTE MATIAS" u="1"/>
        <s v="ISAAC ARISPE" u="1"/>
        <s v="ADALID COLQUE" u="1"/>
        <s v="CLOVIS VELASCO" u="1"/>
        <s v="KHUTBER D. CHAMBI LAYME" u="1"/>
        <s v="JOSE LUIS AGUILAR" u="1"/>
        <s v="RONALD FERNANDEZ" u="1"/>
        <s v="RONALD FERNANDEZ CASTELLON" u="1"/>
        <s v="JAQUELINE DURAN COSSIO" u="1"/>
        <s v="ALFREDO HIDALGO PEÑAFIEL" u="1"/>
        <s v="JHONNY OSNAYO" u="1"/>
        <s v="RAFAEL ALVAREZ GARCIA" u="1"/>
        <s v="RUBEN ALONZO CHOQUE" u="1"/>
        <s v="RUBEN MURIEL LEYTON" u="1"/>
        <s v="SILVERIO QUISPE" u="1"/>
        <s v="CESAR ROCHA ZANGA" u="1"/>
        <s v="REYNALDO PARDO F." u="1"/>
        <s v="JAQUELINE DURAN" u="1"/>
        <s v="PEDRO H. ALMENDRAS ALARCON" u="1"/>
        <s v="EDGAR CAMACHO" u="1"/>
        <s v="JUAN CARLOS SALAZAR ARANIBAR" u="1"/>
        <s v="FRECIA LAGRAVA FLORES" u="1"/>
        <s v="ENRIQUE HUANCAPAZA CONDORI" u="1"/>
        <s v="EUFREDO ZANGA" u="1"/>
        <s v="VICTOR SANTOS YUCRA" u="1"/>
        <s v="AUGUSTO FLORES" u="1"/>
        <s v="GUSTAVO MOSCOSO TELLEZ" u="1"/>
      </sharedItems>
    </cacheField>
    <cacheField name="N°SOLICITUD" numFmtId="0">
      <sharedItems containsBlank="1"/>
    </cacheField>
    <cacheField name="RECIBIDO ADQUISICIONES" numFmtId="0">
      <sharedItems containsNonDate="0" containsDate="1" containsString="0" containsBlank="1" minDate="2022-03-10T00:00:00" maxDate="2023-03-23T00:00:00"/>
    </cacheField>
    <cacheField name="MES-REC" numFmtId="0">
      <sharedItems containsNonDate="0" containsString="0" containsBlank="1"/>
    </cacheField>
    <cacheField name="CERTF presup" numFmtId="0">
      <sharedItems containsString="0" containsBlank="1" containsNumber="1" containsInteger="1" minValue="2" maxValue="293"/>
    </cacheField>
    <cacheField name="SERV/BIEN/OBRA" numFmtId="0">
      <sharedItems containsBlank="1"/>
    </cacheField>
    <cacheField name="CONCEPTO" numFmtId="0">
      <sharedItems containsBlank="1" count="1302">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MODALIDAD DE CONTRATACION DIRECTA)"/>
        <s v="CLQ-23-CD-151/2023 ADQUISICION DE ACCESORIOS DE BREAKER BASTIDOR ABIERTO ABB DEL TABLERO ELECTRICO DE COMPRESOR DE LA EMPRESA MINERA COLQUIRI (MODALIDAD DE CONTRATACION DIRECTA)"/>
        <s v="CLQ-23-CD-155/2023 INSTALACION TINGLADO (DEPOSITO DE CORES)"/>
        <s v="CLQ-23-ANPE-8/2023 ADQUISICION DE REPUESTOS PARA EQUIPOS ESPECTROFOTOMETROS DE ABSORCION ATOMICA (MODALIDAD DE CONTRATACION ANPE) "/>
        <s v="CLQ-23-CM-11/2023 SERVICIO DE CONSULTORIA EN LINEA: TRAMITES ADMINISTRATIVOS ADUANA NACIONAL, AUXILIAR ADMINISTRATIVO (MODALIDAD DE CONTRATACION MENOR) "/>
        <m/>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12 ADQUISICION DE REPUESTOS DE TRANSMISION MECÁNICA (MOLINO SAG, COMESA Y TRITURA DE MANDIBULAS)"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1042 ADQUISICION DE GPS" u="1"/>
        <s v="CLQ-1606 ADQUISICION DE INSUMOS PARA MAESTRANZA" u="1"/>
        <s v="CLQ-463 ADQUISICION DE VALVULAS PARA MAESTRANZA" u="1"/>
        <s v="CLQ-1006 SERVICIO DE MANTENIMIENTO 4000 HORAS COMPRESOR" u="1"/>
        <s v="CLQ-1033 ADQUISICION DE MATERIAL CONSTRUCCION BIENESTAR SOCIAL"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1618 ADQUISICION DE EMPAQUETADURAS PARA MANTENIMIENTO EQUIPOS MINA" u="1"/>
        <s v="CLQ-1208 ADQUISICION DE REPUESTOS PARA VOLQUETE DUX DT12" u="1"/>
        <s v="EMC-372 ADQUISICION DEPROPULSOR P/ GRASA, HIDROLAVADORA" u="1"/>
        <s v="EMC-MIN19 ADQUISICION DE SCOOP DE BAJO PERFIL PARA INTERIOR MIN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OMPRA DE BOTAS PESCADERAS" u="1"/>
        <s v="CLQ-1683 ADQUISICION DE FILTROS EQUIPOS MINA" u="1"/>
        <s v="CLQ-1642 ADQUISICION DE RODAMIENTOS PARA EQUIPOS PLANTA" u="1"/>
        <s v="EMC-541 ADQUISICION DE MAQUINAS DE SOLDAR ELECTRICA PARA MANTENIMIENTO Y SERVICIOS" u="1"/>
        <s v="ADQUISICION PUERTA CORREDIZA HORNO DE ESTAÑO" u="1"/>
        <s v="CLQ-1412 ADQUISICION DE GUANTES DE CUERO" u="1"/>
        <s v="CLQ-1672 ADQUISICION DE MATERIAL ELECTRICO" u="1"/>
        <s v="EMC-394 ADQUISICION DE REPUESTOS PARA EJES DE TRACCION DE VOLQUETE DUX"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403 ADQUISICION DE COLECTOR, XANTATO ISOBUTILICO DE SODIO,   Z-14"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1012 ADQUISICION DE IMPLEMENTOS DE SEGURIDAD: CARRILLERAS PARA CASCO" u="1"/>
        <s v="EMC-420 ADQUISICION DE HERRAMIENTAS MENORES (MEDICION) PARA MAESTRANZA" u="1"/>
        <s v="EMC-SIMA2 ADQUISICION DE BOTINES DE SEGURIDAD" u="1"/>
        <s v="CLQ-17- 16 ADQUISICION DE TORNO PARALELO " u="1"/>
        <s v="EMC-351 ADQUISICION DE TOPES CARROS TIPO GRAMBY" u="1"/>
        <s v="CLQ-642 ADQUISICION DE PINTURA PARA TRABAJOS DE OBRAS CIVILES" u="1"/>
        <s v="CLQ-459 ADQUISICION DE COLECTOR, XANTATO ISOPROPILICO DE SODIO,   Z-11" u="1"/>
        <s v="EMC-520 ADQUISICION DE VALVULAS BOLA TIPO 316SS"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825 SERVICIO DE ALQUILER TRANFORMADOR DE POTENCIA DE 500 KVA" u="1"/>
        <s v="EMC-24 SERVICIO-REBOBINADO DE TRANSFORMADOR TRIFASICO DE 100 KVA 440/220 V. 50 Hz" u="1"/>
        <s v="EMC-460 ADQUISICION DE PERNOS PARA MAESTRANZA" u="1"/>
        <s v="EMC-336 ADQUISICION DE BOLAS DE ACERO DE 1.1/2" u="1"/>
        <s v="CLQ-466 ADQUISICION DE REPUESTOS Y ACCESORIO DE EQUIPOS DE LABORATORIO" u="1"/>
        <s v="CLQ-1029 ADQUISICION DE GUANTES DE CUERO " u="1"/>
        <s v="EMC-361 ADQUISICION DE DIODOS INDUSTRIALES"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636 ADQUISICION DE LLAVES STILLSON Y CRESCENT" u="1"/>
        <s v="CLQ-1401 ADQUISICION DE PARTIDORES SUAVES (SOFTSTARTERS) PARA MOTOR DE COMPRESORA A TORNILLO GA 500 ATLAS COPCO" u="1"/>
        <s v="EMC-373 ADQUISICION DE VALVULAS DE RETENCION (CHECK) PARA BOMBAS MINA Y SUPERFICIE"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55 ADQUISICION DE BARRAS CONICA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EMC-350 ADQUISICION DE FIJADORA DE FULMINANTE (ENGARGOLADOR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EMC-170 COMPRA DE FILTROS PARA MANTENIMIENTO VEHICULOS Y EQUIPO PESADO"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EMC-547 ADQUISICION DE CONTROLADORES PARA MOTORES DEUTZ" u="1"/>
        <s v="CLQ-4 ADQUISICION DE OXIDO DE CALCIO 70% MIN. (OXIDO DE CALCIO)" u="1"/>
        <s v="EMC-241 ADQUISICION DE UÑAS PARA EXCAVADORA VOLVO E210BLC" u="1"/>
        <s v="COMPRA DE HERRAMIENTAS DE PRECISION PARA TORNO MAESTRANZA " u="1"/>
        <s v="CLQ-800 ADQUISICION DE GUANTE DE NEOPRENO PALMA LISA" u="1"/>
        <s v="EMC-77 HERRAMIENTAS MENORES Y MATERIAL DE FERRETERIA PARA PLANTA" u="1"/>
        <s v="CLQ-423 ADQUISICION DE REPUESTOS PARA BOMBAS FLYGT 2151" u="1"/>
        <s v="CLQ-207 ADQUISICION DE BOLAS DE ACERO FORJADO PARA MOLINOS" u="1"/>
        <s v="EMC-582 ADQUISICION DE IMPULSORES PARA BOMBAS WARMAN 4X3" u="1"/>
        <s v="EMC-438 ADQUISICION DE INSERTO CARBONO DE TUNGSTENO Y PIEDRA WIDIA"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SERVICIO-CONSTRUCCION SISTEMA AGUA POTABLE" u="1"/>
        <s v="CLQ-417 ADQUISICION DE INSUMOS DE MAESTRANZA" u="1"/>
        <s v="CLQ-429 ADQUISICION DE INSUMOS DE MAESTRANZA" u="1"/>
        <s v="CLQ-43 SERVICIO DE MANTENIMIENTO DE CILIDROS Y CAMBIO DE VALVULAS" u="1"/>
        <s v="CLQ-446 ADQUISICION DE LAMPARAS MINERAS"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EMC-PCPL39 COMPRA ELEVADORES MOLINO SAMI AUTOGENO SAG HARDINGE 16 X 5 CORRESPONDE A LA TAPA DE DESCARG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619 ADQUISICION DE PIEDRAS ESMERILES PARA TRABAJOS DE GEOLOGIA" u="1"/>
        <s v="EMC-278 ADQUISICION DE RODAMIENTOS" u="1"/>
        <s v="EMC-605 ADQUISICION DE ACOPLE FLEXIBLE OMEGA 40"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EMC-425 ADQUISICION DE MATERIAL DE REFERENCIA SECUNDARIO"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EMC-441 ADQUISICION DE PINTURA PARA TRABAJOS DIRECTA INFRAESTRUCTURA CIVIL" u="1"/>
        <s v="EMC-OCIV4 ADQUISICION DE MADERA DE CONSTRUCCION PARA INFRAESTRUCTURA CIVIL" u="1"/>
        <s v="CLQ-1629 ADQUISICION DE HERRAMIENTAS MENORES PARA INGENIERIA Y GEOLOGIA" u="1"/>
        <s v="CLQ-3 ADQUISICION DE ANTINCRUSTANTE WETMINING ANTISCALE 108" u="1"/>
        <s v="CLQ-1825 ADQUISICION DE REPUESTOS ELECTRICOS PARA INSTALACIONES INDUSTRIALES" u="1"/>
        <s v="CLQ-1645 ADQUISICION DE MAQUINARIA Y EQUIPO DE PRODUCCION:MAQUINAS PERFORADORAS" u="1"/>
        <s v="CLQ-1034 ADQUISICION DE TELEVISORES" u="1"/>
        <s v="EMC-PCPL45 ADQUISICION DE TRUNION LINER-ANILLO DE LA TAPA DE ALIMENTACION MOLINO SAG 16 X 5" u="1"/>
        <s v="EMC-319 ADQUISICION RODAMIENTOS PARA BOMBAS SUPERFICIE MINA Y WINCHES" u="1"/>
        <s v="EMPAQUETADURAS PARA BOMBAS MINA Y SUPERFICIE MAESTRANZA " u="1"/>
        <s v="CLQ-1607 ADQUISICION DE CILINDROS PARA OXIGENO INDUSTRIAL" u="1"/>
        <s v="RESPIRADORES DE MEDIA CARA DE SILICONA "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40 ADQUISICION DE MATERIAL DE IMPRENTA Y FOTOCOPIADO" u="1"/>
        <s v="EMC-552 ADQUISICION DE RADIADOR NUEVO, KIT DE REPUESTOS PARA RADIADORES DEL SCOOP ST2G" u="1"/>
        <s v="HERRAMIENTAS OBRAS CIVILES" u="1"/>
        <s v="CLQ-27 ADQUISICION DE ESTUCOS Y CALES" u="1"/>
        <s v="EMC-CMP6 MOCHILAS ESCOLARES" u="1"/>
        <s v="EMC-218 ADQUISICION DE CILINDROS DE OXIGENO Y ACETILENO "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0005-17 ADQUISICION DE MATERIAL EXPLOSIVO GESTION 2017" u="1"/>
        <s v="EMC-255 ADQUISICION DE PRENDAS DE VESTIR " u="1"/>
        <s v="EMC-PM6 COMPRA DE ACEITES EN GENERAL" u="1"/>
        <s v="EMC-434 ADQUISICION DE IMPLEMENTACION CAMION HINO DUTRO" u="1"/>
        <s v="EMC-523 ADQUISICION DE CADENA PARA ALIMENTADORES DE PLACA" u="1"/>
        <s v="CLQ-1413 ADQUISICION DE GUANTES ALUMINIZADOS"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OMPRA DE PERNOS GRADO 5 DE DIFERENTES MEDIDAS " u="1"/>
        <s v="CLQ-1631 ADQUISICION DE MASCARAS, PINZAS PORTAELECTRODOS Y HERRAMIENTAS DE TORNERIA" u="1"/>
        <s v="CINCEL PARA EQUIPOS DE OBRAS CIVILES " u="1"/>
        <s v="EMC-134 COMPRA DE BARRAS DE ACERO DE 3&quot; X 3M PARA MOLIENDA" u="1"/>
        <s v="PLETINAS DE ACERO PARA MAESTRANZA DE LA EMC" u="1"/>
        <s v="CLQ-828 ADQUISICION DE LUBRICANTES GRASAS Y REFRIGERANTE" u="1"/>
        <s v="EMC-MTO9 COMPRA DE REPUESTOS PARA PERFORADORAS STOPE MATE"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EMC-191 COMPRA DE REPUESTOS MOTORES BF 4M1013C" u="1"/>
        <s v="EMC-PCPL26 ADQUISICION DE ANGULARES Y TUBERIAS NEGRAS" u="1"/>
        <s v="CLQ-1040 ADQUISICION DE INSUMOS DE LIMPIEZA" u="1"/>
        <s v="CLQ-2011 ADQUISICION DE INSUMOS DE LIMPIEZA" u="1"/>
        <s v="EMC-619 ADQUISICION DE REPUESTOS PARA COMPRESORES ER8" u="1"/>
        <s v="CLQ-1637 ADQUISICION DE PRODUCTOS AGRICOLAS Y PECUARIOS: MADERAS EUCALIPTO" u="1"/>
        <s v="EMC-470 ADQUISICION DE TORNO MECANICO PARALELO UNIVERSAL"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EMC-548 ADQUISICION DE TUBERIAS HDPE EN DIFERENTES MEDIDAS" u="1"/>
        <s v="EMC-358 ADQUISICION DE RELES DE SOBRECARGA Y TRANSFORMADORES DE MANDO" u="1"/>
        <s v="CLQ-1671 ADQUISICION DE ESCLEROMETRO"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OMPRA DE PINZAS PARA ENGARGOLADORA" u="1"/>
        <s v="CLQ-1025 ADQUISICION DE LUBRICANTE PARA DIFERENTES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EMC-153 COMPRA DE TONNERS TINTAS Y CINTAS" u="1"/>
        <s v="EMC-182 ADQUISICION REPUESTOS Y PARTES PARA CONTROL LOCOMOTORA" u="1"/>
        <s v="EMC-592 ADQUISICION DE MOTORES DEUTZ MODELO BF4M 1013C, BF4M 1013EC." u="1"/>
        <s v="BALANZA DIGITAL PARA EL PUENTE GRUA DE BODEGA BARRILLA" u="1"/>
        <s v="COMPRA DE REPUESTOS VEHICULOS HILUX TOYOTA MODELO 2013" u="1"/>
        <s v="EMC-422 ADQUISICION DE INSUMOS DE LIMPIEZA" u="1"/>
        <s v="EMC-MTO13 COMPRA DE REPUESTOS PARA VOLQUETE DT 12 DUX" u="1"/>
        <s v="CLQ-1223 ADQUISICION DE FILTROS PARA PARTICULAS 7093" u="1"/>
        <s v="EMC-430 ADQUISICION DE BATERIAS PARA ESTACION TOTAL SOKKIA"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REBOBINADO DE MOTOR ELECTRICO DE 25 HP PARA BOMBA ESTACIONARIA VISCACHANI" u="1"/>
        <s v="COMPRA DE REPUSTOS Y ACCESORIOS PARA PUENTE GRUA DE 3TN PARA BODEGA BARRILL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OMPRA DE RODAMIENTOS DIFERENTES EQUIPOS"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EMC-258 ADQUISICION VAPORIZADOR DE GLP PARA BODEGA BARRILLA" u="1"/>
        <s v="EMC-495 ADQUISICION DE REPUESTOS PARA MOTORES MODELO F4L912W" u="1"/>
        <s v="CLQ-232 ADQUISICION DE VIÑETAS DE GOLPE Y CHAPAS PARA PUERTA" u="1"/>
        <s v="CLQ-1676 ADQUISICION DE REPUESTOS PARA LOCOMOTORA DIEMA"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EMC-183 ADQUISICION LAMINAS COMPRIMIDAS CON ALMA DE ACERO PARA COMPRESORES" u="1"/>
        <s v="CLQ-221 ADQUISICION DE MANGUERAS HIDRAULICAS"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EMC-286 ADQUISICION DE PRENSA HIDRAULICA"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33 ADQUISICION DE HERRAMIENTAS MENORES EN GENERAL" u="1"/>
        <s v="ADQUISICION INSUMOS DE LIMPIEZA" u="1"/>
        <s v="EMC-PCPL27 RODAMIENTOS PARA EQUIPOS DE PLANTA CONCENTRADORA" u="1"/>
        <s v="EMC-214 ADQUISICION HORNO ROTATORIO PARA SECADO DE ESTAÑO" u="1"/>
        <s v="EMC-415 ADQUISICION DE MATERIAL ELECTRICO PARA REBOBOINADO DE MOTOR" u="1"/>
        <s v="CLQ-449 ADQUISICION DE PERNO RIELERO" u="1"/>
        <s v="CLQ-2004 SERVICIO DE REPARACION DE MODULO E INYECTOR PALA 950H" u="1"/>
        <s v="CLQ-1600 ADQUISICION DE REPUESTOS PARA SCOOP HST1A"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EMC-583 ADQUISICION DE ELECTRODOS" u="1"/>
        <s v="EMC-489 ADQUISICION DE ANGULARES PARA MAESTRANZA"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EQUIPOS DE COMPUTACION " u="1"/>
        <s v="CLQ-819 ADQUISICION DE BOMBA PARA REACTIVO SULFATO DE COBRE" u="1"/>
        <s v="CLQ-618 ADQUISICION DE RODAMIENTOS VARIAS MEDIDAS" u="1"/>
        <s v="CLQ-626 ADQUISICION DE ELECTROVALVULA DE 5/2 VIAS SIMPLE" u="1"/>
        <s v="CLQ-219 ADQUISICION DE LUBRICANTES PARA EQUIPOS MINA" u="1"/>
        <s v="ESMERIL Y PRENSA DE BANCO PARA MAESTRANZA DE LA E.M.C." u="1"/>
        <s v="CLQ-438 ADQUISICION DE TURBO ALIMENTADORES PARA MOTORES DEUTZ"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1820 ADQUISICION DE LOCOMOTORA GENERAL ELECTRIC" u="1"/>
        <s v="CLQ-256 ADQUISICION DE HERRAMIENTAS MENORES PARA OBRAS CIVILES" u="1"/>
        <s v="EMC-346 ADQUISICION DE MADERA DE CONSTRUCCION PARA TRABAJOS DE EJECUCION DIRECTA" u="1"/>
        <s v="COMPRA DE IMPLEMENTOS DE SEGURIDAD" u="1"/>
        <s v="CLQ-813 ADQUISICION DE REPUESTOS ELECTRICOS PARA MICROSCOOP TAMROCK Y JARVIS " u="1"/>
        <s v="CLQ-1690 SERVICIO DE PROVISION Y COLOCACION DE CANALETAS Y BAJANTES" u="1"/>
        <s v="CLQ-453 ADQUISICION DE NEUMATICOS PARA AUTOLOADERS" u="1"/>
        <s v="CLQ-1411 ADQUISICION DE CASCOS MINEROS DE FIBRA" u="1"/>
        <s v="CLQ-445 ADQUISICION DE TRANSFORMADOR ELECTRICO DE POTENCIA" u="1"/>
        <s v="CLQ-261 ADQUISICION DE REPUESTOS PARA PERFORADORAS JACKLEG Y STOPER SECO" u="1"/>
        <s v="ADQUISICION KIT DE SELLO MECANICO PARA BOMBA VIKING" u="1"/>
        <s v="CLQ-812 ADQUISICION DE REPUESTOS PARA VOLQUETES Y SCOOPS" u="1"/>
        <s v="COMPRA DE CLAVOS DE RIELERO Y PERNOS RILEROS PARA MINA"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EMC-120SERVICIO DE REPARACION BOMBAS VISCACHANI Y OCAVI" u="1"/>
        <s v="CLQ-6 ADQUISICION DE CORREAS EN DIFERENTES MEDIDAS" u="1"/>
        <s v="CLQ-1043 ADQUISICION DE MADERA DE CONSTRUCCION" u="1"/>
        <s v="CLQ-1406 ADQUISICION DE BOLAS DE ACERO FORJADO " u="1"/>
        <s v="CLQ-17- 19 ADQUISICION DE CILINDRADORA DE PLANCHAS" u="1"/>
        <s v="CLQ-1801 ADQUISICION DE REPUESTOS PARA LOCOMOTORA BEV" u="1"/>
        <s v="EMC-571 ADQUISICION DE ELECTRODOS EN DIFERENTES MEDIDAS" u="1"/>
        <s v="CLQ-1682 ADQUISICION DE MARTILLO NEUMATICO ROMPEROCAS"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EMC-368 ADQUISICION DE PLANCHAS BASE Y LATERALES PARA SKIP WINCHE VICTORIA" u="1"/>
        <s v="EMC-MIN1 COMPRA DE MATERIAL EXPLOSIVOS GESTION 2015" u="1"/>
        <s v="EMC-624 ADQUISICION DE RODAMIENTO RIGIDO DE BOLAS DE UNA HILERA" u="1"/>
        <s v="EMC-156 PROVISION DE LECHE EN LATA 2500 KG" u="1"/>
        <s v="CLQ-1643 ADQUISICION DE REPUESTOS PARA EJES DE TRACCION VOLQUETES DUX DT12" u="1"/>
        <s v="CLQ-1418 ADQUISICION DE CINTURONES DE SEGURIDAD" u="1"/>
        <s v="EMC-405 ADQUISICION DE GRAPAS CROSBY PARA WINCHES" u="1"/>
        <s v="EMC-543 ADQUISICION DE GRAPAS CROSBY PARA WINCHES" u="1"/>
        <s v="EMC-MTO6 COMPRA DE CAMARAS DE GOMA" u="1"/>
        <s v="CLQ-477 ADQUISICION DE ESCALERAS PARA OBRAS CIVILES" u="1"/>
        <s v="EMC-473 ADQUISICION DE FILTROS PARA EQUIPO MINA" u="1"/>
        <s v="EMC-567 ADQUISICION DE REPUESTOS SCOOPS Y VOLQUETES" u="1"/>
        <s v="CLQ-1620 ADQUISICION DE PINTURA LATEX MONOPOL BLANCO 18 LTS" u="1"/>
        <s v="CLQ-2014 ADQUISICION DE PERNOS, PLANCHAS, ANGULARES Y CAÑERIAS PARA MANTENIMIENTO EQUIPOS PLANTA" u="1"/>
        <s v="EMC-449 ADQUISICION DE HUAYPE DE ALGODÓN" u="1"/>
        <s v="EMC-275 ADQUISICION DE HALOGENOS PARA SCOOPS Y VOLQUETES" u="1"/>
        <s v="KIT DE FILTROS 2906 0092 00 - ATLAS COPCO" u="1"/>
        <s v="MOTOR TRIFASICO DE 2 HP" u="1"/>
        <s v="CLQ-228 ADQUISICION DE ESPUMANTE,  MIBC" u="1"/>
        <s v="EMC-MIN11 ADQUISCION DE INSERT DE CARBURO DE TUGSTENO" u="1"/>
        <s v="EMC-297 ADQUISICION DE MAQUINAS PERFORADORAS YT-27" u="1"/>
        <s v="EMC-403 ADQUISICION DE LUBRICANTES PARA COMPRESORAS, BOMBAS, WINCHES Y MAESTRANZA "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EMC-593 ADQUISICION DE PLANCHAS, PERFILES Y CAÑERIAS" u="1"/>
        <s v="CLQ-470 SERVICIO DE REPARACION EJE DELANTERO CARGADOR FRONTAL" u="1"/>
        <s v="EMC-383 ADQUISICION DE MESAS CONCENTRADORAS #6 SIMPLE"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8 ADQUISICION DE MATERIALES EXPLOSIVOS" u="1"/>
        <s v="CLQ-1821 ADQUISICION DE ACCESORIOS DE GOMA EN DIFERENTES MEDIDAS PARA EQUIPOS PLANTA" u="1"/>
        <s v="EMC-287 ADQUISICION DE TORNO PARALELO HORIZONTAL SN 50/1500" u="1"/>
        <s v="EMC-419 ADQUISICION DE MATERIAL PARA SOLDADURA MAESTRANZA " u="1"/>
        <s v="CLQ-2006 ADQUISICION DE RUEDA PARA LOCOMOTORA RUSA 10 TN" u="1"/>
        <s v="ADQUISICION DE MANGAS DE GOMA PARA VALVULAS PINCH 2&quot;" u="1"/>
        <s v="CLQ-1822 ADQUISICION DE LUMINARIAS PARA INSTALACIONES INDUSTRIALES" u="1"/>
        <s v="EMC-469 ADQUISICION DE REGULADOR ELECTRONICO" u="1"/>
        <s v="PINTURA SINTETICA BRILLO" u="1"/>
        <s v="CLQ-1409 ADQUISICION DE CADENAS PARA MOTOSIERRAS" u="1"/>
        <s v="EMC-250 ADQUISICION DE HERRAMIENTAS PARA GARAJES" u="1"/>
        <s v="COMPRA DE RESINA EPOXICA THERMO WEARING" u="1"/>
        <s v="CLQ-244 ADQUISICION DE EQUIPOS DE COMPUTACION" u="1"/>
        <s v="EMC-SIMA82 OVEROLES TERMICOS DIFERENTES TALLAS" u="1"/>
        <s v="COMPRA DE REPUESTOS CAMIONETA LAND CRUISER TOYOTA" u="1"/>
        <s v="CLQ-1612 ADQUISICION DE ELECTRODOS EN DIFERENTES MEDIDAS" u="1"/>
        <s v="EMC-544 ADQUISICION DE TALADRO DE COLUMNA PARA MAESTRANZA" u="1"/>
        <s v="CLQ-23-CD-19-2022/2023 SERVICIO DE TRANSPORTE PERSONAL (MINIBÚS) (RECURRENTE) GESTIÓN 2023"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17- 17 ADQUISICION DE CONECTORES PERMANENTES GESTION 2017" u="1"/>
        <s v="EMC-269 ADQUISICION FORROS METSO DE TAPA DE DESCARGA DEL MOLINO DE BOLAS A.Ch.9*11" u="1"/>
        <s v="EMC-584 ADQUISICION DE LUBRICANTES PARA MAESTRANZA DE LA EMPRESA"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625 ADQUISICION DE EJES DE TRACCION PARA VOLQUETE DT-12" u="1"/>
        <s v="EMC-355 ADQUISICION DE MATERIAL PARA TENDIDO DE LINEA TROLLER" u="1"/>
        <s v="CLQ-1213 ADQUISICION DE MATERIAL ELECTRICO PARA INTERIOR MINA Y SUPERFICIE" u="1"/>
        <s v="ADQUISION DE FUNDAS PROTECTORAS DE MANGUERAS"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OMPRA DE CEMENTO " u="1"/>
        <s v="EMC-174 ADQUISICION DE DIFERENTES LUBRICANTES PARA EQUIPOS PLANTA CONCENTRADORA" u="1"/>
        <s v="CLQ-1404 ADQUISICION DE DOWFROTH 1012 FLOTACION" u="1"/>
        <s v="CLQ-1659 ADQUISICION DE ACERO CORRUGADO DE CONSTRUCCION PARA TRABAJOS DE EJECUCION DIRECTA"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EMC-202 ADQUISICION DE SEGMENTOS DE POLIURETANO PARA TROMEL DEL MOLINO SAG DE PLANTA CONCENTRADORA" u="1"/>
        <s v="REACTIV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EMC-113 SELLOS MECANICOS PARA BOMBAS MINA" u="1"/>
        <s v="EMC-386 ADQUISICION DE MESA CONCENTRADORA #6 DUPLEX" u="1"/>
        <s v="EMC-276 ADQUISICION DE REGULADOR ELECTRONICO RECTIFICADOR" u="1"/>
        <s v="EMC-HERRAMIENTA PARA VOLQUETES FAW"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22 SERVICIO DE ALQUILER DE EQUIPO PESADO" u="1"/>
        <s v="CLQ-1819 ADQUISICION DE CABLE DE COBRE PARA LINEA TROLLEY" u="1"/>
        <s v="EMC-629 ADQUISICION DE PHMETROS" u="1"/>
        <s v="EMC-208 ADQUISICION DE BOLAS DE ACERO FORJADO DE 5 PULG PARA USO EN MOLINO SAG" u="1"/>
        <s v="CLQ-224 ADQUISICION DE ACCESORIOS PARA LINEAS TROLLEY"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1429 ADQUISICION DE ACOPLES ESTILO 995 Y 77 PARA TUBERIAS HDPE" u="1"/>
        <s v="COMPRA DE CAMARAS FOTOGRAFICAS MAESTRANZA" u="1"/>
        <s v="EMC-388 ADQUISICION DE COMPRA DE TERMOTANQUES ELECTRICOS PARA TRABAJOS DE INSTALACIONES SANITARIOS" u="1"/>
        <s v="CLQ-17- 14 ADQUISICION DE REPUESTOS PARA PERFORADORAS JACKLEY Y STOPER SECO-250 GESTION 2017" u="1"/>
        <s v="EMC-421 ADQUISICION DE HERRAMIENTAS PARA PERSONAL ELECTRICO" u="1"/>
        <s v="EMC-458 ADQUISICION DE HERRAMIENTAS PARA PERSONAL ELECTRICO" u="1"/>
        <s v="EMC-537 ADQUISICION DE HERRAMIENTAS PARA PERSONAL ELECTRICO"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EMC-SIMA17 HIDROXIDO DE CALCIO PARA DIQUE DE COLAS" u="1"/>
        <s v="EMC-242 ADQUISICION DE AGENTE REACTIVO:XANTATOS Z11 Y Z14" u="1"/>
        <s v="CLQ-1414 ADQUISICION DE EQUIPO DE PROTECCION PERSONAL:LENTES DE REJILLA O MALLA" u="1"/>
        <s v="SERVICIO-ENGOMADO PARA SPOOD FEEDER MOLINO DENVER RUSO, COMESA Y ALLIS CHALLMERS" u="1"/>
        <s v="CLQ-471 ADQUISICION DE REPUESTOS CARGADOR FRONTAL 950H CATERPILLAR" u="1"/>
        <s v="CLQ-231 ADQUISICION DE MOCHILAS" u="1"/>
        <s v="CLQ-210 ADQUISICION DE REVESTIMIENTOS IMPULSORES,VOLUTAS,REPUESTOS BOMBAS Y CELDAS" u="1"/>
        <s v="EMC-MIN18 ADQUISICION DE SCOOP DE BAJO PERFIL 3200 KG" u="1"/>
        <s v="CLQ-2015 SERVICIO DE OVERHOUL MOTOSOLDADOR MILLER" u="1"/>
        <s v="EMC-357 ADQUISICION DE CAMION GRUA DE CAPACIDAD DE CINCO TONELADAS" u="1"/>
        <s v="CLQ-252 ADQUISICION DE FILTROS PARA CARGADOR 950-H" u="1"/>
        <s v="EMC-239 ADQUISICION ANTICONGELANTE" u="1"/>
        <s v="EMC-509 ADQUISICION DE CALENTADOR DE RODAMIENTO (MAGNETO) PARA MAESTRANZA"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EMC-557 ADQUISICION DE IMPLEMENTOS DE SEGURIDAD &quot;FILTROS PARA POLVO Y PARA GAS&quot;"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820 ADQUISICION DE REVESTIMIENTOS EN POLIURETANO PARA BOMBA ASH 8X8 ESPECIAL"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EMC-SIMA62 IMPLEMENTOS DE SEGURIDAD:OVEROLES DE SEGURIDAD" u="1"/>
        <s v="CLQ-8 ADQUISICION DE VALVULAS,MANGUERAS (OPERACIÓN)" u="1"/>
        <s v="EMC-75 ADQUISICION ELEVADORES PARA CILINDRO DEL MOLINO ALLIS CHALLMERS 9X11"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432 ADQUISICION DE PERNOS PARA MANTENIMIENTO DE EQUIPOS" u="1"/>
        <s v="EMC-575 ADQUISICION DE ACEITE ROTO INJECT PARA COMPRESOR GA-160" u="1"/>
        <s v="EMC-538 ADQUISICION DE CONFECCION DE GORRAS Y PORTAFOLIO"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1017 ADQUISICION DE FILTROS PARA EQUIPO PESADO MINA" u="1"/>
        <s v="CLQ-53 SERVICIO DE MONITOREO AMBIENTAL" u="1"/>
        <s v="EMC-558 ADQUISICION DE IMPLENTOS DE SEGURIDAD &quot;RESPIRADOR MEDIA CARA DE SILICONA&quot;" u="1"/>
        <s v="COMPRA DE PRECINTOS DE SEGURIDAD" u="1"/>
        <s v="EMC-196 ADQUISICION DE MATERIAL ELECTRICO PARA OBRAS CIVILES" u="1"/>
        <s v="BOLSAS DE PLASTICO" u="1"/>
        <s v="EMC-PCPL14 ADQUISICION ELEVADORES MOLINO SEMI AUTOGENO SAG HARDINGE 16x5" u="1"/>
        <s v="EMC-PCPL38 ADQUISICION ELEVADORES MOLINO SEMI AUTOGENO SAG HARDINGE 16X5"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23-ANPE-08/2023 ADQUISICION DE REPUESTOS PARA EQUIPOS ESPECTROFOTOMETROS DE ABSORCION ATOMICA (MODALIDAD DE CONTRATACION ANPE) "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EMC-298 ADQUISICION DE ESCOBILLAS DE CARBON, CONTACTOS &quot;L&quot;P/CONTROLES BEV" u="1"/>
        <s v="CLQ-17-31 ADQUISICION DE RETENES GARLOOCK PARA BOTELLON SUMERGIBLE AKINS DENVER 25'X60'" u="1"/>
        <s v="COMPRA DE REPUESTOS PARA BOMBAS GOULDS 3700 X 6 X8" u="1"/>
        <s v="CLQ-5 ADQUISICION DE SULFATO DE COBRE 5H2O  98% MIN CU 26% MIN" u="1"/>
        <s v="CLQ-1679 ADQUISICION DE RODAMIENTOS PARA EQUIPOS MIN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17- 18 ADQUISICION DE CILINDROS DE DIRECCION P/SCOOP MODELO ST2G" u="1"/>
        <s v="HERRAMIENTAS DE MINA" u="1"/>
        <s v="CLQ-1210 ADQUISICION DE REPUESTOS PARA SCOOP ST 2G" u="1"/>
        <s v="EMC-311 SERVICIO EXTERNO CAMIONETA 1159-CUL TOYOTA HILUX CABINA SENCILL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EMC-546 ADQUISICION DE DIFERENTES REPUESTOS PARA PERFORADORAS STOPE MATE (TALADROS LARGOS)" u="1"/>
        <s v="EMC-193 COMPRA DE CURVADOR DE RIELES PARA TRABAJOS MINA" u="1"/>
        <s v="EMC-568 ADQUISICION DE EJES DE TRACCION PARA VOLQUETE DT-12" u="1"/>
        <s v="EMC-482 ADQUISICION DE REPUESTOS PARA TRITURADORA DE MANDIBULAS MARCA COMESA DE 24 X 36" u="1"/>
        <s v="CLQ-475 ADQUISICION DE HERRAMIENTAS MENORES" u="1"/>
        <s v="CLQ-639 ADQUISICION DE HERRAMIENTAS MENORES" u="1"/>
        <s v="EMC-440 ADQUISICION DE DISTANCIOMETROS LASER" u="1"/>
        <s v="CLQ-201 ADQUISICION DE GRASA INDUSTRIAL PARA RODAMIENTO DE MOTORES ELÉCTRICOS"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OMPRA DE TUBERIAS DE ALTA DENSIDAD" u="1"/>
        <s v="SERVICIO DE DESARROLLO E IMPLEMENTACIONDE UNA PAGINA WEB" u="1"/>
        <s v="CLQ-1634 ADQUISICION DE FIBRA OPTICA Y ACCESORIOS" u="1"/>
        <s v="EMC-542 SERVICIO DE PERFORACION DE CHIMENEAS DE VENTILACION CON RAISE BORING DESDE SUPERFICIE"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3500" maxValue="4096614"/>
    </cacheField>
    <cacheField name="NO" numFmtId="0">
      <sharedItems containsString="0" containsBlank="1" containsNumber="1" minValue="1" maxValue="70" count="7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n v="63" u="1"/>
        <n v="66" u="1"/>
        <n v="70" u="1"/>
        <n v="65" u="1"/>
        <n v="69" u="1"/>
        <n v="62" u="1"/>
        <n v="64" u="1"/>
        <n v="68" u="1"/>
        <n v="1.1000000000000001" u="1"/>
        <n v="67" u="1"/>
      </sharedItems>
    </cacheField>
    <cacheField name="D E S C R I P C I O N " numFmtId="0">
      <sharedItems containsBlank="1" containsMixedTypes="1" containsNumber="1" containsInteger="1" minValue="95" maxValue="98" count="319"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ACEITE ULTRA COOLANT PARA COMPRESOR INGERSOLL RAND"/>
        <s v="Barra de acero cromado SAE 1045 Ø=50 mmX2m"/>
        <s v="Barra redonda lisa de acero ASTM A36 Ø= 2 1/2&quot;X6 m."/>
        <s v="Barra redonda lisa de acero ASTM A36 Ø = 2 1/4&quot;X6 m."/>
        <s v="Barra redonda lisa de acero SAE 1045 Ø= 3&quot;X2 m."/>
        <s v="Barra redonda lisa de acero SAE 1045 Ø= 3.1/2&quot;X2 m."/>
        <s v="Barra redonda lisa de acero SAE 1045 Ø= 5&quot;X2 m."/>
        <s v="Barra redonda lisa de bronce SAE 64 Dext = 105 mm; Dint = 50 mm; L=0,3 m"/>
        <s v="Barra redonda lisa de bronce SAE 64 Dext = 90 mm; Dint = 40 mm; L=0,3 m"/>
        <s v="Barra redonda lisa de bronce SAE 64 Ø = 2 1/2&quot;X 0,3 m"/>
        <s v="Barra sólida cuadrada de acero ASTM A36 dimensiones: 1/2&quot;X 1/2&quot; X 6 m"/>
        <s v="Barra sólida cuadrada de acero ASTM A36; dimensiones: 2&quot; X 2&quot; X 6 m"/>
        <s v="Barra sólida cuadrada de acero ASTM A36; dimensiones: 3&quot; X 3&quot; X 6 m"/>
        <s v="Cañería galvanizada SCH 40 Ø = 1&quot; X 6 m"/>
        <s v="Cañería galvanizada SCH 40 Ø = 1/2&quot; X 6 m"/>
        <s v="Cañería galvanizada SCH 40 Ø = 3&quot; X 6 m"/>
        <s v="Cañería galvanizada SCH 40 Ø = 3/4&quot; X 6 m"/>
        <s v="Cañería galvanizada SCH 80 Ø = 2&quot; X 6 m"/>
        <s v="Tuberia industrial de acero negro SCH 80 Ø = 2&quot; X 6 m"/>
        <s v="Tuberia industrial de acero negro SCH 80 Ø = 3&quot; X 6 m"/>
        <s v="Tuberia industrial de acero negro SCH 80 Ø = 3/4&quot; X 6 m"/>
        <s v="Tuberia industrial de acero negro SCH 80 Ø = 4&quot; X 6 m"/>
        <s v="Fierro liso, acero ASTM A36 Ø = 5/8&quot; X 6 m"/>
        <s v="Metal Blanco Babbit ASTM B23 para trabajo pesado en barras de 2 kg"/>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óxido de Calcio  Ca(OH)₂_x000a__x000a_3250 bolsas de 40 kilogramos entregados en almacenes de la Empresa Minera Colquiri."/>
        <s v="CONSTRUCCION MURO PERIMETRAL - Planta Concentradora (Solo Mano de obra)"/>
        <s v="Overol tipo piloto"/>
        <s v="Batas de laboratorio"/>
        <s v="GUANTES NEOPRENO RUGOZO"/>
        <s v="GUANTES NEOPRENO LIZO"/>
        <s v="GUANTES NITRILO TEJIDO CON PALMA CUVIERTA DE NITRILO 377"/>
        <s v="GUANTES NITRILO 727"/>
        <s v="GUANTES CUERO CAÑO LARGO"/>
        <s v="GUANTES CUERO CAÑO CORTA"/>
        <s v="GUANTES CABRETILLA (CON FORRO Y SIN FORRO)"/>
        <s v="GUANTES DE LANA CON PALMA ENGOMADA"/>
        <s v="PORTACABLE DE LAMPARA PARA CASCO MINERO"/>
        <s v="PORTALAMPARA PARA CASCO MINERO "/>
        <s v="CONTACTOR ABB AF-305-30-11 BOBINA 100-250VAC-DC 400V/160KW"/>
        <s v="CONTACTO AUXILIAR ABB SERIE AF CAL 19-11 AF116- AF370"/>
        <s v="CONTACTOR SIEMENS SIRIUS AC-3, 132KW/400V/330A, 2NA + 2NC BOBINA 220VAC, TAMAÑO S10 3RT1065-6"/>
        <s v="BLOQUE DE CONTACTO AUX SIEMENS LATERAL 1NA+1NC S6 - S12 3RH1921-1DA11"/>
        <s v="CONTACTOR SIEMENS AC-3, 200KW/400V/430A, 2NA + 2NC BOBINA 220VAC, TAMAÑO S12 3RT1075-6"/>
        <s v="GEAR PUMP No. PARTE 5580101908"/>
        <s v="TANDEM PUMP No. PARTE 5580101859"/>
        <s v="GEAR MOTOR No. PARTE 5580029713"/>
        <s v="GEAR PUMP  No. PARTE 5580003156"/>
        <s v="PUMP CHARGE No. PARTE 5541743200"/>
        <s v="TANDEM PUMP No. PARTE 5537340500"/>
        <s v="HYDRAULIC PUMP No. PARTE 5541849600"/>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Modelo: BY698P LED200/CW PSD_x000a_Potencia Nominal: 230W Tensión Nominal: 220-240VAC Frecuencia: 50/60Hz_x000a_Color: 6500K_x000a_Angulo de Apertura: 120° Grado de Protección: IP65"/>
        <s v="LUMINARIA VIAL LED Modelo: BRP394 LED364/NW_x000a_Potencia Nominal: 280W Tensión Nominal: 220-240VAC Frecuencia: 50/60Hz_x000a_Color: 6500K_x000a_Angulo de Apertura: 120° Grado de Protección: IP65_x000a_Accesorios: Incluir fotocélula y base/sócalo para fotocélula."/>
        <s v="ENCHUFE SCHUKO 3 TOMAS DERIVACIÓN C/GOMA_x000a_Corriente Nominal: 16A Número de polos: 2P+T Número de Tomas: 3_x000a_Tensión Nominal: 220-250VAC_x000a_Frecuencia: 50/60Hz"/>
        <s v="ENCHUFE SCHUKO CLAVIJA_x000a_Corriente Nominal: 16A Número de Polos: 2P+T Tensión Nominal: 220/250VAC Frecuencia: 50/60Hz"/>
        <s v="Esmeril"/>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S TE-CX 1x10  2206735 para ROTOMARTILLO HILTI TE 6-A36_x000a_-_x0009_Código: TE-CX 26/27, 1”-10”           _x000a_-_x0009_Diámetro: 1 in                    _x000a_-_x0009_Longitud: 10 in                      _x000a_-_x0009_Longitud de trabajo: 200 mm"/>
        <s v="HIDROLAVADORA DE ALTA PRESION PARA USO INDUSTRIAL_x000a_- CON CALENTADOR ELECTRICO_x000a_- PRESION 270 BAR O MAYOR_x000a_- TASA DE SEGUIMIENTO 15 L/MIN_x000a_- FUERZA 7,5 KW_x000a_- VELOCIDAD RPM 1450_x000a_- VOLTAJE 440 V_x000a_- FRECUENCIA 50 HZ_x000a_- TEMPERATURA ≥ 90 °C_x000a_- GARANTIA REAL DE 1 AÑO_x000a_- QUE INCLUYA REPUESTOS DE MAYOR DESGASTE_x000a_- CON PISTOLA PULVERIZADORA PROFESIONAL_x000a_- CON ACCESORIOS, MANGUERA MANUALES, BOQUILLAS_x000a_- PARA USO EN INTERIOR MINA, DEBE CONTAR CON UN CHASIS ANTICORROSIVO Y TODO EL CALENTADO DEL AGUA DEBE SER ELECTRICO (QUE NO EMITA GASES)"/>
        <s v="CELDA DE PROTECCION DE MEDIA TENSION (PRIMARIO) 6.6 KV/1200A/31.5KVA (pueden ser superiores a estés datos según normalización de protección y marca)."/>
        <s v="CELDA DE PROTECCION DE MEDIA TENSION (SECUNDARIO) 6.6 KV/800A/31.5KVA (pueden ser superiores a estés datos según normalización de protección y marca).  "/>
        <s v="MOTOR DIESEL DEUTZ MOD. BF4M1013C "/>
        <s v="MOTOR DIESEL DEUTZ MOD. BF4M1013EC"/>
        <s v="BOBINA DE APERTURA ABB P/EMAX2 YO E1.2..E6.2 120-127 VAC/DC, 1SDA073672R1"/>
        <s v="BOBINA DE CIERRE ABB P/EMAX2 YC E1.2..E6.2 120..127 VAC/DC, 1SDA073685R1"/>
        <s v="MOTOR PARA LA RECARGA DE RESORTES P/EMAX2 1.2 220-250VAC/DC ABB 1SDA073711R1"/>
        <s v="INSTALACION TINGLADO (DEPOSITO DE CORES)"/>
        <s v="CABEZAL DE QUEMADOR DE UNA RANURA PARA OXIDO NITROSO SINGLE-SLOT NITROUS OXIDE-ACETYLENE 5 CM. COMPATIBLE CON EQUIPO ESPECTROFOTOMETRO DE ABSORCION ATOMICA AANALYST 200 Y PIN AACLE 900 F"/>
        <s v="NEBULIZADOR-NEBULLIZER ADJUSTABLE PLASTIC COMPATIBLE A ESPECTROFOTOMETRO DE ABSORCION ATOMICA MODELO PINAACLE 900F"/>
        <s v="LAMPARA LUMINA HCL-HIERRO COMPATIBLE A ESPECTROFOMETRO AGILENT TECHNOLOGIES 200, MODELO 240 FS AA"/>
        <s v="LAMPARA LUMINA HCL-ZINC COMPATIBLE A ESPECTROFOMETRO AGILENT TECHNOLOGIES 200, MODELO 240 FS AA"/>
        <s v="LAMPARA LUMINA HCL-ESTAÑO COMPATIBLE A ESPECTROFOMETRO DE ABSORCION ATOMICA, MODELO AANALYST 200"/>
        <s v="NEBULIZADOR COMPATIBLE A ESPECTROFOMETRO DE ABSORCION ATOMICA, MODELO AANALYST 200"/>
        <s v="NEBULIZADOR COMPATIBLE A ESPECTROFOMETRO AGILENT TECHNOLOGIES 200 SERIES: MODELO 240 FS AA"/>
        <s v="PERLA DE IMPACTO   COMPATIBLE A ESPECTROFOMETRO AAGILENT TECHNOLOGIES 200 MODELO 240 FS AA, VARIAN 240"/>
        <s v="TARJETA MADRE COMPATIBLE PARA EQUIPO DE ABSORCION ATOMICA, AGILENT TECHNOLOGIES 200 SERIES: AA, MODELO: 240 FS AA"/>
        <s v="INTERFASE USB EEEI PARA ESPECTROFOTOMETRO DE ABSORCION ATOMICA   COMPATIBLE PARA AGILENT TECHNOLOGIES 200 (O SIMILAR), MODELO 240 FS AA, VARIAN 240"/>
        <s v="CONSULTOR EN LIENEA PARA EL SERVICIO DE TRAMITES CON LA ADUANA NACIONAL Y APOYO COMO AUXILIAR ADMINISTRATIVO EN LA CIUDAD DE LA PAZ"/>
        <n v="95" u="1"/>
        <n v="98" u="1"/>
      </sharedItems>
    </cacheField>
    <cacheField name="CANT" numFmtId="0">
      <sharedItems containsBlank="1" containsMixedTypes="1" containsNumber="1" minValue="-0.25" maxValue="2100000" count="239">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120"/>
        <n v="9"/>
        <n v="3250"/>
        <n v="875"/>
        <n v="26"/>
        <n v="600"/>
        <n v="33"/>
        <n v="205"/>
        <n v="1512"/>
        <n v="65"/>
        <n v="7"/>
        <n v="55"/>
        <n v="18"/>
        <n v="96" u="1"/>
        <n v="206" u="1"/>
        <n v="1700" u="1"/>
        <n v="185" u="1"/>
        <n v="2720" u="1"/>
        <n v="75" u="1"/>
        <n v="285" u="1"/>
        <n v="2100" u="1"/>
        <n v="0.2" u="1"/>
        <n v="13" u="1"/>
        <n v="125" u="1"/>
        <n v="36" u="1"/>
        <n v="0.6" u="1"/>
        <n v="104" u="1"/>
        <n v="130" u="1"/>
        <n v="38" u="1"/>
        <n v="83" u="1"/>
        <n v="180" u="1"/>
        <n v="832" u="1"/>
        <n v="2640" u="1"/>
        <n v="8000" u="1"/>
        <n v="180000" u="1"/>
        <n v="159" u="1"/>
        <n v="14" u="1"/>
        <n v="209" u="1"/>
        <n v="4100" u="1"/>
        <n v="6656" u="1"/>
        <n v="2200" u="1"/>
        <n v="220000" u="1"/>
        <n v="112" u="1"/>
        <n v="320" u="1"/>
        <n v="420" u="1"/>
        <n v="24000" u="1"/>
        <n v="528" u="1"/>
        <n v="450000" u="1"/>
        <n v="70" u="1"/>
        <n v="265" u="1"/>
        <n v="336" u="1"/>
        <n v="6600" u="1"/>
        <n v="44" u="1"/>
        <n v="204" u="1"/>
        <n v="1400" u="1"/>
        <n v="560" u="1"/>
        <n v="1800" u="1"/>
        <n v="74" u="1"/>
        <n v="960" u="1"/>
        <n v="50000" u="1"/>
        <n v="410" u="1"/>
        <n v="78" u="1"/>
        <n v="650" u="1"/>
        <n v="1005" u="1"/>
        <n v="1270" u="1"/>
        <n v="48" u="1"/>
        <n v="220" u="1"/>
        <n v="850" u="1"/>
        <n v="1670" u="1"/>
        <n v="7150" u="1"/>
        <n v="624" u="1"/>
        <n v="13000" u="1"/>
        <n v="14988" u="1"/>
        <n v="540" u="1"/>
        <n v="19850" u="1"/>
        <n v="50" u="1"/>
        <n v="484" u="1"/>
        <n v="12300" u="1"/>
        <n v="18450" u="1"/>
        <n v="4500" u="1"/>
        <n v="210000" u="1"/>
        <n v="2400" u="1"/>
        <n v="144" u="1"/>
        <n v="36000" u="1"/>
        <n v="19" u="1"/>
        <n v="90" u="1"/>
        <n v="487" u="1"/>
        <n v="4000" u="1"/>
        <n v="17425" u="1"/>
        <n v="54" u="1"/>
        <n v="1578" u="1"/>
        <n v="2741" u="1"/>
        <n v="403" u="1"/>
        <n v="2050" u="1"/>
        <n v="94" u="1"/>
        <n v="131" u="1"/>
        <n v="1100" u="1"/>
        <n v="2850" u="1"/>
        <n v="56" u="1"/>
        <n v="390" u="1"/>
        <n v="1500" u="1"/>
        <n v="16400" u="1"/>
        <n v="160" u="1"/>
        <n v="490" u="1"/>
        <n v="300000" u="1"/>
        <n v="210" u="1"/>
        <n v="8450" u="1"/>
        <n v="1280" u="1"/>
        <n v="2500" u="1"/>
        <n v="3300" u="1"/>
        <n v="5060" u="1"/>
        <n v="22" u="1"/>
        <n v="2498.4" u="1"/>
        <n v="1800000" u="1"/>
        <n v="900" u="1"/>
        <n v="555000" u="1"/>
        <n v="6097" u="1"/>
        <n v="480" u="1"/>
        <n v="5048.6550999999999" u="1"/>
        <n v="7200" u="1"/>
        <n v="85" u="1"/>
        <n v="24" u="1"/>
        <n v="110" u="1"/>
        <n v="1640" u="1"/>
        <n v="30000" u="1"/>
        <n v="6500" u="1"/>
        <n v="192" u="1"/>
        <n v="270" u="1"/>
        <n v="483" u="1"/>
        <n v="25" u="1"/>
        <n v="2070" u="1"/>
        <n v="6150" u="1"/>
        <n v="19380" u="1"/>
        <n v="68" u="1"/>
        <n v="286" u="1"/>
        <n v="250" u="1"/>
        <n v="1200" u="1"/>
        <n v="14560" u="1"/>
        <n v="76.900000000000006" u="1"/>
        <n v="486" u="1"/>
        <n v="1600" u="1"/>
        <n v="208" u="1"/>
        <n v="2000" u="1"/>
        <n v="9600" u="1"/>
        <n v="260" u="1"/>
        <n v="76" u="1"/>
        <n v="360" u="1"/>
        <n v="3500" u="1"/>
        <n v="6880" u="1"/>
        <n v="-0.25" u="1"/>
        <n v="750" u="1"/>
        <n v="3680" u="1"/>
        <n v="4400" u="1"/>
        <n v="150000" u="1"/>
        <n v="105" u="1"/>
        <n v="6000" u="1"/>
        <n v="1392" u="1"/>
        <n v="3718" u="1"/>
        <n v="2100000" u="1"/>
        <n v="232" u="1"/>
        <n v="350" u="1"/>
        <n v="2478" u="1"/>
        <n v="140" u="1"/>
        <n v="450" u="1"/>
        <n v="80000" u="1"/>
        <n v="240" u="1"/>
        <n v="3600" u="1"/>
        <n v="92" u="1"/>
        <n v="495" u="1"/>
        <n v="100000" u="1"/>
        <n v="820" u="1"/>
        <n v="1255" u="1"/>
        <n v="15000" u="1"/>
        <n v="32" u="1"/>
        <n v="71" u="1"/>
        <n v="482" u="1"/>
        <n v="1300" u="1"/>
      </sharedItems>
    </cacheField>
    <cacheField name="UN" numFmtId="0">
      <sharedItems containsBlank="1" containsMixedTypes="1" containsNumber="1" minValue="1" maxValue="1131.7" count="62">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       PIEZA"/>
        <s v="PIEZA"/>
      </sharedItems>
    </cacheField>
    <cacheField name="TEXTO ADICIONAL" numFmtId="0">
      <sharedItems containsBlank="1" count="373"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ESPECIFICACIONES TECNICAS _x000a_Esmeril doble de banco eléctrico de las siguientes características:_x000a_ESMERILADORA DOBLE GB801_x000a_-PARA PIEDRAS DE DIÁMETRO 8”, ALTURA 1”, AGUJERO 1. ¼”_x000a_-POTENCIA: 550 W_x000a_-VOLTAJE: 220 VAC/50HZ._x000a_-TAMANO MAXIMO DE RUEDA:205x20mm_x000a_(8 PULGADAS) _x000a_-LONGITUD TOTAL 395 MM (15-9/16 PULGADAS)_x000a_-PESO NETO 20.5 KG (40.8 LBS)_x000a_-VELOCIDAD SIN CARGA 2.850 RPM_x000a_-GARANTIA_x000a_Máquina robusta para tareas sofisticadas de afilado, molienda y desbarbado_x000a_Motor de inducción sin mantenimiento de bajo nivel de ruido y baja vibración_x000a_Motor para corriente alterna monofásica_x000a_Cubiertas protectoras cerradas en los laterales con boquilla de extracción_x000a_Bloqueo de bayoneta de cubierta protectora para un cambio rápido y sencillo de la rueda_x000a_Interruptor de parada de emergencia protegido contra polvo_x000a_Protección de reinicio: evita el arranque involuntario después de la interrupción de la fuente de alimentación_x000a_Soporte de pieza ajustable sin herramientas_x000a_Grandes protectores de protección contra chispas para protección ocular_x000a_Pies de goma amortiguadores de vibración para un apoyo seguro_x000a_CONDICIONES ADICIONALES _x000a_Se considera el origen genuino (original) del equipo solicitado."/>
        <s v="CONDICIONES ADICIONALES _x000a_Se considera el origen genuino (original) de todos los materiales solicitados."/>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CONDICIONES ADICIONALES _x000a_-_x0009_Manuales: debe contar con ficha técnica_x000a_-_x0009_Lugar de entrega: Almacenes de la Empresa Minera Colquiri._x000a_-_x0009_Garantía mínima de 1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PARIA ORURO" u="1"/>
        <s v="NACIONAL KAISLER" u="1"/>
        <s v="CORREA 3VX D=630, d=86 MM CHAVETA 22 X8 CON ADAPTER" u="1"/>
        <s v="25 GR" u="1"/>
        <s v="MARCA YALE" u="1"/>
        <s v="MARCA BELGO" u="1"/>
        <s v="CON PATAS METALICAS" u="1"/>
        <s v="PASANTES FEMCO" u="1"/>
        <s v="BRONCE FOSFORADO" u="1"/>
        <s v="BOMBA ASH 2.5 X 2" u="1"/>
        <s v="MARCA MINTECH (IND. PERUANA)" u="1"/>
        <s v="5 GR" u="1"/>
        <s v="FLYGT 2151" u="1"/>
        <s v="MARCA BOSH" u="1"/>
        <s v="SAMSUNG, LG" u="1"/>
        <s v="INDURA CHILE" u="1"/>
        <s v="FRANCIA TAMROCK-ARAMINE" u="1"/>
        <s v="(42209) DONALSON USA-WIX USA" u="1"/>
        <s v=" LOGOTIPO BORDADO EMPRESA AL FRENTE Y BANDERA BOLIVIANA JASPEADA AL COSTADO DERECHO, CINTA LENGUA DE GATO , GCI/BOLIVIA" u="1"/>
        <s v="VARILLA ROSCADA TIPO OJO CERRADO, ACERO 1045 PARA PERNO DE EXPANSION DIAMETRO DE CABEZA 35MM. MARCA MINTECH IND. PERUANA" u="1"/>
        <s v="RIOMAX" u="1"/>
        <s v="MARCA GORETEX O SIMILAR" u="1"/>
        <s v="ANVERSO Y REVERSO, EMPASTADA" u="1"/>
        <s v="REVESTIMIENTOS BOMBA ASH 8X8" u="1"/>
        <s v="N° PARTE 5540465800 (EQUIVALENTE USA)" u="1"/>
        <s v="PLACA DE SUJECION TIPO CUPULA . MARCA MINTECH IND. PERUANA" u="1"/>
        <s v="INDUSTRIA ITALIANA" u="1"/>
        <s v="(8 PZAS) TOYOTA-JAPON" u="1"/>
        <s v="FULL COLOR ANVERSO Y REVERSO" u="1"/>
        <s v="ORURO-COLQUIRI" u="1"/>
        <s v="BOMBA ASH 8 X 8" u="1"/>
        <s v="CARGADORES CATERPILLAR 950H, MARCA MICHELIN XLDD2A TL L5T SET" u="1"/>
        <s v="VICTOR JOURNEYMAN" u="1"/>
        <s v="EQUIPOS PESADOS MINA" u="1"/>
        <s v="MARCA STANLEY-MEXICO" u="1"/>
        <s v="  MARCA ATLAS COPCO-SUECIA" u="1"/>
        <s v="SOCKET E40, TIPO CAMPANA CON REFLECTOR DE ALUMINIO, GRADO IP 56 CON ACCESORIO, BRAZO, FOTOCELULA, SOCALO" u="1"/>
        <s v="HASTA RECTA Y MANGO DE MADERA"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 u="1"/>
        <s v="CON ACCESORIOS" u="1"/>
        <s v="Para    HP 602" u="1"/>
        <s v="MARCA ATLAS COPCO" u="1"/>
        <s v="CAMIONETA LAND CRUISER" u="1"/>
        <s v="REVESTIMIENTOS BOMBA ASH 5X4" u="1"/>
        <s v="TELA KAQUI DE PRIMERA CALIDAD COLOR NARANJA CON AZUL MARINO, FRISA INTERNA POLAR AZUL AISLANTE TERMICO DE 1.5 CAPAS RETICULADO, LOGO EMPRESA Y SEGURIDAD, CINTA REFLECTIVA 2&quot;" u="1"/>
        <s v="HP" u="1"/>
        <s v="NACIONAL SAN LUIS" u="1"/>
        <s v="EXCAVADORA VOLVO SERIE E-C210B" u="1"/>
        <s v="CON PISTON DE AVANCE, CON ACCESORIOS" u="1"/>
        <s v="PARA EL COSTURADO DE SACOS BARRILLEROS Y TELA PARA FILTRO" u="1"/>
        <s v="COD. 676 DIAM EXT=102MM; DIAM INT=90 MM; ALTURA 231MM  SHORE 75/80" u="1"/>
        <s v=" LOGOTIPO BORDADO EMPRESA AL FRENTE Y BANDERA BOLIVIANA JASPEADA AL COSTADO DERECHO, CINTA LENGUA DE GATO " u="1"/>
        <s v="500 GR" u="1"/>
        <s v="MATERIAL REFLECTIVO" u="1"/>
        <s v="VEHICULOS CAMIONETAS  TOYOTA" u="1"/>
        <s v="POLIETILENO" u="1"/>
        <s v="MARCA HERCULES" u="1"/>
        <s v="PERMCO INC USA" u="1"/>
        <s v="ORURO-COLQUIRI-ORURO" u="1"/>
        <s v="YPF-FLUIDA 650 (205 LTS)" u="1"/>
        <s v="MOTOR DE COMPRESORA A TORNILLO GA 500 ATLAS COPCO" u="1"/>
        <s v="MARCA FAT MAX O SIMILAR, PARA APLICACIONES DE ALTA EXIGENCIA, CUERPO METALICO, EMPUÑADURA Y PANEL DE GOMA TERMOPLASTRICA, DISEÑO ERGONOMICO CON ANGULO DE CORTE OPTIMO"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KET BRASILERO" u="1"/>
        <s v="OERLIKON" u="1"/>
        <s v="FANEXANFO" u="1"/>
        <s v="MARCA PLASMAR" u="1"/>
        <s v="MSA AMERICANO" u="1"/>
        <s v="YPF ARGENTINA" u="1"/>
        <s v="MARCA PHOENIX-ALEMAN" u="1"/>
        <s v="ARTOCHS" u="1"/>
        <s v="MOLINO TPB-YPF ARGENTINA" u="1"/>
        <s v="(LUB AOH 46) 1 TAMBOR DE 208 LTS" u="1"/>
        <s v="LAUNCH-ASIATICA (220V 50 HZ 4 PROBETAS)" u="1"/>
        <s v="WIX USA" u="1"/>
        <s v="P/ARGAMASA" u="1"/>
        <s v="MADERA DURA DE PRIMERA CLASE" u="1"/>
        <s v="COD. 677 DIAM EXT=126MM; DIAM INT=110 MM; ALTURA=231MM SHORE 80/85" u="1"/>
        <s v="TAMBOR DE 205 LTS, HIDRO ATF" u="1"/>
        <s v="TELA KAQUI PRIMERA CALIDAD COMBINADO COLORES PLOMO MEDIO, NEGRO Y AZUL, FRISA INTERNA THISULATE AMERICANO RETICULADO, LOGO EMPRESA Y LEMA DE SEGURIDAD, VENA REFLECTIVA NARANJA, SIN CAPUCHA, DOBLE COSTURA" u="1"/>
        <s v="BRASIL" u="1"/>
        <s v="MARCA MINERO" u="1"/>
        <s v="COD. 810 DIAM EXT=60MM; DIAM INT=50 MM SHORE 80/85" u="1"/>
        <s v="VOLQUETAS FAW, MARCA GOODYEAR/PERU CHASQUI PR18 DISEÑO DE TRILLA TRACCIONAL, DE CONSTRUCCION CONVENCIONAL CON CAMARA Y CUBRE CAMARA" u="1"/>
        <s v="MOLINO RUSO" u="1"/>
        <s v="MARCA ENDURO" u="1"/>
        <s v="TAMBOR 208 KG" u="1"/>
        <s v="FLYGT 2151.011" u="1"/>
        <s v="Para epson LQ 590" u="1"/>
        <s v="Para    CANON 2525" u="1"/>
        <s v="Para    HP 2055-2035n" u="1"/>
        <s v="MARCA VICTOR AMERICANO" u="1"/>
        <s v="EJECUTIVOS DE 3 CUERPOS" u="1"/>
        <s v="Para Laser jet 700 color" u="1"/>
        <s v="MOLINO SAG  HARDINGE 16' X15'" u="1"/>
        <s v="CORREA B  D=140, d=28 MM CHAVETA 8 X 3 CON ADAPTER" u="1"/>
        <s v="RIODIN" u="1"/>
        <s v="30 X 21 CM" u="1"/>
        <s v="CATERPILLAR 950-H " u="1"/>
        <s v="PARA DIAM=3 MTS, ESPESOR APROX 3 MM" u="1"/>
        <s v="REVESTIMIENTOS BOMBA ASH 4 X 3" u="1"/>
        <s v="MARCA NSK" u="1"/>
        <s v="FLYGT 2125" u="1"/>
        <s v="BOMBA ASH 2 X 1.5" u="1"/>
        <s v="ADHESIVO REFLECTIVO" u="1"/>
        <s v="( 42208) DONALSON USA-WIX USA" u="1"/>
        <s v="LITIOGRASS" u="1"/>
        <s v="O EQUIVALENTE" u="1"/>
        <s v="MARCA ATLAS COPCO-5554 4940 01" u="1"/>
        <s v="EN TRAMOS DE 20 M,SISTEMA DE ACOPLADO,OJALES,ETC" u="1"/>
        <s v="RIOFUSE" u="1"/>
        <s v="MARCA STANLEY" u="1"/>
        <s v="MARCA ESCALUMEX O SIMILAR" u="1"/>
        <s v="(MOBILCUT 102), 10 BALDES DE 20 LTS" u="1"/>
        <s v="MARCA STANLEY: ACERO CROMADO VANADIO, DOBLEMENTE NIQUELADO, INCLUIR BOLSA ORGANIZADORA" u="1"/>
        <s v="Para    HP 1536" u="1"/>
        <s v="TURBINA R 68-YPF ARGENTINA" u="1"/>
        <s v="(EXCAVADORA, MOTONIVELADORA Y CARGADOR FRONTAL)" u="1"/>
        <s v="300 PSI, 1 CAPA NOMINAL, COLOR NEGRO, MARCA SELFLEX. ESPAÑA" u="1"/>
        <s v="SOCKET E40, TIPO CAMPANA CON REFLECTOR DE ALUMINIO, GRADO IP 56" u="1"/>
        <s v="NACIONAL" u="1"/>
        <s v="MARCA GOOYEAR" u="1"/>
        <s v="( 6,900.00 USD)" u="1"/>
        <s v="CON MANGO DE MADERA" u="1"/>
        <s v="MARCA STANLEY EL JUEGO CONTIENE ALICATE UNIVERSAL, ALICATE SEMI REDONDO RECTA, ALICATE DE CORTE DIAGONAL Y ALICATE PELACABLES" u="1"/>
        <s v="Para    XEROX M118" u="1"/>
        <s v="MARCA CM COLUMBUS  USA O SIMILAR" u="1"/>
        <s v="(LITIOGRAS NLGI 2) 12 BALDES DE 16 KG" u="1"/>
        <s v="NEO CHINA (220V 50HZ,1500 WATTS,VAP 20MM 11/4&quot;,12 VELOCIDADES ALTURA 1.7 M)" u="1"/>
        <s v="TRACTOR KOMATSU  " u="1"/>
        <s v="LONA AMERICANA ENGOMADA CON LOGOTIPO BORDADO" u="1"/>
        <s v="BRUNO SA" u="1"/>
        <s v="CONARCO BRASIL" u="1"/>
        <s v="BOMBA ASH 6 X 6" u="1"/>
        <s v="(700.00 USD/DIA)" u="1"/>
        <s v="DE CUATRO DIGITOS" u="1"/>
        <s v="BOMBA GALIGHER D-50 " u="1"/>
        <s v="PLANCHA PLEGADA DE 1.5MM" u="1"/>
        <s v="VAGONETA LAND CRUISER PRADO" u="1"/>
        <s v="REFORZADA, INDUSTRIA ITALIANA" u="1"/>
        <s v="LLANA METALICA CON MANGO DE MADERA" u="1"/>
        <s v="ANILLO EXTERIOR ESFERICO, FIJACION MEDIANTE TORNILLOS PRISIONEROS, OBTURACION RSR EN AMBOS LADOS" u="1"/>
        <s v="CITOBRONCE (PERUANO)" u="1"/>
        <s v="(P552819) DONALSON USA" u="1"/>
        <s v="REVESTIMIENTOS BOMBA ASH 2X 1,5" u="1"/>
        <s v="TAMBOR DE 205 LTS, EXTRAVIDA XV 300" u="1"/>
        <s v="CUELLO OCTAGONAL, CABEZA FORJADA EN ACERO, MANGO DE MADERA FIJADO CON EPOXI" u="1"/>
        <s v="MAS TERMINALES DE PRESION (SE INCREMENTARA LA BOMBA DE VIBRACION Y DIRECCION, MAS REGULADO DE PRESIONES" u="1"/>
        <s v="MARCA SANDVIK" u="1"/>
        <s v="MARCA TRUPPER-MEXICO" u="1"/>
        <s v="TAMBOR DE 205 LTS,HIDRAULICO BP 68" u="1"/>
        <s v="." u="1"/>
        <s v="FULL COLOR" u="1"/>
        <s v="BOTELLON SUMERGIBLE CLASIFICADOR HELICOIDAL AKINS 25&quot;X60&quot;" u="1"/>
        <s v="100 GR" u="1"/>
        <s v="PUNTA DE CARBURO DE TUNGSTENO, MARCA TRUPPER" u="1"/>
        <s v="SOLDEXA (PERUANO)" u="1"/>
        <s v="INGRESO Y SALIDA TIPO CUELLO DE VALVULA" u="1"/>
        <s v="MARCA STANLEY/MODELO FATMAX: 3 DESTORNILLADORES ELECTRICISTA, 2 DESTORNILLADORES POZIDRIVE, 1 DESTORNILLADOR TEST DE VOLTAJE, MANGO BIMATERIA ERGONOMICO, CUELLO DELGADO PARA RAPIDA ROTACION.VOLTAJE DE AISLACION 1000 VAC"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Para Epson L555 - L210" u="1"/>
        <s v="CORE MSY 4GBRAM, HDD 1TB MONITOR 11.6 PULG TOUCH SCREEN WINDOWS 8.1  HP PAVILON 11" u="1"/>
        <s v="BOMBA ASH 4 X 3" u="1"/>
        <s v="ATLAS COPCO PROCEDENCIA SUECIA" u="1"/>
        <s v="(LUB AOH 68) 3 TAMBORES DE 208 LTS" u="1"/>
        <s v=" ." u="1"/>
        <s v="24MN42A" u="1"/>
        <s v="EL ALTO-ORURO" u="1"/>
        <s v="INOX 29/9 4MM (PERUANO)" u="1"/>
        <s v="MARCA SIEMENS-EUROPA MODELO SIMOPRIME-EUROPA-CELDAS DE MEDIA TENSION" u="1"/>
        <s v="ENVASE DE 100 GR" u="1"/>
        <s v="L317 DISEÑO DE TRILLA TRACCIONAL, DE CONSTRUCCION RADIAL Y TUBULARVOLQUETA VOLVO, MARCA BRIDGESTONE/JAPON" u="1"/>
        <s v="MARCA TRUPPER" u="1"/>
        <s v="CORENA S2 P100" u="1"/>
        <s v="FRITSCH/ ALEMANA" u="1"/>
        <s v="MARCA AFA-BRASIL" u="1"/>
        <s v="Para  XEROX 8570" u="1"/>
        <s v="MARCA ARKEMA-FRANCIA" u="1"/>
        <s v="PARA COMPRESORA GA-160" u="1"/>
        <s v="MARCA ARAMINE - FRANCIA" u="1"/>
        <s v="MARCA BOSCH PARA TRABAJO PESADO" u="1"/>
        <s v="VAGONETA GERENCIA, MARCA MICHELIN PROC USA" u="1"/>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ºº2 días calendario_x000a_-_x0009_Experiencia de trabajo mínimo de 3 años en balanceo._x000a_-_x0009_Garantía de funcionamiento mínima de 1 año._x000a_-_x0009_Lugar de trabajo Empresa Minera Colquiri." u="1"/>
        <s v="REVESTIMIENTOS BOMBA ASH 6X6" u="1"/>
        <s v="(90500834) MARCA ATLAS COPCO, PROCEDENCIA SUECIA , MARCADA EMC" u="1"/>
        <s v="(90504865) MARCA ATLAS COPCO, PROCEDENCIA SUECIA , MARCADA EMC" u="1"/>
        <s v="(90510204) MARCA ATLAS COPCO, PROCEDENCIA SUECIA , MARCADA EMC" u="1"/>
        <s v="(90516084) MARCA ATLAS COPCO, PROCEDENCIA SUECIA , MARCADA EMC" u="1"/>
        <s v="25 LT " u="1"/>
        <s v="(8202510205) MARCA ATLAS COPCO, PROCEDENCIA INDIA" u="1"/>
        <s v="MARCA STANLEY EN SOPORTE PLASTICO PARA ORGANIZADOR" u="1"/>
        <s v="MARCA SIEMENS-EUROPA MODELO SIMANTIC S7-1500-WINCC T1A PORTAL" u="1"/>
        <s v="1 TAMBOR" u="1"/>
        <s v="ATLAS COPCO" u="1"/>
        <s v="MARCA TIGRE" u="1"/>
        <s v="SANDVIK-SUECO" u="1"/>
        <s v="DIAMETRO DEL INSERTO 32 MM" u="1"/>
        <s v="FULL COLOR + BARNIZADO, ANVERSO Y REVERSO" u="1"/>
        <s v="REVESTIMINETO BOMBA GALINGHER VERTICAL d-50 EN POLIURETANO" u="1"/>
        <s v="COLOR AZUL ROLLOS DE 100 MT, RESISTENCIA A LA RUPTURA 7650 KG-FUERZA" u="1"/>
        <s v="MARCA MICHELIN" u="1"/>
        <s v="ADJUNTA DATOS TECNICOS" u="1"/>
        <s v="REVESTIMIENTOS BOMBA ASH 2,5 X 2" u="1"/>
        <s v="MORDAZA O COMELON DE ACERO FORJADO, PARA TRABAJOS FORZADOS DE LINEA TROLLEY 4/0 Y LINEA MEDIA TENSION DE ALUMINIO 4/0 A 1/0" u="1"/>
        <s v="INOX 29/9 2.5MM (PERUANO)" u="1"/>
        <s v="CARBURO DE SILICIO GRANO c60" u="1"/>
        <s v="CONTIENE DISCOS Y PROTECTORES" u="1"/>
        <s v="Se anexa las condiciones adicionales" u="1"/>
        <s v="PARA LOCOMOTORA GENERAL ELECTRIC DE 8 TN" u="1"/>
        <s v="MARCA SOLCON INDUSTRIES-ISRAEL-EUROPA, MODELO HRVS-ON" u="1"/>
        <s v="COD. 678 DIAM EXT=143.5MM; DIAM INT= 125;ALTURA=294MM SHORE 80/85" u="1"/>
        <s v="COCHABAMBA" u="1"/>
        <s v="DONALSON USA" u="1"/>
        <s v="  FEB - CANADA" u="1"/>
        <s v="(COSTO POR DIA)" u="1"/>
        <s v="ENVASE DE 200 GR" u="1"/>
        <s v="VOLQUETAS FAW.(chinos)" u="1"/>
        <s v=" FULL COLOR, ALTA IMPRESIÓN" u="1"/>
        <s v="MARCA COVALCA-MALASIA" u="1"/>
        <s v="VARIOS" u="1"/>
        <s v="CERTIFICADO ISO 9001" u="1"/>
        <s v="TAMBOR DE 180 KG, GRASA LIMIT2" u="1"/>
        <s v="300 PSI, 2 CAPAS NOMINALES, COLOR NEGRO, MARCA SELFLEX. ESPAÑA" u="1"/>
        <s v="ABERTURA DE 1/2&quot;X1/2&quot;" u="1"/>
        <s v="ANVERSO REVERSO, FULL COLOR" u="1"/>
        <s v="BOSCH" u="1"/>
        <s v="RIOCAP" u="1"/>
        <s v="DELL, HP. SONY" u="1"/>
        <s v="MARCA TRUPPER, FABRICADA EN ACERO AL CARBONO" u="1"/>
        <s v=" TELA KAQUI PRIMERA CALIDAD COLOR VERDE MILITAR, FIBRA NACIONAL 2 CAPAS, FORRO TELA BONGUE, REFLECTIVOS 1&quot; MARCA 3M FON ROJO ,TRIPLE COSTURA, LOGO EMPRESA Y SEGURIDAD, CON CAPUCHA" u="1"/>
        <s v="MPN 150" u="1"/>
        <s v="PORTATIL" u="1"/>
        <s v="LA PAZ-ORURO" u="1"/>
        <s v="CARGADOR FRONTAL 950 H" u="1"/>
        <s v="Para    HP 100 mobile printer" u="1"/>
        <s v="TRANSMISION EP 220-YPF ARGENTINA" u="1"/>
        <s v="RETRO.EXCAVADORA-426-“C” CATERPILLAR" u="1"/>
        <s v="ALEMAN" u="1"/>
        <s v="CAMIONETA HILUX" u="1"/>
        <s v=" N° PARTE 2856-7 VOMDU2856 (EQUIVALENTE USA)" u="1"/>
        <s v=" N° PARTE 5112310159 Ó WPS (EQUIVALENTE USA)" u="1"/>
        <s v="PARA SCOOP" u="1"/>
        <s v="MARCA BOSCH" u="1"/>
        <s v="Para HP 600" u="1"/>
        <s v="Para    HP 401" u="1"/>
        <s v="FULL COLOR EN  IMPRESIÓN DE ALTA CALIDAD CON VARILLAS" u="1"/>
        <s v="500 MG" u="1"/>
        <s v="ENVASE DE 225 GR" u="1"/>
        <s v="BOMBA GOULDS 3355" u="1"/>
        <s v="Para Ploter HP T2300" u="1"/>
        <s v="MATERIAL AUTOADHESIVO " u="1"/>
        <s v="TIMKEN USA, ENVASE 1 KG" u="1"/>
        <s v="BALDE=16 KG" u="1"/>
        <s v="VAGONETA Y CAMIONETA" u="1"/>
        <s v="ABERTURA DE 3/4&quot;X3/4&quot;" u="1"/>
        <s v="525LTS EQ. 624.75 KG" u="1"/>
        <s v="PARA LOCOMOTORA DIEMA DE 2 TN" u="1"/>
        <s v="CELDAS DE FLOTACION DENVER DR-24 Y AGITAIR" u="1"/>
        <s v="NEO CHINA 220V,CARGA 60 A 70 AMP,CARGA MAXIMA 100AMP ARRANQUE 480 AMP" u="1"/>
        <s v="PRYSMIAN BRASIL" u="1"/>
        <s v="SKF SUECO-50 KG" u="1"/>
        <s v="BOMBA GOULDS 3700" u="1"/>
        <s v="CELDA DENVER D -24" u="1"/>
        <s v="CON ACCESORIOS (BOART SUDAFRICA)" u="1"/>
        <s v="GRASA CHASSIS MULTIUSO NACIONAL-BALDE 20 KG" u="1"/>
        <s v="BOMBA DENVER 5X4" u="1"/>
        <s v="SECAN CANADIENSE" u="1"/>
        <s v="(1,500.00 USD/DIA)" u="1"/>
        <s v="Para    HP 500 Laser color" u="1"/>
        <s v="REVESTIMIENTO BOPMBA WARMAN 6 X 4 EN POLIURETANO" u="1"/>
        <s v="REVESTIMIENTOS BOMBA ASH 2,5 X 2  EN POLIURETANO" u="1"/>
        <s v="STA CRUZ-ORURO" u="1"/>
        <s v="CON BASE DE PLATINO" u="1"/>
        <s v="ACERO INOXIDABLE SS-316" u="1"/>
        <s v="(GRASA ASFALTICA FLUIDA 650) 3 TAMBORES DE 180 KG" u="1"/>
        <s v="REVESTIMIENTOS BOMBA GALINGHER 2,5  EN POLIURETANO" u="1"/>
        <s v="CAJA DE 100 PZ" u="1"/>
        <s v="BOMBA ASH 5 X 4" u="1"/>
        <s v="INOX AW (PERUANO)" u="1"/>
        <s v="MARCA MACHERY NAGEL, LA CAJA CONTIENE 100 TIRAS" u="1"/>
        <s v="Para Epson L800" u="1"/>
        <s v="TAMBOR DE 205 LTS" u="1"/>
        <s v="VOLQUETA DUX DT 12" u="1"/>
        <s v="COCHABAMBA-COLQUIRI" u="1"/>
        <s v="COBOXI PROCEDENCIA CHINO" u="1"/>
        <s v="FRASCO 500 MG" u="1"/>
        <s v="PARA VOLQUETE" u="1"/>
        <s v="GALIGHER D -80" u="1"/>
        <s v="STA CRUZ-COLQUIRI" u="1"/>
        <s v="FEP INTERNAT. CANADA" u="1"/>
        <s v="ANVERSO Y REVERSO, FULL COLOR" u="1"/>
        <s v="(HIPOIDAL SAE 85W-40) 2 TAMBORES DE 205" u="1"/>
        <s v="LA PAZ-COLQUIRI" u="1"/>
        <s v="CELDA WEMCO FT 300" u="1"/>
        <s v="( 2 PZAS) TOYOTA-JAPON" u="1"/>
        <s v="CON PISTON DE AVANCE, CON ACCESORIOS (BOART SUDAFRICA)" u="1"/>
        <s v="MARCA DONGIL" u="1"/>
        <s v="MORTAR CHINA" u="1"/>
        <s v="PARA TRANSMISION" u="1"/>
        <s v="MARCA VICTOR" u="1"/>
        <s v="GUARAYOS" u="1"/>
        <s v="3M, TARGUS" u="1"/>
        <s v="Para    HP F4280" u="1"/>
        <s v="MARCA DEUTZ-ALEMANIA" u="1"/>
        <s v="ADJUNTA ESPECIFICACIONES TECNICAS" u="1"/>
        <s v=" N° PARTE 2859-18  XXXZZ 04083 (EQUIVALENTE USA)" u="1"/>
        <s v="IDEA YOGA 3.13 PRO INTEL 5Y71/4GB RAM/12 GB SSD HDD/13.3 MULTITOCH QHD IPS/ SILVER/ WIN 8.1" u="1"/>
        <s v="ORIGINAL" u="1"/>
        <s v="Para HP K8600" u="1"/>
        <s v="BOART LONG YEAR - CANADA" u="1"/>
        <s v="COLQUIRI-ORURO" u="1"/>
        <s v="MARCA O PROCEDENCIA: SEGUSA" u="1"/>
        <s v="TAMBOR DE 205 LTS, HIPOIDAL SAE 85W-140" u="1"/>
        <s v="CON CUBIERTA INTERNA DE POLIPROPILENO DE ALTA RESISTENCIA" u="1"/>
        <s v="RIOCORD 3N" u="1"/>
        <s v="MARCA TRUPER" u="1"/>
        <s v="SOLDEXA PERU" u="1"/>
        <s v="TOYOTA-JAPON" u="1"/>
        <s v="CAJA DE 125 PZAS" u="1"/>
        <s v="MICHELIN FRANCIA" u="1"/>
        <s v="MARCA OPTIBELT ALEMANA" u="1"/>
        <s v="GENERICO O MARCA REGISTRADA" u="1"/>
        <s v="(5533 6197 00)  FEB - CANADA" u="1"/>
      </sharedItems>
    </cacheField>
    <cacheField name="Método de Selección y Adjudicación:" numFmtId="0">
      <sharedItems containsBlank="1" count="11">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
        <s v="Presupuesto Fijo"/>
        <m/>
      </sharedItems>
    </cacheField>
    <cacheField name="Forma de Adjudicación:" numFmtId="0">
      <sharedItems containsBlank="1" count="5">
        <s v="Por Item"/>
        <s v="Por el Total"/>
        <s v="POR LOTE"/>
        <s v="POR LOTE (TAMAÑO DE BOMBA)"/>
        <m/>
      </sharedItems>
    </cacheField>
    <cacheField name="FECHA presentacion DE PROPUESTAS" numFmtId="0">
      <sharedItems containsDate="1" containsBlank="1" containsMixedTypes="1" minDate="2022-11-21T00:00:00" maxDate="2023-01-26T00:00:00" count="25">
        <s v="25/01/2023"/>
        <s v="30/11/2022"/>
        <s v="17/01/2023"/>
        <s v="31/01/2023"/>
        <s v="08/02/2023"/>
        <s v="12/12/2022"/>
        <s v="15/02/2023"/>
        <s v="27/02/2023"/>
        <s v="28/02/2023"/>
        <s v="14/03/2023"/>
        <s v="15/03/2023"/>
        <s v="21/03/2023"/>
        <s v="28/03/2023"/>
        <s v="20/03/2023"/>
        <s v="23/03/2023"/>
        <s v="30/03/2023"/>
        <s v="11/04/2023"/>
        <s v="05/04/2023"/>
        <s v="29/03/2023"/>
        <m/>
        <d v="2022-11-30T00:00:00" u="1"/>
        <d v="2022-11-21T00:00:00" u="1"/>
        <d v="2023-01-17T00:00:00" u="1"/>
        <s v="23/02/2023" u="1"/>
        <d v="2023-01-25T00:00:00" u="1"/>
      </sharedItems>
    </cacheField>
    <cacheField name="FECHA APERTURA DE PROPUESTAS" numFmtId="0">
      <sharedItems containsBlank="1"/>
    </cacheField>
    <cacheField name="HORA PRESENTACION PROPUESTAS" numFmtId="0">
      <sharedItems containsDate="1" containsBlank="1" containsMixedTypes="1" minDate="1899-12-30T14:30:00" maxDate="1899-12-30T14:30:00" count="131">
        <s v="14:30"/>
        <m/>
        <s v="14:561" u="1"/>
        <s v="14:605"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14:567" u="1"/>
        <s v="14:642" u="1"/>
        <s v="14:656" u="1"/>
        <s v="14:554" u="1"/>
        <s v="14:568" u="1"/>
        <s v="14:643" u="1"/>
        <s v="14:541" u="1"/>
        <s v="14:657" u="1"/>
        <s v="14:555" u="1"/>
        <s v="14:630" u="1"/>
        <s v="14:569" u="1"/>
        <s v="14:644" u="1"/>
        <s v="14:542" u="1"/>
        <s v="14:658" u="1"/>
        <s v="14:556" u="1"/>
        <s v="14:631" u="1"/>
        <s v="14:645" u="1"/>
        <s v="14:543" u="1"/>
        <s v="14:659" u="1"/>
        <s v="14:557" u="1"/>
        <s v="14:632" u="1"/>
        <s v="14:646" u="1"/>
        <s v="14:544" u="1"/>
        <s v="14:558" u="1"/>
        <s v="14:633" u="1"/>
        <s v="14:647" u="1"/>
        <s v="14:545" u="1"/>
        <s v="14:620" u="1"/>
        <s v="14:559" u="1"/>
        <s v="14:590" u="1"/>
        <s v="14:634" u="1"/>
        <s v="14:648" u="1"/>
        <s v="14:546" u="1"/>
        <s v="14:621" u="1"/>
        <s v="14:591" u="1"/>
        <s v="14:63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4:585" u="1"/>
        <s v="14:629" u="1"/>
        <s v="14:660" u="1"/>
        <s v="14:599" u="1"/>
        <s v="14:602" u="1"/>
        <s v="14:572" u="1"/>
        <s v="14:616" u="1"/>
        <s v="14:586" u="1"/>
        <s v="14:661" u="1"/>
        <s v="14:603" u="1"/>
        <s v="14:573" u="1"/>
        <s v="14:617" u="1"/>
        <s v="14:587" u="1"/>
        <s v="14:662" u="1"/>
        <s v="14:560" u="1"/>
        <s v="14:604" u="1"/>
        <s v="14:574" u="1"/>
        <s v="14:618" u="1"/>
        <s v="14:588" u="1"/>
        <s v="14:663" u="1"/>
      </sharedItems>
    </cacheField>
    <cacheField name="HORA APERTUARA DE PROPUESTAS" numFmtId="0">
      <sharedItems containsBlank="1"/>
    </cacheField>
    <cacheField name="MCALIFICACION" numFmtId="0">
      <sharedItems containsBlank="1"/>
    </cacheField>
    <cacheField name="ADM" numFmtId="0">
      <sharedItems containsBlank="1" count="31">
        <s v="JAQUELINE DURAN COSSIO"/>
        <s v="PAMELA O. CAYO MAMANI "/>
        <s v="FRANZ  FLORES ERGUETA"/>
        <s v="FRANZ FLORES ERGUETA"/>
        <s v="HENRY LUNA CHINO"/>
        <s v="OSCAR ZABALA SOLIZ"/>
        <s v="MARTIN TALLACAGUA PALOMINO "/>
        <s v="MARIA JAQUELINE DURAN COSSIO"/>
        <s v="PAMELA OLIVIA CAYO MAMANI"/>
        <m/>
        <s v="DOUGLA MEDRANO" u="1"/>
        <s v="FRANZ GUILLERMO CARLOS FLORES ERGUETA" u="1"/>
        <s v="JAIME SALAZAR LOPEZ" u="1"/>
        <s v="LEON FLORES" u="1"/>
        <s v="DOUGLAS MEDRANO CHULVER" u="1"/>
        <s v="ISAAC A. ARISPE GONZALES" u="1"/>
        <s v="DAVID CHIPANA VARGAS" u="1"/>
        <s v="ENRIQUE HUANCAPAZA" u="1"/>
        <s v="RUBEN ALONZO CHOQUE" u="1"/>
        <s v="PEDRO BURGOS" u="1"/>
        <s v="AUGUSTO FLORES ALCOCER" u="1"/>
        <s v="GENESIS ROJAS" u="1"/>
        <s v="ROSARIO PADILLA MAMANI" u="1"/>
        <s v="RAMIRO HUARACHI" u="1"/>
        <s v="DAVID CHIPANA" u="1"/>
        <s v="ORLANDO GUZMAN" u="1"/>
        <s v="DOUGLAS MEDRANO CHULBER" u="1"/>
        <s v="DOUGLAS MEDRANO" u="1"/>
        <s v="JAIME SALAZAR" u="1"/>
        <s v="AUGUSTO FLORES" u="1"/>
        <s v="DOUGLAS MEDRANO " u="1"/>
      </sharedItems>
    </cacheField>
    <cacheField name="OTRO" numFmtId="0">
      <sharedItems containsBlank="1" count="49">
        <m/>
        <s v="JOSE ALFREDO MIRANDA TICONA"/>
        <s v="ZENON UGARTE MATIAS"/>
        <s v="FRANZ R. HUAYTA APAZA"/>
        <s v="FABIO PARI VIDAL"/>
        <s v="JOSE MIRANDA TICONA"/>
        <s v="EDMY MAGNE GUTIERREZ"/>
        <s v="EUFREDO G. ZANGA MATIAS"/>
        <s v="LUIS E. LOREDO MEDINA"/>
        <s v="JOAQUIN A. ZAPATA LAFUENTE"/>
        <s v="CESAR ROCHA ZANGA"/>
        <s v="JOAQUIN ANDRES ZAPATA LAFUENTE"/>
        <s v="OSCAR MIRKO MIRANDA ROMERO "/>
        <s v="FRANZ RICHARD HUAYTA APAZA"/>
        <s v="EDMY LIDYA MAGNE GUTIERREZ"/>
        <s v="DAVID BAGNER ZAMBRANA PINTO"/>
        <s v="RUBEN SALAZAR VILLCA"/>
        <s v="FRANZ LOZANO MARZA"/>
        <s v="MANUELA NATIVIDAD QUISPE CHINO "/>
        <s v="EUFREDO GILBERTO ZANGA MATIAS "/>
        <s v="HILARION PEÑARANDA COLQUE "/>
        <s v="CLOVIS VELASCO HINOJOZA"/>
        <s v="JOSE ALFREDO MIRANDA TICONA "/>
        <s v="MARIA JAQUELINE DURAN COSSIO"/>
        <s v="AUGUSTO FLORES-ENRIQUE HUANCAPAZA" u="1"/>
        <s v="REYNALDO PARDO" u="1"/>
        <s v="ZENON CORDOVA" u="1"/>
        <s v="ALFREDO HIDALGO" u="1"/>
        <s v="MARCO ANTONIO MEDRANO" u="1"/>
        <s v="ZENON CORDOVA GONZALES" u="1"/>
        <s v="WALDO BELLOT" u="1"/>
        <s v="RUBEN ALONZO" u="1"/>
        <s v="DAVID CHIPANA VARGAS" u="1"/>
        <s v="EDMY LIDIA MAGNE GUTIERREZ" u="1"/>
        <s v="RONALD FERNANDEZ CASTELLON" u="1"/>
        <s v="ENRIQUE HUANCAPAZA" u="1"/>
        <s v="ENRIQUE HUANCAPZA" u="1"/>
        <s v="PEDRO BURGOS" u="1"/>
        <s v="JAQUELINE DURAN" u="1"/>
        <s v="MARCO ANTONIO NINA" u="1"/>
        <s v="RUBEN ALONZO-EUFREDO ZANGA" u="1"/>
        <s v="ROXANA INFANTES" u="1"/>
        <s v="DAVID CHIPANA" u="1"/>
        <s v="DOUGLAS MEDRANO" u="1"/>
        <s v="GUSTAVO MOSCOSO" u="1"/>
        <s v="JAIME SALAZAR" u="1"/>
        <s v="EUFREDO ZANGA" u="1"/>
        <s v="AUGUSTO FLORES" u="1"/>
        <s v="GUSTAVO MOSCOSO TELLEZ" u="1"/>
      </sharedItems>
    </cacheField>
    <cacheField name="FECHA INFORME TECNICO" numFmtId="0">
      <sharedItems containsDate="1" containsBlank="1" containsMixedTypes="1" minDate="2022-12-06T00:00:00" maxDate="2023-01-21T00:00:00"/>
    </cacheField>
    <cacheField name="CITE IT" numFmtId="0">
      <sharedItems containsDate="1" containsBlank="1" containsMixedTypes="1" minDate="1900-01-01T09:45:04" maxDate="6772-09-19T05:43:04" count="715">
        <m/>
        <s v="IT-BISO-004/2023"/>
        <s v="EMC-ITPLA-005/2023"/>
        <s v="CMB/EMC/O.CIV-ADQ/INF-001/2023"/>
        <s v="IT/ALM-020/2022"/>
        <s v="IT-BISO-005/2023"/>
        <s v="IT-GAJ.TRANSP.06/2015" u="1"/>
        <s v="IT-MANTTO-MINA 228/2015" u="1"/>
        <s v="IT-MANTTO-MINA 229/2015" u="1"/>
        <s v="SIMA-IT-50/2016" u="1"/>
        <s v="IT-ITPL-081/2015" u="1"/>
        <s v="ITPL 033/2016" u="1"/>
        <e v="#VALUE!" u="1"/>
        <s v="EMC/ITPM-020/2015" u="1"/>
        <s v="IT-ITPL-082/2015" u="1"/>
        <s v="IT-MANTTO Y SERV/0149-2016" u="1"/>
        <s v="ITPL 0034/2016" u="1"/>
        <s v="21/2015" u="1"/>
        <s v="ITPL-001/2015" u="1"/>
        <s v="IT-MINA/097-2015" u="1"/>
        <s v="IT-MANTTO-MINA 061/2016" u="1"/>
        <s v="CMB/EMC/OCIV-ADQ-H/IT-009/2016" u="1"/>
        <s v="IT-MANTTO-MINA 066/2016" u="1"/>
        <s v="IT-MANTTO-MINA 067/2016" u="1"/>
        <s v="IT-MANTTO-MINA 068/2016" u="1"/>
        <s v="IT-MANTTO-MINA 069/2016" u="1"/>
        <s v="IT MANTTO Y SERV 004/2016-A" u="1"/>
        <s v="IC-CAMP-003/2016" u="1"/>
        <s v="IC-CAMP-004/2016" u="1"/>
        <s v="CMB/EMC/OCIV-ADQ/058/2016" u="1"/>
        <s v="IT/MINA-023B/2015" u="1"/>
        <s v="CMB/EMC/OCIV-ADQ-Q/IT-017/2016" u="1"/>
        <s v="CMB/EMC/OCIV-ADQ-A/IT-005/2016" u="1"/>
        <s v="IT-SID 013/2015" u="1"/>
        <s v="ADQ/MINA-073/IT-074/2015" u="1"/>
        <s v="CMB/EMC/OCIV-ADQ-G/IT-027/2015" u="1"/>
        <s v="CMB/EMC/OCIV-ADQ-P/IT-026-A/026-A/2016" u="1"/>
        <s v="ING-PLA-005/2016" u="1"/>
        <s v="GARAJ Y TRANSP 23/2015" u="1"/>
        <s v="CAMP-IT-0016/2016" u="1"/>
        <s v="IT-MANTTO-MINA/069-2015" u="1"/>
        <s v="ITPL 0135/2015" u="1"/>
        <s v="CMB/EMC/OCIV-ADQ-P/IT-025/2016" u="1"/>
        <s v="ITP-PCPL-002/2016" u="1"/>
        <s v="CMB/EMC/OCIV-ADQ-C/IT-013/2016" u="1"/>
        <s v="CMB/EMC/ING-PLA/0032/2016" u="1"/>
        <s v="SIMARS-IT-10/2016" u="1"/>
        <s v="SIMARS-IT-08/2016" u="1"/>
        <s v="CMB/EMC/OCIV-ADQ-H/IT-023/2016" u="1"/>
        <s v="CMB/EMC/ING-PLA/0042/2016" u="1"/>
        <s v="CMB/EMC/OCIV-ADQ-M/IT-011/2016" u="1"/>
        <s v="SIMARS-IT-41/2015" u="1"/>
        <s v="PROY INV/MINA-001/2016" u="1"/>
        <s v="IT-MANTTO-MINA/061-2016" u="1"/>
        <s v="IT-MANTTO-MINA/062-2016" u="1"/>
        <s v="IT-MANTTO-MINA/063-2016" u="1"/>
        <s v="IT-MANTTO-MINA/064-2016" u="1"/>
        <s v="IT-PCPL-0101/2016" u="1"/>
        <s v="IT-MANTTO-MINA/066-2016" u="1"/>
        <s v="IT-MANTTO-MINA/067/2015" u="1"/>
        <s v="SIMARS-IT-39/2015" u="1"/>
        <s v="RSC-98/2015" u="1"/>
        <s v="IT-MANTTO/SERV 152/2015" u="1"/>
        <s v="IT-MANTTO/SERV 154/2015" u="1"/>
        <s v="IT-MANTTO/SERV 157/2015" u="1"/>
        <s v="CAMP-IT 005/2016" u="1"/>
        <s v="IT-LAB-350/2016" u="1"/>
        <s v="IT-MANTTO-MINA 230/2015" u="1"/>
        <s v="CMB/MC/ING-PLA/0049/2016" u="1"/>
        <s v="IT-MANTTO-MINA 237/2015" u="1"/>
        <s v="IT-ITPL-012/2015" u="1"/>
        <s v="CMB/EMC/ING-PLA/0038/2016" u="1"/>
        <s v="CMB/EMC/ING-PLA/0046/2016" u="1"/>
        <s v="IT-SIS-29/2016" u="1"/>
        <s v="IT-PCPL195/2015" u="1"/>
        <s v="IT-ITPL-148/2015" u="1"/>
        <s v="CMB/EMC/OCIV-ADQ-A/018/2016" u="1"/>
        <s v="IT-MANTTO Y SERV/013/2016" u="1"/>
        <s v="IT-MANTTO Y SERV/012-2016" u="1"/>
        <s v="IT-MANTTO Y SERV/020-2016" u="1"/>
        <s v="IT-ITPL-149/2015" u="1"/>
        <s v="IT MANTTO/SERV-MTZA 60/2015" u="1"/>
        <s v="IT-MANTTO-MINA 073/2016" u="1"/>
        <s v="IT-MANTTO-MINA 074/2016" u="1"/>
        <s v="IT-MANTTO-MINA 075/2016" u="1"/>
        <s v="IT MANTTO/SERV-MTZA 62/2015" u="1"/>
        <s v="IT-MANTTO-MINA 076/2016" u="1"/>
        <s v="IT-MANTTO-MINA 077/2016" u="1"/>
        <s v="CMB/EMC/ING-PLA/0048/2016" u="1"/>
        <s v="IT MANTTO/SERV-MTZA 65/2015" u="1"/>
        <s v="IT-MINA-098/2015" u="1"/>
        <s v="IT/LAB-292/2016" u="1"/>
        <s v="IT-MANTTO Y SERV/015/2016" u="1"/>
        <s v="IT-ITPL-0124/2015" u="1"/>
        <s v="IT-MANTTO Y SERV/022-2016" u="1"/>
        <s v="IT-MANTTO Y SERV/031/2016" u="1"/>
        <s v="IT-MANTTO Y SERV/030-2016" u="1"/>
        <s v="IT MANTTO/SERV-MTZA 20/2015" u="1"/>
        <s v="IT MANTTO/SERV-MTZA 26/2015" u="1"/>
        <s v="IT-MANTTO Y SERV/017/2016" u="1"/>
        <s v="IT-MANTTO Y SERV/024-2016" u="1"/>
        <s v="IT/MINA-060/2015" u="1"/>
        <s v="IT/MINA-061/2015" u="1"/>
        <s v="IT/MINA-023C/2015" u="1"/>
        <s v="IT-MANTTO/SERV-MTZA 23/2015" u="1"/>
        <s v="IT/MANTTO/SERV-MTZA 24/2015" u="1"/>
        <s v="IT/MINA-063/2015" u="1"/>
        <s v="IT-MANTTO Y SERV/019/2016" u="1"/>
        <s v="IT-MANTTO Y SERV/018-2016" u="1"/>
        <s v="IT-MANTTO Y SERV/026-2016" u="1"/>
        <s v="IT-MANTTO Y SERV/034-2016" u="1"/>
        <s v="IT-MANTTO Y SERV/043/2016" u="1"/>
        <n v="193" u="1"/>
        <s v="IT/MINA-051/2015" u="1"/>
        <s v="LAB-224/2015" u="1"/>
        <s v="SIMA-IT-3/2016" u="1"/>
        <s v="IT/MINA-052/2015" u="1"/>
        <s v="IT/MINA-053/2015" u="1"/>
        <s v="IT-MANTTO-MINA/070-2015" u="1"/>
        <s v="IT-MANTTO-MINA/071-2015" u="1"/>
        <s v="IT-MANTTO-MINA/073-2015" u="1"/>
        <s v="IT-MANTTO Y SERV/028-2016" u="1"/>
        <s v="IT-MANTTO Y SERV/037/2016" u="1"/>
        <s v="IT-MANTTO-MINA/074-2015" u="1"/>
        <s v="IT-MANTTO-MINA/075-2015" u="1"/>
        <s v="IT-MANTTO Y SERV/044-2016" u="1"/>
        <s v="IT-MANTTO Y SERV/053/2016" u="1"/>
        <s v="IT-MANTTO-MINA/077-2015" u="1"/>
        <s v="IT-MANTTO Y SERV/060-2016" u="1"/>
        <s v="IT-MANTTO-MINA/078-2015" u="1"/>
        <s v="IT/MINA-040/2015" u="1"/>
        <s v="IT-MANTTO-MINA/079-2015" u="1"/>
        <s v="IT/MANTTO Y SERV/052-2016" u="1"/>
        <s v="CMB/EMC/OCIV-ADQ-S/IT-009-A/009/2015" u="1"/>
        <s v="IT/MINA-041/2015" u="1"/>
        <s v="EMC/ITPM-0010/2015" u="1"/>
        <s v="IT/MINA-056/2015" u="1"/>
        <s v="IT-MANTTO-MINA/158-2015" u="1"/>
        <s v="IT/MINA-042/2015" u="1"/>
        <s v="ITPL-044/2015" u="1"/>
        <s v="IT/MINA-058/2015" u="1"/>
        <s v="IT/GLG-002/2016" u="1"/>
        <s v="IT/MINA-044/2015" u="1"/>
        <s v="IT/GLG-049/2015" u="1"/>
        <s v="SIMARS-IT-22/2015" u="1"/>
        <s v="IT/MINA-059/2015" u="1"/>
        <s v="IT/MINA-045/2015" u="1"/>
        <s v="IT/MINA-031/2015" u="1"/>
        <s v="ITPL-084/2015" u="1"/>
        <s v="IT/GLG-002/2017" u="1"/>
        <s v="IT/MINA-032/2015" u="1"/>
        <s v="IT-ITPL-207/2015" u="1"/>
        <s v="IT/MINA-047/2015" u="1"/>
        <s v="IT/MINA-033/2015" u="1"/>
        <s v="IT-MANTTO-MINA 20/2016" u="1"/>
        <s v="IT-MANTTO Y SERV/048-2016" u="1"/>
        <s v="IT-MANTTO Y SERV/056-2016" u="1"/>
        <s v="IT-MANTTO-MINA/076/2015" u="1"/>
        <s v="IT-PLAN-MAT 0001/2016" u="1"/>
        <s v="CAMP-IT-16-1/2015" u="1"/>
        <s v="CAMP-IT-24/2016" u="1"/>
        <s v="IT/MINA-035/2015" u="1"/>
        <s v="ITPL-0193-A/2015" u="1"/>
        <s v="IT/MINA-036/2015" u="1"/>
        <s v="IT-MANTTO Y SERV/058-2016" u="1"/>
        <s v="IT/MANTTO Y SERV/067/2016" u="1"/>
        <s v="IT/MINA-038/2015" u="1"/>
        <s v="IT MANTTO/SERV-MTZA 100/2016" u="1"/>
        <s v="IT CMB/EMC/ING-PLA/009/2016" u="1"/>
        <s v="IT-ITPL-080/2016" u="1"/>
        <s v="IT/MINA-027/2015" u="1"/>
        <s v="IT-MANTTO Y SERV/068-2016" u="1"/>
        <s v="EMC/ITPM-012/2015" u="1"/>
        <s v="IT-MANTTO-MINA 083/2016" u="1"/>
        <s v="PCPL 0030/2016" u="1"/>
        <s v="IT-PLAN-MAT 0009/2016" u="1"/>
        <s v="EMC/ITPM-022/2015" u="1"/>
        <s v="LAB-285/2016" u="1"/>
        <s v="IT/MINA-029/2015" u="1"/>
        <s v="IT/MINA-015/2015" u="1"/>
        <d v="2015-06-10T00:00:00" u="1"/>
        <s v="IT-CMB/EMC/ING-PLA/009/2016" u="1"/>
        <s v="IT MANTTO Y SERV 005/2016" u="1"/>
        <s v="CMB/EMC/CIV-ADQ-C/IT-023/023/2015" u="1"/>
        <s v="IT-MANTTO-MINA 001/2016" u="1"/>
        <s v="IT/GLG-045/2015" u="1"/>
        <s v="IT-MANTTO Y SERV 013/2016" u="1"/>
        <s v="IT-PCPL-174/2015" u="1"/>
        <s v="IT-MANTTO Y SERV 021/2016" u="1"/>
        <s v="PCPL 0031/2016" u="1"/>
        <s v="ITPL 0075/2016" u="1"/>
        <s v="CAMP-IT-12-1/2015" u="1"/>
        <s v="CAMP-IT-20/2016" u="1"/>
        <s v="IT-MANTTO Y SERV 015/2016" u="1"/>
        <s v="IT /MANTTO-MINA/0121-2015" u="1"/>
        <s v="IT/GLG-055/2015" u="1"/>
        <s v=" -" u="1"/>
        <s v="IT-MANTTO/SERV-MATZA 110/2016" u="1"/>
        <s v="IT-MANTTO-MINA/083-2015" u="1"/>
        <s v="IT-MANTTO-MINA/084-2015" u="1"/>
        <s v="IT-MANTTO-MINA/085-2015" u="1"/>
        <s v="IT-MANTTO-MINA/086-2015" u="1"/>
        <s v="IT-MANTTO-MINA/087-2015" u="1"/>
        <s v="IT-MANTTO Y SERV 041/2016" u="1"/>
        <s v="PCPL 0024/2016" u="1"/>
        <s v="IT MANTTO/SERV-MTZA-01/2016" u="1"/>
        <s v="SIMARS-IT-02/2016" u="1"/>
        <n v="31403.52" u="1"/>
        <s v="IT-MANTTO-MINA 29/2016" u="1"/>
        <s v="PROY INV/MINA-003/2016" u="1"/>
        <s v=" - " u="1"/>
        <s v="IT-MANTTO-MINA/080/2015" u="1"/>
        <s v="IT-MANTTO Y SERV 061/2016" u="1"/>
        <s v="SIMA-036/2015" u="1"/>
        <s v="IT-ITPL-021/2016" u="1"/>
        <s v="IT-MANTTO Y SERV 063/2016" u="1"/>
        <s v="IT MANTTO Y SERV 005-1/2016" u="1"/>
        <s v="IT MANTTO/SERV-MTZA 74/2015" u="1"/>
        <s v="PCPL 0050/2016" u="1"/>
        <s v="IT MANTTO/SERV-MTZA 77/2015" u="1"/>
        <s v="IT/GLG-050/2015" u="1"/>
        <s v="IT MANTTO/SERV-MTZA 78/2015" u="1"/>
        <s v="IT-MANTTO/SERV-MTZA 70/2015" u="1"/>
        <s v="IT-SIS 027/2016" u="1"/>
        <s v="IT-ITPL-0126/2015" u="1"/>
        <s v="IT MANTTO/SERV-MTZA 32/2015" u="1"/>
        <s v="IT MANTTO/SERV-MTZA 34/2015" u="1"/>
        <s v="IT MANTTO-SERV/MTZA 38/2015" u="1"/>
        <s v="SIMA-267/2015" u="1"/>
        <s v="IT-SIS-028/2016" u="1"/>
        <s v="IT-PCPL 190/2015" u="1"/>
        <s v="MANTTO Y SERV 023/2016" u="1"/>
        <s v="PCPL 0035/2016" u="1"/>
        <s v="IT-SIS 026/2016" u="1"/>
        <s v="IT-PCPL 191/2015" u="1"/>
        <s v="IT-PCPL 071/2015" u="1"/>
        <s v="IT-PCPL 086/2015" u="1"/>
        <s v="it-pcpl-202/2015" u="1"/>
        <s v="IT-PCPL 194/2015" u="1"/>
        <s v="IT-PCPL 180/2015" u="1"/>
        <s v="IT-PCPL-204/2015" u="1"/>
        <s v="IT-SIS 025/2016" u="1"/>
        <s v="IT-PCPL 181/2015" u="1"/>
        <s v="IT/MINA-050/2016" u="1"/>
        <s v="IT-PLAN-MAT 001/2016" u="1"/>
        <s v="IT-SIS-014/2015" u="1"/>
        <s v="IT-PCPL 196/2015" u="1"/>
        <s v="IT-PCPL 182/2015" u="1"/>
        <s v="IT/MINA-051/2016" u="1"/>
        <s v="IT-MANTTO-MINA/091-2015" u="1"/>
        <s v="IT-MANTTO-MINA/092-2015" u="1"/>
        <s v="IT-MANTTO-MINA/093-2015" u="1"/>
        <s v="IT-MANTTO-MINA/095-2015" u="1"/>
        <s v="IT-MANTTO-MINA/096-2015" u="1"/>
        <s v="IT/MINA-052/2016" u="1"/>
        <s v="IT-PLAN-MAT 002/2016" u="1"/>
        <s v="IT/MANTTO-MINA/099-2015" u="1"/>
        <s v="IT-PCPL 184/2015" u="1"/>
        <s v="IT/MINA-053/2016" u="1"/>
        <s v="IT-PCPL 170/2015" u="1"/>
        <s v="PCPL 0044/2016" u="1"/>
        <s v="IT-MINA-040/2016" u="1"/>
        <s v="EMC-ITPL-154/2015" u="1"/>
        <s v="IT-MANTTO-MINA/175-2015" u="1"/>
        <s v="IT-PCPL 185/2015" u="1"/>
        <s v="IT/MINA-054/2016" u="1"/>
        <s v="IT-PCPL 171/2015" u="1"/>
        <s v="IT-PLAN-MAT 003/2016" u="1"/>
        <s v="IT-MINA-041/2016" u="1"/>
        <s v="IT/MINA-055/2016" u="1"/>
        <s v="IT-PCPL 172/2015" u="1"/>
        <s v="IT-MINA-042/2016" u="1"/>
        <s v="IT/MINA-056/2016" u="1"/>
        <s v="IT-MINA-043/2016" u="1"/>
        <s v="IT-PCPL-090/2016" u="1"/>
        <s v="IT/MINA-057/2016" u="1"/>
        <s v="IT-PCPL 189/2015" u="1"/>
        <s v="IT-PCPL-091/2016" u="1"/>
        <s v="IT-SIS 023/2016" u="1"/>
        <s v="IT-PCPL 175/2015" u="1"/>
        <s v="IT/MINA-044/2016" u="1"/>
        <s v="IT-PCPL 161/2015" u="1"/>
        <s v="IT/MINA-030/2016" u="1"/>
        <s v="IT-PCPL-092/2016" u="1"/>
        <s v="IT/MINA-045/2016" u="1"/>
        <s v="IT/MINA-031/2016" u="1"/>
        <s v="IT-MINA-032/2016" u="1"/>
        <s v="IT-PCPL-093/2016" u="1"/>
        <s v="IT/MINA-046/2016" u="1"/>
        <s v="IT-SIS-024/2016" u="1"/>
        <s v="IT-SIS-012/2016" u="1"/>
        <s v="IT-PCPL-094/2016" u="1"/>
        <s v="IT/MINA-047/2016" u="1"/>
        <s v="IT/MINA-033/2016" u="1"/>
        <s v="IT-MANTTO-MINA/174/2015" u="1"/>
        <s v="IT-MANTTO-SERV 180/2015" u="1"/>
        <s v="IT-PCPL 179/2015" u="1"/>
        <s v="IT-PCPL-081/2016" u="1"/>
        <s v="IT/MINA-048/2016" u="1"/>
        <s v="IT/MINA-034/2016" u="1"/>
        <s v="IT/MINA-020/2016" u="1"/>
        <s v="IT-PCPL-096/2016" u="1"/>
        <s v="IT-SIS-011/2015" u="1"/>
        <s v="IT-PAPL-082/2016" u="1"/>
        <s v="IT-PCPL-082/2016" u="1"/>
        <s v="IT/MINA-049/2016" u="1"/>
        <s v="IT-PCPL 166/2015" u="1"/>
        <s v="IT/MINA-035/2016" u="1"/>
        <s v="IT/MINA-021/2016" u="1"/>
        <s v="IT-PCPL-097/2016" u="1"/>
        <s v="IT/MINA-036/2016" u="1"/>
        <s v="ADQ-INF 008/2015" u="1"/>
        <s v="IT/MINA-022/2016" u="1"/>
        <s v="IT-PLAN-MAT 0012/2016" u="1"/>
        <s v="IT/MINA-037/2016" u="1"/>
        <s v="IT-PCPL-085/2016" u="1"/>
        <s v="IT/MINA-038/2016" u="1"/>
        <s v="IT/MINA-024/2016" u="1"/>
        <s v="IT-SIS-010/2015" u="1"/>
        <s v="IT-PCPL-072/2016" u="1"/>
        <s v="IT/MINA-039/2016" u="1"/>
        <s v="IT/MINA-025/2016" u="1"/>
        <s v="IT/MINA-011/2016" u="1"/>
        <s v="IT-PCPL-087/2016" u="1"/>
        <s v="CMB/EMC/OCIV-ADQ-S/IT-009/009/2015" u="1"/>
        <s v="IT-PCPL-073/2016" u="1"/>
        <s v="IT/MINA-026/2016" u="1"/>
        <s v="SIMA-IT-049/2016" u="1"/>
        <s v="IT/MINA-012/2016" u="1"/>
        <s v="IT-PCPL-088/2016" u="1"/>
        <s v="IT-PCPL-074/2016" u="1"/>
        <s v="IT-PCPL-060/2016" u="1"/>
        <s v="IT/MINA-027/2016" u="1"/>
        <s v="IT/MINA-013/2016" u="1"/>
        <s v="EMC/ITPM-014/2015" u="1"/>
        <s v="IT-PCPL-089/2016" u="1"/>
        <s v="CMB/EMC/OCIV-ADQ-H/IT-009/009/2016" u="1"/>
        <s v="ITPL-151/2015" u="1"/>
        <s v="IT/MINA-028/2016" u="1"/>
        <s v="IT/MINA-014/2016" u="1"/>
        <s v="IT-PCPL 131/2015" u="1"/>
        <s v="IT-PCPL-076/2016" u="1"/>
        <s v="IT-PCPL-062/2016" u="1"/>
        <s v="IT/MINA-029/2016" u="1"/>
        <s v="IT/MINA-015/2016" u="1"/>
        <s v="IT/MINA-001/2016" u="1"/>
        <s v="SIMA-IT-010/2016" u="1"/>
        <s v="IT-MANTTO-MINA/015/2016" u="1"/>
        <s v="IT-MANTTO-MINA/017/2016" u="1"/>
        <s v="IT-PCPL-077/2016" u="1"/>
        <s v="IT-PCPL-063/2016" u="1"/>
        <s v="IT/MINA-016/2016" u="1"/>
        <s v="IT/MINA-002/2016" u="1"/>
        <s v="IT-MANTTO-MINA 026/2016" u="1"/>
        <s v="IT-MANTTO-MINA 028/2016" u="1"/>
        <s v="IT-PCPL-078/2016" u="1"/>
        <s v="IT-MANTTO-MINA 029/2016" u="1"/>
        <s v="IT-PCPL-064/2016" u="1"/>
        <s v="IT/MINA-003/2016" u="1"/>
        <s v="IT-ITPL-0127/2015" u="1"/>
        <s v="IT-PCPL-079/2016" u="1"/>
        <s v="IT-PCPL-065/2016" u="1"/>
        <s v="IT-PCPL-051/2016" u="1"/>
        <s v="IT/MINA-018/2016" u="1"/>
        <s v="IT/MINA-004/2016" u="1"/>
        <s v="IT-PCPL 121/2015" u="1"/>
        <s v="IT-ITPL-0137/2015" u="1"/>
        <s v="IT-PCPL-066/2016" u="1"/>
        <s v="IT/MINA-019/2016" u="1"/>
        <s v="IT/MINA-005/2016" u="1"/>
        <s v="CMB/EMC/OCIV-ADQ-ME/IT-010/2015" u="1"/>
        <s v="IT/MINA-006/2016" u="1"/>
        <s v="PCPL 0055/2016" u="1"/>
        <s v="IT-PCPL-068/2016" u="1"/>
        <s v="IT-PCPL-040/2016" u="1"/>
        <s v="IT/MINA-007/2016" u="1"/>
        <s v="CMB/EMC/OCIV-ADQ-C/IT-019/019/2016" u="1"/>
        <s v="IT-PCPL-069/2016" u="1"/>
        <s v="CMB/EMC/OCIV-ADQ-M/IT-007/007/2016" u="1"/>
        <s v="IT-PCPL-041/2016" u="1"/>
        <s v="IT-ITPL-0177/2015" u="1"/>
        <s v="IT-PCPL 111/2015" u="1"/>
        <s v="IT-PCPL-056/2016" u="1"/>
        <s v="IT-PCPL-042/2016" u="1"/>
        <s v="IT/MINA-009/2016" u="1"/>
        <s v="IT-PCPL-057/2016" u="1"/>
        <s v="CMB/EMC/OCIV-ADQ-H/IT-001/006/2015" u="1"/>
        <s v="IT-PCPL-043/2016" u="1"/>
        <s v="CMB/EMC/OCIV-ADQ-C/IT-004/2016" u="1"/>
        <s v="CMB/EMC/OCIV-ADQ-C/IT-018/018/2016" u="1"/>
        <s v="IT-PCPL-059/2016" u="1"/>
        <s v="CMB/EMC/OCIV-ADQ-P/IT-006/006/2016" u="1"/>
        <s v="IT-PCPL 129/2015" u="1"/>
        <s v="CMB/EMC/OCIV-ADQ-Q/IT-026/2015" u="1"/>
        <s v="CMB/EMC/OCIV-ADQ-M/IT-014/2015" u="1"/>
        <s v="ITPL-102/2015" u="1"/>
        <s v="IT-PCPL-032/2016" u="1"/>
        <s v="MANTTO/SERV 109/2015" u="1"/>
        <s v="CMB/EMC/OCIV-ADQ-A/IT-014/2016" u="1"/>
        <s v="SIMA-311/2016" u="1"/>
        <s v="IT-MANTTO-MINA/187-2015" u="1"/>
        <s v="PCPL 0147/2015" u="1"/>
        <s v="IT-PCPL-048/2016" u="1"/>
        <s v="EMC-ITPL-155/2015" u="1"/>
        <s v="IT-PCPL-020/2016" u="1"/>
        <s v="IT PCPL 200/2015" u="1"/>
        <s v="IT-PCPL 211/2015" u="1"/>
        <s v="ITPL-152/2115" u="1"/>
        <s v="CMB/EMC/OCIV-ADQ-T/IT-028/028/2015" u="1"/>
        <s v="IT-PCPL-022/2016" u="1"/>
        <s v="SIMARS-IT-04/2016" u="1"/>
        <s v="IT-MANNTO-MINA/102-2015" u="1"/>
        <s v="IT-MANTTO-MINA/104-2015" u="1"/>
        <s v="IT-PCPL-037/2016" u="1"/>
        <s v="IT-MANTTO-MINA/106-2015" u="1"/>
        <s v="IT-PCPL 214/2015" u="1"/>
        <s v="IT-PCPL-038/2016" u="1"/>
        <s v="CMB/EMC/OCIV-ADQ-S/IT-028/028/2016" u="1"/>
        <s v="IT-PCPL-010/2016" u="1"/>
        <s v="CMB/EMC/OCIV-ADQ-H/IT-016/016/2016" u="1"/>
        <s v="IT-PCPL 215/2015" u="1"/>
        <s v="IT-PCPL 201/2015" u="1"/>
        <s v="IT-PCPL-039/2016" u="1"/>
        <s v="IT-PCPL-025/2016" u="1"/>
        <s v="INF-COM-01/2013" u="1"/>
        <s v="IT-PCPL-011/2016" u="1"/>
        <s v="SIMARS-IT-35/2015" u="1"/>
        <s v="IT MANTTO/SERV-MTZA 12/206" u="1"/>
        <s v="IT-PCPL-012/2016" u="1"/>
        <s v="IT-MANTTO/SERV-MTZA 49-2015" u="1"/>
        <s v="IT-PCPL-027/2016" u="1"/>
        <s v="IT-MANTTO-GT/180/2015" u="1"/>
        <s v="IT-PCPL-014/2016" u="1"/>
        <s v="IT-PCPL-029/2016" u="1"/>
        <s v="CMB/EMC/OCIV-ADQ-E/IT-003/003/2016" u="1"/>
        <s v="IT-PCPL-015/2016" u="1"/>
        <s v="IT-PCPL-001/2016" u="1"/>
        <s v="CMB/EMC/OCIV-ADQ-H/IT-032/2015" u="1"/>
        <s v="IT-PCPL-016/2016" u="1"/>
        <s v="IT-MANTTO-MINA/105/2015" u="1"/>
        <s v="IT-PCPL-003/2016" u="1"/>
        <s v="IT-MANTTO Y SERV 063/2016-A" u="1"/>
        <s v="IT-PCPL-110/2016" u="1"/>
        <s v="IT-PCPL-018/2016" u="1"/>
        <s v="CMB/EMC/OCIV-ADQ-P/IT-026/026/2016" u="1"/>
        <s v="IT-PCPL-004/2016" u="1"/>
        <s v="MANTTO/SERV 076/5015" u="1"/>
        <s v="IT-PCPL-111/2016" u="1"/>
        <s v="SIMA-IT26/2015" u="1"/>
        <s v="IT-PCPL-019/2016" u="1"/>
        <s v="IT-MANTTO-MINA-027/2016" u="1"/>
        <s v="CMB/EMC/OCIV-ADQ-C/IT-002/002/2016" u="1"/>
        <s v="IT-PCPL-005/2016" u="1"/>
        <s v="IT MANTTO/SERV-MTZA 80/2015" u="1"/>
        <s v="IT-PCPL-006/2016" u="1"/>
        <s v="CMB/EMC/ING-PLA/0039/2016" u="1"/>
        <s v="EMC/ITPM-0025/2015" u="1"/>
        <s v="IT-PCPL-007/2016" u="1"/>
        <s v="IT-MANTTO Y SERV/014/2016" u="1"/>
        <s v="IT-MANTTO Y SERV/021-2016" u="1"/>
        <s v="ITPL-153/2015" u="1"/>
        <s v="CMB/EMC/OCIV-ADQ-H/IT-013/013/2016" u="1"/>
        <s v="IT-PCPL-0045/2016" u="1"/>
        <s v="IT-PCPL-009/2016" u="1"/>
        <s v="CMB/EMC/OCIV-ADQ-C/IT-001/001/2016" u="1"/>
        <s v="IT-MANTTO-MINA 031/2016" u="1"/>
        <s v="IT MANTTO/SERV-MTZA 40/2015" u="1"/>
        <s v="IT-MANTTO-MINA 032/2016" u="1"/>
        <s v="IT MANTTO/SERV-MTZA 41/2015" u="1"/>
        <s v="IT-MANTTO-MINA 034/2016" u="1"/>
        <s v="IT-MANTTO-MINA 035/2016" u="1"/>
        <s v="IT-PCPL-102/2016" u="1"/>
        <s v="IT MANTTO/SERV-MTZA 43/2015" u="1"/>
        <s v="CMB/EMC/OCIV-ADQ-L/IT-024/024/2015" u="1"/>
        <s v="IT MANTTO/SERV-MTZA 46/2015" u="1"/>
        <s v="IT-PCPL-103/2016" u="1"/>
        <s v="IT MANTTO/SERV-MTZA 47/2015" u="1"/>
        <s v="IT MANTTO/SERV-MTZA 48/2015" u="1"/>
        <s v="CMB/EMC/OCIV-ADQ-A/IT-048/048/2016" u="1"/>
        <s v="IT-MANTTO Y SERV/007-2016" u="1"/>
        <s v="IT-MANTTO Y SERV/016/2016" u="1"/>
        <s v="IT MANTTO/SERV-MTZA 49/2015" u="1"/>
        <s v="IT-ITPL-0128/2015" u="1"/>
        <s v="IT-MANTTO Y SERV/032/2016" u="1"/>
        <s v="IT-MANTTO Y SERV/040/2016" u="1"/>
        <s v="CAMP.IT-011/2015" u="1"/>
        <s v="IT/GLG-044/15" u="1"/>
        <s v="CMB/EMC/OCIV-ADQ-P/IT-024/024/2016" u="1"/>
        <s v="LAB-253/2015" u="1"/>
        <s v="IT-ITPL-0138/2015" u="1"/>
        <s v="IT-PCPL-105/2016" u="1"/>
        <s v="IT-PCPL-106/2016" u="1"/>
        <s v="PCPL 0067/2016" u="1"/>
        <s v="SIMAR-IT-29/2015" u="1"/>
        <s v="IT MANTTO/SERV-MTZA 08/2015" u="1"/>
        <s v="CMB/EMC/OCIV-ADQ-G/IT-047/047/2016" u="1"/>
        <s v="SIMARS-IT 03/2016" u="1"/>
        <s v="IT-MANTTO Y SERV/025-2016" u="1"/>
        <s v="IT-MANTTO Y SERV/033-2016" u="1"/>
        <s v="IT-MANTTO Y SERV/042/2016" u="1"/>
        <s v="IT-PCPL-108/2016" u="1"/>
        <s v="IT-MANTTO Y SERV/041-2016" u="1"/>
        <s v="IT-PCPL-109/2016" u="1"/>
        <s v="IT-ITPL-0198/2015" u="1"/>
        <s v="IT-PCP-008/2016" u="1"/>
        <s v="IT-MANTTO Y SERV/027-2016" u="1"/>
        <s v="CMB/EMC/OCIV-ADQ-A/IT-046/046/2016" u="1"/>
        <s v="IT-MANTTO Y SERV/035-2016" u="1"/>
        <s v="IT-MANTTO Y SERV/051-2016" u="1"/>
        <s v="IT-PCPL-0282016" u="1"/>
        <s v="IT-/MANTTO-MINA/108-2015" u="1"/>
        <s v="IT-MANTTO Y SERV/029-2016" u="1"/>
        <s v="IT-MANTTO Y SERV/038/2016" u="1"/>
        <s v="IT-MANTTO Y SERV/045-2016" u="1"/>
        <s v="IT-MANTTO Y SERV/054/2016" u="1"/>
        <s v="CMB/EMC/OCIV-ADQ-M/IT-021/021/2016" u="1"/>
        <s v="IT-MANTTO-MINA-190/2015" u="1"/>
        <s v="IT-MANTTO-MINA/112-2015" u="1"/>
        <s v="IT-MANTTO-MINA/113-2015" u="1"/>
        <s v="CMB/EMC/OCIV-ADQ-H/IT-064-A/064/2016" u="1"/>
        <s v="IT/MINA-0.37/2015" u="1"/>
        <s v="IT-MANTTO-MINA/114-2015" u="1"/>
        <s v="IT/MANTTO-MINA/110-2015" u="1"/>
        <s v="IT-MANTTO-MINA/115-2015" u="1"/>
        <s v="SIMARS-IT-05/2016" u="1"/>
        <s v="IT-MANTTO Y SERV/039-2016" u="1"/>
        <s v="IT-MANTTO Y SERV/047-2016" u="1"/>
        <s v="IT-MANTTO Y SERV/055-2016" u="1"/>
        <s v="CMB/EMC/OCIV-ADQ-M/IT-044/044/2016" u="1"/>
        <s v="CMB/EMC/OCIV-ADQ-M/IT-032/032/2016" u="1"/>
        <s v="IT MANTTO/SERV-MTZA 01/2016" u="1"/>
        <s v="SIMARS-IT-36/2015" u="1"/>
        <s v="IT-SIS 01/2016" u="1"/>
        <s v="IT MANTTO/SERV-MTZA 04/2016" u="1"/>
        <s v="CMB/EMC/OCIV-ADQ-H/IT-031/031/2015" u="1"/>
        <s v="IT MANTTO/SERV-MTZA 05/2016" u="1"/>
        <s v="IT MANTTO/SERV-MTZA 06/2016" u="1"/>
        <s v="CAMP-IT.014/2015" u="1"/>
        <s v="IT MANTTO/SERV-MTZA 07/2016" u="1"/>
        <s v="CMB/EMC/OCIV-ADQ-C/IT-055/055/2016" u="1"/>
        <s v="IT-MANTTO Y SERV/057-2016" u="1"/>
        <s v="SIMA-IT-19/2016" u="1"/>
        <s v="IT MANTTO/SERV-MTZA 09/2016" u="1"/>
        <s v="IC-CAMP-022/2015" u="1"/>
        <s v="IT-MANTTO/SERV-MTZA 03/2016" u="1"/>
        <s v="IT-MANTTO-MINA/116/2015" u="1"/>
        <s v="IT MANTTO/SERV-MTZA/2016" u="1"/>
        <s v="PCPL-47/2016" u="1"/>
        <s v="CMB/EMC/OCIV-ADQ-T/IT-066/066/2016" u="1"/>
        <s v="IT-MANTTO Y SERV/059-2016" u="1"/>
        <s v="CMB/EMC/OCIV-ADQ-M/IT-054/054/2016" u="1"/>
        <s v="IT MANTTO Y SERV 110/2016" u="1"/>
        <s v="CMB/EMC/OCIV-ADQ-M/IT-030/030/2016" u="1"/>
        <s v="EMC-SPM-025/2016" u="1"/>
        <s v="CMB/EMC/ING-PLA/022/2016" u="1"/>
        <s v="ITPL-105/2015" u="1"/>
        <s v="SIMA-IT-17/2015" u="1"/>
        <s v="CMB/EMC/OCIV-ADQ-E/065/IT-065/2016" u="1"/>
        <s v="IT-MANTTO Y SERV 110/2016" u="1"/>
        <s v="SIMA-IT-29/2016" u="1"/>
        <s v="IT MANTTO Y SERV 004/2016" u="1"/>
        <s v="CMB/EMC/OCIV-ADQ-P/IT-053/053/2016" u="1"/>
        <s v="EMC/ITPM-016/2015" u="1"/>
        <s v="SIMA-IT-17/2016" u="1"/>
        <s v="IT-MANTTO-MINA 040/2016" u="1"/>
        <s v="IT-PCPL 0047/2015" u="1"/>
        <s v="IT-PCPL 013/2016" u="1"/>
        <s v="SIMA-IT-28/2016" u="1"/>
        <s v="IT MANTTO Y SERV 006/2016" u="1"/>
        <s v="IT MANTTO Y SERV 022/2016" u="1"/>
        <s v="IT MANTTO Y SERV 114/2016" u="1"/>
        <s v="CMB/EMC/OCIV-ADQ-H/IT-052/052/2016" u="1"/>
        <s v="SIMA-IT-16/2016" u="1"/>
        <s v="CMB/EMC/ING-PLA/IT-004/2015" u="1"/>
        <s v="CMB/EMC/ING-PLA/044/2016" u="1"/>
        <s v="IT-MANTTO Y SERV 014/2016" u="1"/>
        <s v="SIMA-IT-39/2016" u="1"/>
        <s v="CMB/EMC/OCIV-ADQ-C/IT-063/063/2016" u="1"/>
        <s v="SIMA-IT-15/2016" u="1"/>
        <s v="IT-CAMP-46/2016" u="1"/>
        <s v="MANTTO/GARAJES Y TRANSPORTE 027/2015" u="1"/>
        <s v="IT/MANTTO-MINA/0122-2015" u="1"/>
        <s v="PCPL 113/2015" u="1"/>
        <s v="IT-ITPL-0199/2015" u="1"/>
        <s v="IT-MANTTO Y SERV 016/2016" u="1"/>
        <s v="SIMA-IT-38/2016" u="1"/>
        <s v="SIMA-IT-26/2016" u="1"/>
        <s v="IT MANTTO Y SERV 050/2016" u="1"/>
        <s v="CMB/EMC/OCIV-ADQ-H/IT-050/050/2016" u="1"/>
        <s v="IT-PL-0123/2015" u="1"/>
        <s v="SIMA-IT-14/2016" u="1"/>
        <s v="CMB/EMC/OCIV-ADQ-P/003/2015" u="1"/>
        <s v="CAMP-IT-021-1/2015" u="1"/>
        <s v="SIMA-IT-37/2015" u="1"/>
        <s v="CMB/EMC/ING-PLA/016/2016" u="1"/>
        <s v="IT-CMB/EMC/ING-PLA/0040/2016" u="1"/>
        <s v="IT-MANTTO Y SERV 050/2016" u="1"/>
        <s v="EMC-ITPL-157/2015" u="1"/>
        <s v="CMB/EMC/OCIV-ADQ-C/IT-061/061/2016" u="1"/>
        <s v="IT-MANTTO-MINA/121-2015" u="1"/>
        <s v="SIMA-IT-13/2016" u="1"/>
        <s v="IT-MANTTO-MINA/122-2015" u="1"/>
        <s v="IT-MANTTO-MINA/123-2015" u="1"/>
        <s v="SIMA-IT-01/2016" u="1"/>
        <s v="IT-MANTTO-MINA/127-2015" u="1"/>
        <n v="314" u="1"/>
        <s v="CMB/EMC/ING-PLA/037/2016" u="1"/>
        <s v="SIMARS-IT-06/2016" u="1"/>
        <s v="SIMARS-IT-07/2015" u="1"/>
        <s v="SIMA-IT-48/2016" u="1"/>
        <s v="IT-MANTTO/SERV-MTZA 52-2015" u="1"/>
        <s v="IT-MANTTO Y SERV 060/2016" u="1"/>
        <s v="IT-MANTTO/SERV-MTZA 53-2015" u="1"/>
        <s v="CMB/EMC/OCIV-ADQ-M/IT-060/060/2016" u="1"/>
        <s v="SIMA-IT-24/2016" u="1"/>
        <s v="SIMA-IT-12/2016" u="1"/>
        <s v="IT MANTTO/SERV-MTZA/ 76/2015" u="1"/>
        <s v="SIMARS-IT-37/2015" u="1"/>
        <s v="SIMA-IT-23/2015" u="1"/>
        <s v="IT-MANTTO-MINA/046-2016" u="1"/>
        <s v="SIMA-IT-47/2016" u="1"/>
        <s v="IT-MANTTO-MINA/049-2016" u="1"/>
        <s v="SIMA-IT-11/2016" u="1"/>
        <s v="IT-MANTTO-MINA/0116-2015" u="1"/>
        <s v="CMB/EMC/OCIV-ADQ-A/045/2016" u="1"/>
        <s v="CAMP-IT-030/2016" u="1"/>
        <s v="IT-PCPL 0118/2015" u="1"/>
        <s v="IT-LAB-213/2015" u="1"/>
        <s v="IT-MANTTO Y SERV 072/2016" u="1"/>
        <s v="IT-MANTTO-201/2015" u="1"/>
        <s v="SIMA-IT-46/2016" u="1"/>
        <s v="CAMP-IT-031/2016" u="1"/>
        <s v="IT-MANTTO-MINA 217/2015" u="1"/>
        <s v="CAMP-IT-032/2016" u="1"/>
        <s v="IT-LAB-305/2016" u="1"/>
        <s v="CMB/EMC/OCIV-ADQ-ME/IT-054/054/2016" u="1"/>
        <s v="SIMA-IT-21/2015" u="1"/>
        <s v="ITPL 071/2016" u="1"/>
        <s v="IT-ELT/020/MANTTO/SERV/2015" u="1"/>
        <s v="IT MANTTO/SERV- MTZA 42/2016" u="1"/>
        <s v="IT-MANTTO-MINA 051/2016" u="1"/>
        <s v="IT MANTTO/SERV-MTZA 50/2015" u="1"/>
        <s v="SIMA-IT-45/2016" u="1"/>
        <s v="IT-MANTTO-MINA 052/2016" u="1"/>
        <s v="IT-MANTTO-MINA 053/2016" u="1"/>
        <s v="IT-MANTTO-MINA 054/2016" u="1"/>
        <s v="EMC/ITPM-017/2015" u="1"/>
        <s v="IT-MANTTO-MINA 055/2016" u="1"/>
        <s v="IT-ITPL-0122/2015" u="1"/>
        <s v="IT-MANTTO-MINA 056/2016" u="1"/>
        <s v="IT-MANTTO-MINA 057/2016" u="1"/>
        <s v="IT MANTTO/SERV-MTZA 53/2015" u="1"/>
        <s v="IT-PCPL-008/2017" u="1"/>
        <s v="IT-MANTTO-MINA 058/2016" u="1"/>
        <s v="IT-MANTTO-MINA 059/2016" u="1"/>
        <s v="IT MANTTO/SERV-MTZA 54/2015" u="1"/>
        <s v="IT-MANTTO-MINA/0117/2015" u="1"/>
        <s v="IT MANTTO/SERV-MTZA 56/2015" u="1"/>
        <s v="CAMP-IT-022/2016" u="1"/>
        <s v="IT MANTTO/SERV-MTZA 57/2015" u="1"/>
        <s v="IT MANTTO/SERV-MTZA 58/2015" u="1"/>
        <s v="SERV 01/2016" u="1"/>
        <s v="IT-MANTTO-MINA/0188-2015" u="1"/>
        <s v="CAMP-IT-023/2016" u="1"/>
        <s v="SIMA-IT-32/2015" u="1"/>
        <s v="IT-LAB-235/2015" u="1"/>
        <s v="SIMA-IT-56/2016" u="1"/>
        <s v="IT-SIS-06/2016" u="1"/>
        <s v="IT MANTTO/SERV-MTZA 10/2015" u="1"/>
        <s v="SIMA-IT-44/2016" u="1"/>
        <s v="IT MANTTO/SERV MTZA 11/2015" u="1"/>
        <s v="CAMP-IT-025/2016" u="1"/>
        <s v="IT.MANTTO/SERV-MTZA 55/2015" u="1"/>
        <s v="SIMA-IT-20/2016" u="1"/>
        <s v="IT-MANTTO-MINA/0119-2015" u="1"/>
        <s v="IT/MINA-0008/2016" u="1"/>
        <s v="ITPL 0023/2016" u="1"/>
        <s v="SIMA-IT-31/2015" u="1"/>
        <s v="IT-ITPL-0192/2015" u="1"/>
        <s v="CAMP-IT-014/2016" u="1"/>
        <s v="SIMA-IT-55/2016" u="1"/>
        <s v="SIMA-IT-43/2016" u="1"/>
        <s v="CAMP-IT-015/2016" u="1"/>
        <s v="MANTTO/GARAJES Y TRANSPORTE 028/2015" u="1"/>
        <s v="CAMP-IT-016/2016" u="1"/>
        <s v="CAMP-IT-002/2016" u="1"/>
        <s v="IT-MANTTO/SERV-MATZA 13/2016" u="1"/>
        <s v="CAMP-IT-017/2016" u="1"/>
        <s v="CAMP-IT-003/2016" u="1"/>
        <s v="SIMA-IT-30/2015" u="1"/>
        <s v="SIMA-IT-54/2016" u="1"/>
        <s v="CAMP-IT-019/2016" u="1"/>
        <s v="CAMP-IT-005/2016" u="1"/>
        <s v="CAMP-IT-006/2016" u="1"/>
        <s v="IT-MANTTO-MINA/059-2015" u="1"/>
        <s v="SIMA-IT-53/2016" u="1"/>
        <s v="IT-MANTTO-MINA/135-2015" u="1"/>
        <s v="SIMA-IT-41/2016" u="1"/>
        <s v="CAMP-IT-009/2016" u="1"/>
        <s v="ITPL-178/2015" u="1"/>
        <s v="IT-LAB-255/2015" u="1"/>
        <s v="SIMARS-IT-07/2016" u="1"/>
        <s v="IT-LAB-243/2015" u="1"/>
        <s v="SIMA-IT-52/2016" u="1"/>
        <s v="IT MANTTO/SERV-MTZA 11/2016" u="1"/>
        <s v="SIMA-IT-40/2016" u="1"/>
        <s v="IT-PCPL-0100/2016" u="1"/>
        <s v="IT MANTTO/SERV-MTZA 16/2016" u="1"/>
        <s v="IT/MINA-050B/2015" u="1"/>
        <s v="ITPL 0116/2015" u="1"/>
        <s v="IT-MANTTO-MINA-216/2015" u="1"/>
        <s v="IT-MANTTO-MINA/131/2015" u="1"/>
        <s v="SIMA-IT-51/2016" u="1"/>
        <s v="IT-LAB-310/2016" u="1"/>
        <s v="IT-PCPL 0109/2015" u="1"/>
      </sharedItems>
    </cacheField>
    <cacheField name="FECHA RES ADM" numFmtId="0">
      <sharedItems containsNonDate="0" containsDate="1" containsString="0" containsBlank="1" minDate="2022-12-28T00:00:00" maxDate="2023-01-31T00:00:00"/>
    </cacheField>
    <cacheField name="RES ADM" numFmtId="0">
      <sharedItems containsBlank="1"/>
    </cacheField>
    <cacheField name="NOTIF" numFmtId="0">
      <sharedItems containsBlank="1"/>
    </cacheField>
    <cacheField name="MRECEPCION" numFmtId="0">
      <sharedItems containsBlank="1" containsMixedTypes="1" containsNumber="1" containsInteger="1" minValue="2" maxValue="705" count="542">
        <m/>
        <s v="CD-19"/>
        <s v="CD-15"/>
        <s v="CD-03"/>
        <s v="CD-21"/>
        <s v="CD-10"/>
        <s v="CD-13"/>
        <s v="CD-18"/>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String="0" containsBlank="1" containsNumber="1" containsInteger="1" minValue="133400" maxValue="1740000"/>
    </cacheField>
    <cacheField name="N° OC/NOTIFICACION" numFmtId="0">
      <sharedItems containsBlank="1" containsMixedTypes="1" containsNumber="1" containsInteger="1" minValue="0" maxValue="0" count="17">
        <n v="0"/>
        <s v="CD-19-A"/>
        <s v="CD-19-B"/>
        <s v="CD-19-C"/>
        <s v="CD-19-D"/>
        <s v="CD-19-E"/>
        <s v="CD-15-A"/>
        <s v="CD-15-B"/>
        <s v="CD-15-C"/>
        <s v="CD-15-D"/>
        <s v="CD-15-E"/>
        <s v="CD-03"/>
        <s v="CD-21"/>
        <s v="CD-10"/>
        <s v="CD-13"/>
        <s v="CD-18"/>
        <m/>
      </sharedItems>
    </cacheField>
    <cacheField name="CONTRATO" numFmtId="0">
      <sharedItems containsBlank="1" containsMixedTypes="1" containsNumber="1" containsInteger="1" minValue="200" maxValue="200" count="16">
        <m/>
        <s v="EMC-UAL-026-CD-19/2023"/>
        <s v="EMC-UAL-035-CD-19/2023"/>
        <s v="EMC-UAL-027-CD-19/2023"/>
        <s v="EMC-UAL-028-CD-19/2023"/>
        <s v="EMC-UAL-029-CD-19/2023"/>
        <s v="EMC-UAL-021-CD-15/2023"/>
        <s v="EMC-UAL-022-CD-15/2023"/>
        <s v="EMC-UAL-023-CD-15/2023"/>
        <s v="EMC-UAL-024-CD-15/2023"/>
        <s v="EMC-UAL-025-CD-15/2023"/>
        <s v="EMC-UAL-016-CD-03/2023"/>
        <s v="EMC-UAL-017-CD-10/2023"/>
        <s v="EMC-UAL-014-CD-13/2023"/>
        <s v="EMC-UAL-030-CD-18/2023"/>
        <n v="200" u="1"/>
      </sharedItems>
    </cacheField>
    <cacheField name="PROVEEDOR" numFmtId="0">
      <sharedItems containsBlank="1" containsMixedTypes="1" containsNumber="1" containsInteger="1" minValue="0" maxValue="0" count="16">
        <m/>
        <s v="NESTOR CHOQUE LOPEZ"/>
        <s v="EDWIN MAMANI NINA"/>
        <s v="ZEMION CAQUEGUA QUISPE"/>
        <s v="JESUS CESAR CALLE CORANI"/>
        <s v="MIRIAN TORREZ VERA"/>
        <s v="TEOFILO FERNANDEZ TANGARA"/>
        <s v="FRANCISCO ALEGRE MAMANI"/>
        <s v="GREGORIO ORELLANA VARGAS"/>
        <s v="MARIA LUISA REBOZO CHOQUE"/>
        <s v="IMPORTADORA Y DISTRIBUIDORA SERVICIOS MINEROS Y ELECTRICOS S.R.L. (SERMINEL SRL)"/>
        <s v="GLAZTOR S.R.L."/>
        <s v="MANUFACTURAS FUNDIDAS DE ACERO BOLIVIA S.R.L. (MAFABOL S.R.L.)"/>
        <s v="EDWIN RENE SANDOVAL ZURITA-TRANSPORTADORA DE COMBUSTIBLE SAN-ZUR"/>
        <s v="JHILMAR MAMANI VERA"/>
        <n v="0" u="1"/>
      </sharedItems>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260" maxValue="300" longText="1"/>
    </cacheField>
    <cacheField name="CAL/HAB" numFmtId="0">
      <sharedItems containsNonDate="0" containsString="0" containsBlank="1"/>
    </cacheField>
    <cacheField name="FECHA DE COTIZACION" numFmtId="0">
      <sharedItems containsNonDate="0" containsDate="1" containsString="0" containsBlank="1" minDate="2022-11-29T00:00:00" maxDate="2023-01-17T00:00:00"/>
    </cacheField>
    <cacheField name="FECHA DE CONFIRMACION" numFmtId="0">
      <sharedItems containsBlank="1" containsMixedTypes="1" containsNumber="1" containsInteger="1" minValue="44951" maxValue="44951"/>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Blank="1" containsMixedTypes="1" containsNumber="1" containsInteger="1" minValue="0" maxValue="54"/>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14.5" maxValue="20100"/>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1" maxValue="1"/>
    </cacheField>
    <cacheField name="BS" numFmtId="4">
      <sharedItems containsString="0" containsBlank="1" containsNumber="1" minValue="0" maxValue="6104279.9699999997"/>
    </cacheField>
    <cacheField name="C/U USD" numFmtId="0">
      <sharedItems containsString="0" containsBlank="1" containsNumber="1" minValue="0" maxValue="2887.9310344827586"/>
    </cacheField>
    <cacheField name="TOTAL USD" numFmtId="0">
      <sharedItems containsString="0" containsBlank="1" containsNumber="1" minValue="0" maxValue="2887.9310344827586"/>
    </cacheField>
    <cacheField name="ALMACEN" numFmtId="0">
      <sharedItems containsString="0" containsBlank="1" containsNumber="1" minValue="0" maxValue="321620.06034482759"/>
    </cacheField>
    <cacheField name="FALTANTE" numFmtId="0">
      <sharedItems containsBlank="1" containsMixedTypes="1" containsNumber="1" minValue="-108000" maxValue="120000"/>
    </cacheField>
    <cacheField name="FECHA DE LLEGADA" numFmtId="0">
      <sharedItems containsNonDate="0" containsDate="1" containsString="0" containsBlank="1" minDate="1899-12-30T00:00:00" maxDate="2023-11-22T00:00:00"/>
    </cacheField>
    <cacheField name="MES ENTREGA" numFmtId="0">
      <sharedItems containsBlank="1" containsMixedTypes="1" containsNumber="1" containsInteger="1" minValue="98" maxValue="98"/>
    </cacheField>
    <cacheField name="FECHA DE LLEGADA2" numFmtId="0">
      <sharedItems containsBlank="1"/>
    </cacheField>
    <cacheField name="No DE INGRESO" numFmtId="0">
      <sharedItems containsBlank="1" containsMixedTypes="1" containsNumber="1" containsInteger="1" minValue="1" maxValue="3786"/>
    </cacheField>
    <cacheField name="No DE FACTURA" numFmtId="0">
      <sharedItems containsBlank="1" containsMixedTypes="1" containsNumber="1" containsInteger="1" minValue="1" maxValue="62478954"/>
    </cacheField>
    <cacheField name="N° PAGO" numFmtId="0">
      <sharedItems containsBlank="1" containsMixedTypes="1" containsNumber="1" containsInteger="1" minValue="3" maxValue="932"/>
    </cacheField>
    <cacheField name="FECHA PAGO" numFmtId="0">
      <sharedItems containsNonDate="0" containsDate="1" containsString="0" containsBlank="1" minDate="2015-02-01T00:00:00" maxDate="2023-03-01T00:00:00"/>
    </cacheField>
    <cacheField name="CASTIGO" numFmtId="0">
      <sharedItems containsString="0" containsBlank="1" containsNumber="1" containsInteger="1" minValue="-45251" maxValue="0"/>
    </cacheField>
    <cacheField name="VALOR CASTIGO" numFmtId="0">
      <sharedItems containsString="0" containsBlank="1" containsNumber="1" minValue="-744762.44700000004" maxValue="0"/>
    </cacheField>
    <cacheField name="RETENCION 7%" numFmtId="4">
      <sharedItems containsString="0" containsBlank="1" containsNumber="1" minValue="0" maxValue="427299.59789999999"/>
    </cacheField>
    <cacheField name="BS CTB" numFmtId="4">
      <sharedItems containsString="0" containsBlank="1" containsNumber="1" minValue="0" maxValue="5676980.3720999993"/>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98">
  <r>
    <x v="0"/>
    <x v="0"/>
    <m/>
    <s v="COTIZACION"/>
    <s v="OCTUBRE"/>
    <d v="2022-10-14T00:00:00"/>
    <s v="CO37-FRANZ MERLO"/>
    <n v="34200"/>
    <s v="PRODUCTOS QUIMICOS"/>
    <x v="0"/>
    <x v="0"/>
    <s v="LAB-132/2022"/>
    <d v="2022-11-04T00:00:00"/>
    <m/>
    <m/>
    <s v="BIEN"/>
    <x v="0"/>
    <n v="384255"/>
    <x v="0"/>
    <x v="0"/>
    <x v="0"/>
    <x v="0"/>
    <x v="0"/>
    <x v="0"/>
    <x v="0"/>
    <x v="0"/>
    <s v="25/01/2023"/>
    <x v="0"/>
    <s v="15:00"/>
    <s v="MANUELA N. QUISPE CHINO"/>
    <x v="0"/>
    <x v="0"/>
    <m/>
    <x v="0"/>
    <m/>
    <m/>
    <m/>
    <x v="0"/>
    <m/>
    <x v="0"/>
    <x v="0"/>
    <x v="0"/>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x v="0"/>
    <x v="0"/>
    <s v="LAB-132/2022"/>
    <d v="2022-11-04T00:00:00"/>
    <m/>
    <m/>
    <s v="BIEN"/>
    <x v="0"/>
    <m/>
    <x v="1"/>
    <x v="1"/>
    <x v="1"/>
    <x v="1"/>
    <x v="0"/>
    <x v="0"/>
    <x v="0"/>
    <x v="0"/>
    <s v="25/01/2023"/>
    <x v="0"/>
    <s v="15:00"/>
    <s v="MANUELA N. QUISPE CHINO"/>
    <x v="0"/>
    <x v="0"/>
    <s v="LAB-INF-042/2022"/>
    <x v="0"/>
    <m/>
    <m/>
    <m/>
    <x v="0"/>
    <m/>
    <x v="0"/>
    <x v="0"/>
    <x v="0"/>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x v="0"/>
    <x v="0"/>
    <s v="LAB-132/2022"/>
    <d v="2022-11-04T00:00:00"/>
    <m/>
    <m/>
    <s v="BIEN"/>
    <x v="0"/>
    <m/>
    <x v="2"/>
    <x v="2"/>
    <x v="2"/>
    <x v="0"/>
    <x v="0"/>
    <x v="0"/>
    <x v="0"/>
    <x v="0"/>
    <s v="25/01/2023"/>
    <x v="0"/>
    <s v="15:00"/>
    <s v="MANUELA N. QUISPE CHINO"/>
    <x v="0"/>
    <x v="0"/>
    <m/>
    <x v="0"/>
    <m/>
    <m/>
    <m/>
    <x v="0"/>
    <m/>
    <x v="0"/>
    <x v="0"/>
    <x v="0"/>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x v="0"/>
    <x v="0"/>
    <s v="LAB-132/2022"/>
    <d v="2022-11-04T00:00:00"/>
    <m/>
    <m/>
    <s v="BIEN"/>
    <x v="0"/>
    <m/>
    <x v="3"/>
    <x v="3"/>
    <x v="3"/>
    <x v="0"/>
    <x v="0"/>
    <x v="0"/>
    <x v="0"/>
    <x v="0"/>
    <s v="25/01/2023"/>
    <x v="0"/>
    <s v="15:00"/>
    <s v="MANUELA N. QUISPE CHINO"/>
    <x v="0"/>
    <x v="0"/>
    <m/>
    <x v="0"/>
    <m/>
    <m/>
    <m/>
    <x v="0"/>
    <m/>
    <x v="0"/>
    <x v="0"/>
    <x v="0"/>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x v="0"/>
    <x v="0"/>
    <s v="LAB-132/2022"/>
    <d v="2022-11-04T00:00:00"/>
    <m/>
    <m/>
    <s v="BIEN"/>
    <x v="0"/>
    <m/>
    <x v="4"/>
    <x v="4"/>
    <x v="4"/>
    <x v="0"/>
    <x v="0"/>
    <x v="0"/>
    <x v="0"/>
    <x v="0"/>
    <s v="25/01/2023"/>
    <x v="0"/>
    <s v="15:00"/>
    <s v="MANUELA N. QUISPE CHINO"/>
    <x v="0"/>
    <x v="0"/>
    <m/>
    <x v="0"/>
    <m/>
    <m/>
    <m/>
    <x v="0"/>
    <m/>
    <x v="0"/>
    <x v="0"/>
    <x v="0"/>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x v="0"/>
    <x v="0"/>
    <s v="LAB-132/2022"/>
    <d v="2022-11-04T00:00:00"/>
    <m/>
    <m/>
    <s v="BIEN"/>
    <x v="0"/>
    <m/>
    <x v="5"/>
    <x v="5"/>
    <x v="4"/>
    <x v="0"/>
    <x v="0"/>
    <x v="0"/>
    <x v="0"/>
    <x v="0"/>
    <s v="25/01/2023"/>
    <x v="0"/>
    <s v="15:00"/>
    <s v="MANUELA N. QUISPE CHINO"/>
    <x v="0"/>
    <x v="0"/>
    <m/>
    <x v="0"/>
    <m/>
    <m/>
    <m/>
    <x v="0"/>
    <m/>
    <x v="0"/>
    <x v="0"/>
    <x v="0"/>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x v="0"/>
    <x v="0"/>
    <s v="LAB-132/2022"/>
    <d v="2022-11-04T00:00:00"/>
    <m/>
    <m/>
    <s v="BIEN"/>
    <x v="0"/>
    <m/>
    <x v="6"/>
    <x v="6"/>
    <x v="5"/>
    <x v="2"/>
    <x v="0"/>
    <x v="0"/>
    <x v="0"/>
    <x v="0"/>
    <s v="25/01/2023"/>
    <x v="0"/>
    <s v="15:00"/>
    <s v="MANUELA N. QUISPE CHINO"/>
    <x v="0"/>
    <x v="0"/>
    <m/>
    <x v="0"/>
    <m/>
    <m/>
    <m/>
    <x v="0"/>
    <m/>
    <x v="0"/>
    <x v="0"/>
    <x v="0"/>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x v="0"/>
    <x v="0"/>
    <s v="LAB-132/2022"/>
    <d v="2022-11-04T00:00:00"/>
    <m/>
    <m/>
    <s v="BIEN"/>
    <x v="0"/>
    <m/>
    <x v="7"/>
    <x v="7"/>
    <x v="6"/>
    <x v="0"/>
    <x v="0"/>
    <x v="0"/>
    <x v="0"/>
    <x v="0"/>
    <s v="25/01/2023"/>
    <x v="0"/>
    <s v="15:00"/>
    <s v="MANUELA N. QUISPE CHINO"/>
    <x v="0"/>
    <x v="0"/>
    <m/>
    <x v="0"/>
    <m/>
    <m/>
    <m/>
    <x v="0"/>
    <m/>
    <x v="0"/>
    <x v="0"/>
    <x v="0"/>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x v="0"/>
    <x v="0"/>
    <s v="LAB-132/2022"/>
    <d v="2022-11-04T00:00:00"/>
    <m/>
    <m/>
    <s v="BIEN"/>
    <x v="0"/>
    <m/>
    <x v="8"/>
    <x v="8"/>
    <x v="7"/>
    <x v="1"/>
    <x v="0"/>
    <x v="0"/>
    <x v="0"/>
    <x v="0"/>
    <s v="25/01/2023"/>
    <x v="0"/>
    <s v="15:00"/>
    <s v="MANUELA N. QUISPE CHINO"/>
    <x v="0"/>
    <x v="0"/>
    <m/>
    <x v="0"/>
    <m/>
    <m/>
    <m/>
    <x v="0"/>
    <m/>
    <x v="0"/>
    <x v="0"/>
    <x v="0"/>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x v="0"/>
    <x v="0"/>
    <s v="LAB-132/2022"/>
    <d v="2022-11-04T00:00:00"/>
    <m/>
    <m/>
    <s v="BIEN"/>
    <x v="0"/>
    <m/>
    <x v="9"/>
    <x v="9"/>
    <x v="8"/>
    <x v="0"/>
    <x v="0"/>
    <x v="0"/>
    <x v="0"/>
    <x v="0"/>
    <s v="25/01/2023"/>
    <x v="0"/>
    <s v="15:00"/>
    <s v="MANUELA N. QUISPE CHINO"/>
    <x v="0"/>
    <x v="0"/>
    <m/>
    <x v="0"/>
    <m/>
    <m/>
    <m/>
    <x v="0"/>
    <m/>
    <x v="0"/>
    <x v="0"/>
    <x v="0"/>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x v="0"/>
    <x v="0"/>
    <s v="LAB-132/2022"/>
    <d v="2022-11-04T00:00:00"/>
    <m/>
    <m/>
    <s v="BIEN"/>
    <x v="0"/>
    <m/>
    <x v="10"/>
    <x v="10"/>
    <x v="9"/>
    <x v="3"/>
    <x v="0"/>
    <x v="0"/>
    <x v="0"/>
    <x v="0"/>
    <s v="25/01/2023"/>
    <x v="0"/>
    <s v="15:00"/>
    <s v="MANUELA N. QUISPE CHINO"/>
    <x v="0"/>
    <x v="0"/>
    <m/>
    <x v="0"/>
    <m/>
    <m/>
    <m/>
    <x v="0"/>
    <m/>
    <x v="0"/>
    <x v="0"/>
    <x v="0"/>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x v="0"/>
    <x v="0"/>
    <s v="LAB-132/2022"/>
    <d v="2022-11-04T00:00:00"/>
    <m/>
    <m/>
    <s v="BIEN"/>
    <x v="0"/>
    <m/>
    <x v="11"/>
    <x v="11"/>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x v="0"/>
    <x v="0"/>
    <s v="LAB-132/2022"/>
    <d v="2022-11-04T00:00:00"/>
    <m/>
    <m/>
    <s v="BIEN"/>
    <x v="0"/>
    <m/>
    <x v="12"/>
    <x v="12"/>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x v="0"/>
    <x v="0"/>
    <s v="LAB-132/2022"/>
    <d v="2022-11-04T00:00:00"/>
    <m/>
    <m/>
    <s v="BIEN"/>
    <x v="0"/>
    <m/>
    <x v="13"/>
    <x v="13"/>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x v="0"/>
    <x v="0"/>
    <s v="LAB-132/2022"/>
    <d v="2022-11-04T00:00:00"/>
    <m/>
    <m/>
    <s v="BIEN"/>
    <x v="0"/>
    <m/>
    <x v="14"/>
    <x v="14"/>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x v="0"/>
    <x v="0"/>
    <s v="LAB-132/2022"/>
    <d v="2022-11-04T00:00:00"/>
    <m/>
    <m/>
    <s v="BIEN"/>
    <x v="0"/>
    <m/>
    <x v="15"/>
    <x v="15"/>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n v="1192600"/>
    <x v="0"/>
    <x v="16"/>
    <x v="11"/>
    <x v="5"/>
    <x v="1"/>
    <x v="0"/>
    <x v="0"/>
    <x v="1"/>
    <s v="30/11/2022"/>
    <x v="0"/>
    <s v="15:00"/>
    <s v="MARIO LIMA CAYETANO"/>
    <x v="1"/>
    <x v="1"/>
    <m/>
    <x v="0"/>
    <m/>
    <m/>
    <m/>
    <x v="0"/>
    <m/>
    <x v="0"/>
    <x v="0"/>
    <x v="0"/>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1"/>
    <x v="17"/>
    <x v="12"/>
    <x v="5"/>
    <x v="0"/>
    <x v="0"/>
    <x v="0"/>
    <x v="1"/>
    <s v="30/11/2022"/>
    <x v="0"/>
    <s v="15:00"/>
    <s v="MARIO LIMA CAYETANO"/>
    <x v="1"/>
    <x v="1"/>
    <m/>
    <x v="0"/>
    <m/>
    <m/>
    <m/>
    <x v="0"/>
    <m/>
    <x v="0"/>
    <x v="0"/>
    <x v="0"/>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2"/>
    <x v="18"/>
    <x v="11"/>
    <x v="5"/>
    <x v="0"/>
    <x v="0"/>
    <x v="0"/>
    <x v="1"/>
    <s v="30/11/2022"/>
    <x v="0"/>
    <s v="15:00"/>
    <s v="MARIO LIMA CAYETANO"/>
    <x v="1"/>
    <x v="1"/>
    <m/>
    <x v="0"/>
    <m/>
    <m/>
    <m/>
    <x v="0"/>
    <m/>
    <x v="0"/>
    <x v="0"/>
    <x v="0"/>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3"/>
    <x v="19"/>
    <x v="10"/>
    <x v="5"/>
    <x v="0"/>
    <x v="0"/>
    <x v="0"/>
    <x v="1"/>
    <s v="30/11/2022"/>
    <x v="0"/>
    <s v="15:00"/>
    <s v="MARIO LIMA CAYETANO"/>
    <x v="1"/>
    <x v="1"/>
    <m/>
    <x v="0"/>
    <m/>
    <m/>
    <m/>
    <x v="0"/>
    <m/>
    <x v="0"/>
    <x v="0"/>
    <x v="0"/>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4"/>
    <x v="20"/>
    <x v="10"/>
    <x v="5"/>
    <x v="0"/>
    <x v="0"/>
    <x v="0"/>
    <x v="1"/>
    <s v="30/11/2022"/>
    <x v="0"/>
    <s v="15:00"/>
    <s v="MARIO LIMA CAYETANO"/>
    <x v="1"/>
    <x v="1"/>
    <m/>
    <x v="0"/>
    <m/>
    <m/>
    <m/>
    <x v="0"/>
    <m/>
    <x v="0"/>
    <x v="0"/>
    <x v="0"/>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5"/>
    <x v="21"/>
    <x v="13"/>
    <x v="5"/>
    <x v="0"/>
    <x v="0"/>
    <x v="0"/>
    <x v="1"/>
    <s v="30/11/2022"/>
    <x v="0"/>
    <s v="15:00"/>
    <s v="MARIO LIMA CAYETANO"/>
    <x v="1"/>
    <x v="1"/>
    <m/>
    <x v="0"/>
    <m/>
    <m/>
    <m/>
    <x v="0"/>
    <m/>
    <x v="0"/>
    <x v="0"/>
    <x v="0"/>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6"/>
    <x v="22"/>
    <x v="14"/>
    <x v="5"/>
    <x v="0"/>
    <x v="0"/>
    <x v="0"/>
    <x v="1"/>
    <s v="30/11/2022"/>
    <x v="0"/>
    <s v="15:00"/>
    <s v="MARIO LIMA CAYETANO"/>
    <x v="1"/>
    <x v="1"/>
    <m/>
    <x v="0"/>
    <m/>
    <m/>
    <m/>
    <x v="0"/>
    <m/>
    <x v="0"/>
    <x v="0"/>
    <x v="0"/>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7"/>
    <x v="23"/>
    <x v="14"/>
    <x v="5"/>
    <x v="0"/>
    <x v="0"/>
    <x v="0"/>
    <x v="1"/>
    <s v="30/11/2022"/>
    <x v="0"/>
    <s v="15:00"/>
    <s v="MARIO LIMA CAYETANO"/>
    <x v="1"/>
    <x v="1"/>
    <m/>
    <x v="0"/>
    <m/>
    <m/>
    <m/>
    <x v="0"/>
    <m/>
    <x v="0"/>
    <x v="0"/>
    <x v="0"/>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8"/>
    <x v="24"/>
    <x v="5"/>
    <x v="5"/>
    <x v="0"/>
    <x v="0"/>
    <x v="0"/>
    <x v="1"/>
    <s v="30/11/2022"/>
    <x v="0"/>
    <s v="15:00"/>
    <s v="MARIO LIMA CAYETANO"/>
    <x v="1"/>
    <x v="1"/>
    <m/>
    <x v="0"/>
    <m/>
    <m/>
    <m/>
    <x v="0"/>
    <m/>
    <x v="0"/>
    <x v="0"/>
    <x v="0"/>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9"/>
    <x v="25"/>
    <x v="5"/>
    <x v="5"/>
    <x v="0"/>
    <x v="0"/>
    <x v="0"/>
    <x v="1"/>
    <s v="30/11/2022"/>
    <x v="0"/>
    <s v="15:00"/>
    <s v="MARIO LIMA CAYETANO"/>
    <x v="1"/>
    <x v="1"/>
    <m/>
    <x v="0"/>
    <m/>
    <m/>
    <m/>
    <x v="0"/>
    <m/>
    <x v="0"/>
    <x v="0"/>
    <x v="0"/>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10"/>
    <x v="26"/>
    <x v="15"/>
    <x v="5"/>
    <x v="0"/>
    <x v="0"/>
    <x v="0"/>
    <x v="1"/>
    <s v="30/11/2022"/>
    <x v="0"/>
    <s v="15:00"/>
    <s v="MARIO LIMA CAYETANO"/>
    <x v="1"/>
    <x v="1"/>
    <m/>
    <x v="0"/>
    <m/>
    <m/>
    <m/>
    <x v="0"/>
    <m/>
    <x v="0"/>
    <x v="0"/>
    <x v="0"/>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n v="998800"/>
    <x v="0"/>
    <x v="27"/>
    <x v="16"/>
    <x v="6"/>
    <x v="0"/>
    <x v="1"/>
    <x v="0"/>
    <x v="1"/>
    <s v="30/11/2022"/>
    <x v="0"/>
    <s v="15:00"/>
    <s v="ISAAC A. ARISPE GONZALES"/>
    <x v="0"/>
    <x v="0"/>
    <d v="2022-12-30T00:00:00"/>
    <x v="1"/>
    <d v="2022-12-30T00:00:00"/>
    <s v="CD-19"/>
    <s v="CD-19-A"/>
    <x v="1"/>
    <n v="199760"/>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n v="199760"/>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n v="199760"/>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n v="199760"/>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n v="199760"/>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A"/>
    <x v="2"/>
    <n v="199760"/>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B"/>
    <x v="2"/>
    <n v="199760"/>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C"/>
    <x v="2"/>
    <n v="199760"/>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D"/>
    <x v="2"/>
    <n v="199760"/>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E"/>
    <x v="2"/>
    <n v="199760"/>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x v="3"/>
    <x v="3"/>
    <s v="EMC - PCPL - 004/2023"/>
    <d v="2022-11-04T00:00:00"/>
    <m/>
    <m/>
    <s v="BIEN"/>
    <x v="4"/>
    <n v="2214000"/>
    <x v="0"/>
    <x v="29"/>
    <x v="17"/>
    <x v="7"/>
    <x v="2"/>
    <x v="2"/>
    <x v="1"/>
    <x v="1"/>
    <s v="30/11/2022"/>
    <x v="0"/>
    <s v="15:00"/>
    <s v="ZENON UGARTE MATIAS"/>
    <x v="2"/>
    <x v="2"/>
    <d v="2022-12-29T00:00:00"/>
    <x v="2"/>
    <d v="2022-12-30T00:00:00"/>
    <s v="CD-03"/>
    <s v="CD-03"/>
    <x v="3"/>
    <n v="1740000"/>
    <x v="11"/>
    <x v="11"/>
    <x v="10"/>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x v="3"/>
    <x v="3"/>
    <s v="EMC - PCPL - 003/2023"/>
    <d v="2022-11-04T00:00:00"/>
    <m/>
    <m/>
    <s v="BIEN"/>
    <x v="5"/>
    <n v="1900350"/>
    <x v="0"/>
    <x v="30"/>
    <x v="18"/>
    <x v="7"/>
    <x v="3"/>
    <x v="2"/>
    <x v="1"/>
    <x v="1"/>
    <s v="30/11/2022"/>
    <x v="0"/>
    <s v="15:00"/>
    <s v="ZENON UGARTE MATIAS"/>
    <x v="3"/>
    <x v="2"/>
    <m/>
    <x v="0"/>
    <m/>
    <m/>
    <m/>
    <x v="0"/>
    <m/>
    <x v="0"/>
    <x v="0"/>
    <x v="0"/>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x v="4"/>
    <x v="4"/>
    <s v="EMC - SIMA - l - 001/2023"/>
    <d v="2022-11-04T00:00:00"/>
    <m/>
    <m/>
    <s v="BIEN"/>
    <x v="6"/>
    <n v="1147457"/>
    <x v="0"/>
    <x v="31"/>
    <x v="12"/>
    <x v="8"/>
    <x v="4"/>
    <x v="2"/>
    <x v="1"/>
    <x v="1"/>
    <s v="30/11/2022"/>
    <x v="0"/>
    <s v="15:00"/>
    <s v="DAVID B. ZAMBRANA PINTO"/>
    <x v="4"/>
    <x v="3"/>
    <m/>
    <x v="0"/>
    <m/>
    <m/>
    <m/>
    <x v="0"/>
    <m/>
    <x v="0"/>
    <x v="0"/>
    <x v="0"/>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x v="4"/>
    <x v="4"/>
    <s v="EMC - SIMA - l - 001/2023"/>
    <d v="2022-11-04T00:00:00"/>
    <m/>
    <m/>
    <s v="BIEN"/>
    <x v="6"/>
    <m/>
    <x v="1"/>
    <x v="32"/>
    <x v="19"/>
    <x v="8"/>
    <x v="0"/>
    <x v="2"/>
    <x v="1"/>
    <x v="1"/>
    <s v="30/11/2022"/>
    <x v="0"/>
    <s v="15:00"/>
    <s v="DAVID B. ZAMBRANA PINTO"/>
    <x v="4"/>
    <x v="3"/>
    <m/>
    <x v="0"/>
    <m/>
    <m/>
    <m/>
    <x v="0"/>
    <m/>
    <x v="0"/>
    <x v="0"/>
    <x v="0"/>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x v="4"/>
    <x v="4"/>
    <s v="EMC - SIMA - l - 001/2023"/>
    <d v="2022-11-04T00:00:00"/>
    <m/>
    <m/>
    <s v="BIEN"/>
    <x v="6"/>
    <m/>
    <x v="2"/>
    <x v="33"/>
    <x v="20"/>
    <x v="8"/>
    <x v="0"/>
    <x v="2"/>
    <x v="1"/>
    <x v="1"/>
    <s v="30/11/2022"/>
    <x v="0"/>
    <s v="15:00"/>
    <s v="DAVID B. ZAMBRANA PINTO"/>
    <x v="4"/>
    <x v="3"/>
    <m/>
    <x v="0"/>
    <m/>
    <m/>
    <m/>
    <x v="0"/>
    <m/>
    <x v="0"/>
    <x v="0"/>
    <x v="0"/>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x v="5"/>
    <x v="5"/>
    <s v="CMB/EMC/O CIV-ADQ/001/2023"/>
    <d v="2023-01-11T00:00:00"/>
    <m/>
    <n v="2"/>
    <s v="BIEN"/>
    <x v="7"/>
    <n v="228000"/>
    <x v="0"/>
    <x v="34"/>
    <x v="21"/>
    <x v="9"/>
    <x v="5"/>
    <x v="3"/>
    <x v="1"/>
    <x v="2"/>
    <s v="17/01/2023"/>
    <x v="0"/>
    <s v="15:00"/>
    <s v="HILARION PEÑARANDA COLQUE"/>
    <x v="0"/>
    <x v="0"/>
    <d v="2023-01-20T00:00:00"/>
    <x v="3"/>
    <d v="2023-01-30T00:00:00"/>
    <s v="CD-21"/>
    <s v="CD-21"/>
    <x v="4"/>
    <n v="221160"/>
    <x v="12"/>
    <x v="0"/>
    <x v="11"/>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x v="4"/>
    <x v="4"/>
    <s v="SIMA/2023"/>
    <d v="2022-10-25T00:00:00"/>
    <m/>
    <n v="17"/>
    <s v="BIEN"/>
    <x v="8"/>
    <n v="99500"/>
    <x v="0"/>
    <x v="35"/>
    <x v="22"/>
    <x v="10"/>
    <x v="6"/>
    <x v="0"/>
    <x v="1"/>
    <x v="0"/>
    <s v="25/01/2023"/>
    <x v="0"/>
    <s v="15:00"/>
    <s v="DAVID B. ZAMBRANA PINTO"/>
    <x v="0"/>
    <x v="0"/>
    <m/>
    <x v="0"/>
    <m/>
    <m/>
    <m/>
    <x v="0"/>
    <m/>
    <x v="0"/>
    <x v="0"/>
    <x v="0"/>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x v="4"/>
    <x v="4"/>
    <s v="SIMA/2023"/>
    <d v="2022-10-25T00:00:00"/>
    <m/>
    <n v="17"/>
    <s v="BIEN"/>
    <x v="8"/>
    <m/>
    <x v="1"/>
    <x v="36"/>
    <x v="23"/>
    <x v="10"/>
    <x v="0"/>
    <x v="0"/>
    <x v="1"/>
    <x v="0"/>
    <s v="25/01/2023"/>
    <x v="0"/>
    <s v="15:00"/>
    <s v="DAVID B. ZAMBRANA PINTO"/>
    <x v="0"/>
    <x v="0"/>
    <m/>
    <x v="0"/>
    <m/>
    <m/>
    <m/>
    <x v="0"/>
    <m/>
    <x v="0"/>
    <x v="0"/>
    <x v="0"/>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x v="6"/>
    <x v="6"/>
    <s v="ALM-05/2023"/>
    <d v="2022-10-25T00:00:00"/>
    <m/>
    <n v="56"/>
    <s v="SERV/BIEN/OBRA"/>
    <x v="9"/>
    <n v="38298.300000000003"/>
    <x v="0"/>
    <x v="37"/>
    <x v="16"/>
    <x v="11"/>
    <x v="7"/>
    <x v="0"/>
    <x v="1"/>
    <x v="3"/>
    <s v="31/01/2023"/>
    <x v="0"/>
    <s v="15:00"/>
    <s v="RAMIRO VASQUEZ FRANCO"/>
    <x v="0"/>
    <x v="0"/>
    <m/>
    <x v="0"/>
    <m/>
    <m/>
    <m/>
    <x v="0"/>
    <m/>
    <x v="0"/>
    <x v="0"/>
    <x v="0"/>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x v="3"/>
    <x v="7"/>
    <s v="EMC-PCPL-006-2023"/>
    <d v="2022-10-25T00:00:00"/>
    <m/>
    <n v="12"/>
    <s v="BIEN"/>
    <x v="10"/>
    <n v="680000"/>
    <x v="0"/>
    <x v="38"/>
    <x v="24"/>
    <x v="10"/>
    <x v="0"/>
    <x v="0"/>
    <x v="1"/>
    <x v="0"/>
    <s v="25/01/2023"/>
    <x v="0"/>
    <s v="15:00"/>
    <s v="ZENON UGARTE MATIAS"/>
    <x v="3"/>
    <x v="2"/>
    <d v="2022-12-29T00:00:00"/>
    <x v="2"/>
    <d v="2022-12-30T00:00:00"/>
    <s v="CD-10"/>
    <s v="CD-10"/>
    <x v="5"/>
    <n v="644300"/>
    <x v="13"/>
    <x v="12"/>
    <x v="12"/>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n v="148800"/>
    <x v="0"/>
    <x v="38"/>
    <x v="16"/>
    <x v="12"/>
    <x v="0"/>
    <x v="0"/>
    <x v="1"/>
    <x v="0"/>
    <s v="25/01/2023"/>
    <x v="0"/>
    <s v="15:00"/>
    <s v="RAMIRO VASQUEZ FRANCO"/>
    <x v="0"/>
    <x v="4"/>
    <d v="2022-12-06T00:00:00"/>
    <x v="4"/>
    <d v="2022-12-28T00:00:00"/>
    <s v="CD-13"/>
    <s v="CD-13"/>
    <x v="6"/>
    <n v="139200"/>
    <x v="14"/>
    <x v="13"/>
    <x v="13"/>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n v="133400"/>
    <x v="14"/>
    <x v="13"/>
    <x v="13"/>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x v="1"/>
    <x v="8"/>
    <s v="ADQ/MINA-005/2023"/>
    <d v="2023-01-30T00:00:00"/>
    <m/>
    <n v="46"/>
    <s v="BIEN"/>
    <x v="12"/>
    <n v="68974"/>
    <x v="0"/>
    <x v="39"/>
    <x v="25"/>
    <x v="5"/>
    <x v="8"/>
    <x v="0"/>
    <x v="0"/>
    <x v="4"/>
    <s v="08/02/2023"/>
    <x v="0"/>
    <s v="15:00"/>
    <s v="ANGELO IVAN BERNAL PANOZO"/>
    <x v="5"/>
    <x v="5"/>
    <m/>
    <x v="0"/>
    <m/>
    <m/>
    <m/>
    <x v="0"/>
    <m/>
    <x v="0"/>
    <x v="0"/>
    <x v="0"/>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x v="1"/>
    <x v="8"/>
    <s v="ADQ/MINA-005/2023"/>
    <d v="2023-01-30T00:00:00"/>
    <m/>
    <n v="46"/>
    <s v="BIEN"/>
    <x v="12"/>
    <m/>
    <x v="1"/>
    <x v="40"/>
    <x v="26"/>
    <x v="5"/>
    <x v="0"/>
    <x v="0"/>
    <x v="0"/>
    <x v="4"/>
    <s v="08/02/2023"/>
    <x v="0"/>
    <s v="15:00"/>
    <s v="ANGELO IVAN BERNAL PANOZO"/>
    <x v="5"/>
    <x v="5"/>
    <m/>
    <x v="0"/>
    <m/>
    <m/>
    <m/>
    <x v="0"/>
    <m/>
    <x v="0"/>
    <x v="0"/>
    <x v="0"/>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x v="1"/>
    <x v="8"/>
    <s v="ADQ/MINA-005/2023"/>
    <d v="2023-01-30T00:00:00"/>
    <m/>
    <n v="46"/>
    <s v="BIEN"/>
    <x v="12"/>
    <m/>
    <x v="2"/>
    <x v="41"/>
    <x v="9"/>
    <x v="5"/>
    <x v="0"/>
    <x v="0"/>
    <x v="0"/>
    <x v="4"/>
    <s v="08/02/2023"/>
    <x v="0"/>
    <s v="15:00"/>
    <s v="ANGELO IVAN BERNAL PANOZO"/>
    <x v="5"/>
    <x v="5"/>
    <m/>
    <x v="0"/>
    <m/>
    <m/>
    <m/>
    <x v="0"/>
    <m/>
    <x v="0"/>
    <x v="0"/>
    <x v="0"/>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x v="1"/>
    <x v="8"/>
    <s v="ADQ/MINA-005/2023"/>
    <d v="2023-01-30T00:00:00"/>
    <m/>
    <n v="46"/>
    <s v="BIEN"/>
    <x v="12"/>
    <m/>
    <x v="3"/>
    <x v="42"/>
    <x v="27"/>
    <x v="5"/>
    <x v="0"/>
    <x v="0"/>
    <x v="0"/>
    <x v="4"/>
    <s v="08/02/2023"/>
    <x v="0"/>
    <s v="15:00"/>
    <s v="ANGELO IVAN BERNAL PANOZO"/>
    <x v="5"/>
    <x v="5"/>
    <m/>
    <x v="0"/>
    <m/>
    <m/>
    <m/>
    <x v="0"/>
    <m/>
    <x v="0"/>
    <x v="0"/>
    <x v="0"/>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x v="1"/>
    <x v="8"/>
    <s v="ADQ/MINA-009/2023"/>
    <d v="2023-01-30T00:00:00"/>
    <m/>
    <n v="60"/>
    <s v="BIEN"/>
    <x v="13"/>
    <n v="247072.4"/>
    <x v="0"/>
    <x v="43"/>
    <x v="28"/>
    <x v="5"/>
    <x v="9"/>
    <x v="0"/>
    <x v="0"/>
    <x v="4"/>
    <s v="08/02/2023"/>
    <x v="0"/>
    <s v="15:00"/>
    <s v="ANGELO IVAN BERNAL PANOZO"/>
    <x v="5"/>
    <x v="5"/>
    <m/>
    <x v="0"/>
    <m/>
    <m/>
    <m/>
    <x v="0"/>
    <m/>
    <x v="0"/>
    <x v="0"/>
    <x v="0"/>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x v="1"/>
    <x v="8"/>
    <s v="ADQ/MINA-009/2023"/>
    <d v="2023-01-30T00:00:00"/>
    <m/>
    <n v="60"/>
    <s v="BIEN"/>
    <x v="13"/>
    <m/>
    <x v="1"/>
    <x v="44"/>
    <x v="23"/>
    <x v="5"/>
    <x v="0"/>
    <x v="0"/>
    <x v="0"/>
    <x v="4"/>
    <s v="08/02/2023"/>
    <x v="0"/>
    <s v="15:00"/>
    <s v="ANGELO IVAN BERNAL PANOZO"/>
    <x v="5"/>
    <x v="5"/>
    <m/>
    <x v="0"/>
    <m/>
    <m/>
    <m/>
    <x v="0"/>
    <m/>
    <x v="0"/>
    <x v="0"/>
    <x v="0"/>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x v="1"/>
    <x v="8"/>
    <s v="ADQ/MINA-009/2023"/>
    <d v="2023-01-30T00:00:00"/>
    <m/>
    <n v="60"/>
    <s v="BIEN"/>
    <x v="13"/>
    <m/>
    <x v="2"/>
    <x v="45"/>
    <x v="29"/>
    <x v="5"/>
    <x v="0"/>
    <x v="0"/>
    <x v="0"/>
    <x v="4"/>
    <s v="08/02/2023"/>
    <x v="0"/>
    <s v="15:00"/>
    <s v="ANGELO IVAN BERNAL PANOZO"/>
    <x v="5"/>
    <x v="5"/>
    <m/>
    <x v="0"/>
    <m/>
    <m/>
    <m/>
    <x v="0"/>
    <m/>
    <x v="0"/>
    <x v="0"/>
    <x v="0"/>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x v="4"/>
    <x v="4"/>
    <s v="SIMA-007/2023"/>
    <d v="2023-01-30T00:00:00"/>
    <m/>
    <n v="47"/>
    <s v="BIEN"/>
    <x v="14"/>
    <n v="8750"/>
    <x v="0"/>
    <x v="46"/>
    <x v="30"/>
    <x v="10"/>
    <x v="10"/>
    <x v="0"/>
    <x v="1"/>
    <x v="4"/>
    <s v="08/02/2023"/>
    <x v="0"/>
    <s v="15:00"/>
    <s v="DAVID B. ZAMBRANA PINTO"/>
    <x v="0"/>
    <x v="0"/>
    <m/>
    <x v="0"/>
    <m/>
    <m/>
    <m/>
    <x v="0"/>
    <m/>
    <x v="0"/>
    <x v="0"/>
    <x v="0"/>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x v="4"/>
    <x v="4"/>
    <s v="SIMA-007/2023"/>
    <d v="2023-01-30T00:00:00"/>
    <m/>
    <n v="49"/>
    <s v="BIEN"/>
    <x v="15"/>
    <n v="6800"/>
    <x v="0"/>
    <x v="47"/>
    <x v="26"/>
    <x v="10"/>
    <x v="11"/>
    <x v="0"/>
    <x v="1"/>
    <x v="4"/>
    <s v="08/02/2023"/>
    <x v="0"/>
    <s v="15:00"/>
    <s v="DAVID B. ZAMBRANA PINTO"/>
    <x v="0"/>
    <x v="0"/>
    <m/>
    <x v="0"/>
    <m/>
    <m/>
    <m/>
    <x v="0"/>
    <m/>
    <x v="0"/>
    <x v="0"/>
    <x v="0"/>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x v="4"/>
    <x v="4"/>
    <s v="SIMA-005/2023"/>
    <d v="2023-01-30T00:00:00"/>
    <m/>
    <n v="48"/>
    <s v="BIEN"/>
    <x v="16"/>
    <n v="6000"/>
    <x v="0"/>
    <x v="48"/>
    <x v="3"/>
    <x v="10"/>
    <x v="12"/>
    <x v="0"/>
    <x v="1"/>
    <x v="4"/>
    <s v="08/02/2023"/>
    <x v="0"/>
    <s v="15:00"/>
    <s v="DAVID B. ZAMBRANA PINTO"/>
    <x v="0"/>
    <x v="0"/>
    <m/>
    <x v="0"/>
    <m/>
    <m/>
    <m/>
    <x v="0"/>
    <m/>
    <x v="0"/>
    <x v="0"/>
    <x v="0"/>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n v="260300"/>
    <x v="0"/>
    <x v="49"/>
    <x v="16"/>
    <x v="6"/>
    <x v="0"/>
    <x v="4"/>
    <x v="0"/>
    <x v="5"/>
    <s v="12/12/2022"/>
    <x v="0"/>
    <s v="15:00"/>
    <s v="ISAAC A. ARISPE GONZALES"/>
    <x v="0"/>
    <x v="0"/>
    <d v="2022-12-30T00:00:00"/>
    <x v="5"/>
    <d v="2022-12-30T00:00:00"/>
    <s v="CD-18"/>
    <s v="CD-18"/>
    <x v="7"/>
    <n v="260300"/>
    <x v="15"/>
    <x v="14"/>
    <x v="14"/>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x v="4"/>
    <x v="4"/>
    <s v="SIMA - 013/2023"/>
    <d v="2023-02-08T00:00:00"/>
    <m/>
    <n v="76"/>
    <s v="BIEN"/>
    <x v="18"/>
    <n v="16957"/>
    <x v="0"/>
    <x v="50"/>
    <x v="31"/>
    <x v="10"/>
    <x v="13"/>
    <x v="4"/>
    <x v="1"/>
    <x v="6"/>
    <s v="15/02/2023"/>
    <x v="0"/>
    <s v="15:00"/>
    <s v="DAVID B. ZAMBRANA PINTO"/>
    <x v="0"/>
    <x v="0"/>
    <m/>
    <x v="0"/>
    <m/>
    <m/>
    <m/>
    <x v="0"/>
    <m/>
    <x v="0"/>
    <x v="0"/>
    <x v="0"/>
    <m/>
    <m/>
    <m/>
    <m/>
    <m/>
    <m/>
    <m/>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x v="4"/>
    <x v="4"/>
    <s v="SIMA - 013/2023"/>
    <d v="2023-02-08T00:00:00"/>
    <m/>
    <n v="76"/>
    <s v="BIEN"/>
    <x v="18"/>
    <m/>
    <x v="1"/>
    <x v="51"/>
    <x v="32"/>
    <x v="10"/>
    <x v="0"/>
    <x v="4"/>
    <x v="1"/>
    <x v="6"/>
    <s v="15/02/2023"/>
    <x v="0"/>
    <s v="15:00"/>
    <s v="DAVID B. ZAMBRANA PINTO"/>
    <x v="0"/>
    <x v="0"/>
    <m/>
    <x v="0"/>
    <m/>
    <m/>
    <m/>
    <x v="0"/>
    <m/>
    <x v="0"/>
    <x v="0"/>
    <x v="0"/>
    <m/>
    <m/>
    <m/>
    <m/>
    <m/>
    <m/>
    <m/>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x v="4"/>
    <x v="4"/>
    <s v="SIMA - 009/2023"/>
    <d v="2023-02-08T00:00:00"/>
    <m/>
    <n v="73"/>
    <s v="BIEN"/>
    <x v="19"/>
    <n v="111690"/>
    <x v="0"/>
    <x v="52"/>
    <x v="25"/>
    <x v="10"/>
    <x v="14"/>
    <x v="4"/>
    <x v="0"/>
    <x v="6"/>
    <s v="15/02/2023"/>
    <x v="0"/>
    <s v="15:00"/>
    <s v="DAVID B. ZAMBRANA PINTO"/>
    <x v="0"/>
    <x v="0"/>
    <m/>
    <x v="0"/>
    <m/>
    <m/>
    <m/>
    <x v="0"/>
    <m/>
    <x v="0"/>
    <x v="0"/>
    <x v="0"/>
    <m/>
    <m/>
    <m/>
    <m/>
    <m/>
    <m/>
    <m/>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x v="4"/>
    <x v="4"/>
    <s v="SIMA - 009/2023"/>
    <d v="2023-02-08T00:00:00"/>
    <m/>
    <n v="73"/>
    <s v="BIEN"/>
    <x v="19"/>
    <m/>
    <x v="1"/>
    <x v="53"/>
    <x v="33"/>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x v="4"/>
    <x v="4"/>
    <s v="SIMA - 009/2023"/>
    <d v="2023-02-08T00:00:00"/>
    <m/>
    <n v="73"/>
    <s v="BIEN"/>
    <x v="19"/>
    <m/>
    <x v="2"/>
    <x v="54"/>
    <x v="34"/>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x v="4"/>
    <x v="4"/>
    <s v="SIMA - 009/2023"/>
    <d v="2023-02-08T00:00:00"/>
    <m/>
    <n v="73"/>
    <s v="BIEN"/>
    <x v="19"/>
    <m/>
    <x v="3"/>
    <x v="55"/>
    <x v="35"/>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x v="4"/>
    <x v="4"/>
    <s v="SIMA - 009/2023"/>
    <d v="2023-02-08T00:00:00"/>
    <m/>
    <n v="73"/>
    <s v="BIEN"/>
    <x v="19"/>
    <m/>
    <x v="4"/>
    <x v="56"/>
    <x v="10"/>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x v="4"/>
    <x v="4"/>
    <s v="SIMA - 009/2023"/>
    <d v="2023-02-08T00:00:00"/>
    <m/>
    <n v="73"/>
    <s v="BIEN"/>
    <x v="19"/>
    <m/>
    <x v="5"/>
    <x v="57"/>
    <x v="36"/>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x v="4"/>
    <x v="4"/>
    <s v="SIMA - 008/2023"/>
    <d v="2023-02-08T00:00:00"/>
    <m/>
    <n v="67"/>
    <s v="BIEN"/>
    <x v="20"/>
    <n v="81608"/>
    <x v="0"/>
    <x v="58"/>
    <x v="4"/>
    <x v="10"/>
    <x v="15"/>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x v="4"/>
    <x v="4"/>
    <s v="SIMA - 008/2023"/>
    <d v="2023-02-08T00:00:00"/>
    <m/>
    <n v="67"/>
    <s v="BIEN"/>
    <x v="20"/>
    <m/>
    <x v="1"/>
    <x v="59"/>
    <x v="37"/>
    <x v="10"/>
    <x v="0"/>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x v="4"/>
    <x v="4"/>
    <s v="SIMA - 008/2023"/>
    <d v="2023-02-08T00:00:00"/>
    <m/>
    <n v="67"/>
    <s v="BIEN"/>
    <x v="20"/>
    <m/>
    <x v="2"/>
    <x v="60"/>
    <x v="37"/>
    <x v="10"/>
    <x v="0"/>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x v="4"/>
    <x v="4"/>
    <s v="EMC-SIMA - 014/2023"/>
    <d v="2023-02-08T00:00:00"/>
    <m/>
    <n v="77"/>
    <s v="BIEN"/>
    <x v="21"/>
    <n v="17280"/>
    <x v="0"/>
    <x v="61"/>
    <x v="38"/>
    <x v="10"/>
    <x v="16"/>
    <x v="4"/>
    <x v="0"/>
    <x v="6"/>
    <s v="15/02/2023"/>
    <x v="0"/>
    <s v="15:00"/>
    <s v="DAVID B. ZAMBRANA PINTO"/>
    <x v="0"/>
    <x v="3"/>
    <m/>
    <x v="0"/>
    <m/>
    <m/>
    <m/>
    <x v="0"/>
    <m/>
    <x v="0"/>
    <x v="0"/>
    <x v="0"/>
    <m/>
    <m/>
    <m/>
    <m/>
    <m/>
    <m/>
    <m/>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x v="4"/>
    <x v="4"/>
    <s v="EMC-SIMA - 014/2023"/>
    <d v="2023-02-08T00:00:00"/>
    <m/>
    <n v="77"/>
    <s v="BIEN"/>
    <x v="21"/>
    <m/>
    <x v="1"/>
    <x v="62"/>
    <x v="39"/>
    <x v="13"/>
    <x v="0"/>
    <x v="4"/>
    <x v="0"/>
    <x v="6"/>
    <s v="15/02/2023"/>
    <x v="0"/>
    <s v="15:00"/>
    <s v="DAVID B. ZAMBRANA PINTO"/>
    <x v="0"/>
    <x v="3"/>
    <m/>
    <x v="0"/>
    <m/>
    <m/>
    <m/>
    <x v="0"/>
    <m/>
    <x v="0"/>
    <x v="0"/>
    <x v="0"/>
    <m/>
    <m/>
    <m/>
    <m/>
    <m/>
    <m/>
    <m/>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x v="4"/>
    <x v="4"/>
    <s v="SIMA - 011/2023"/>
    <d v="2023-02-08T00:00:00"/>
    <m/>
    <n v="74"/>
    <s v="BIEN"/>
    <x v="22"/>
    <n v="10457.6"/>
    <x v="0"/>
    <x v="63"/>
    <x v="40"/>
    <x v="8"/>
    <x v="13"/>
    <x v="4"/>
    <x v="1"/>
    <x v="6"/>
    <s v="15/02/2023"/>
    <x v="0"/>
    <s v="15:00"/>
    <s v="DAVID B. ZAMBRANA PINTO"/>
    <x v="0"/>
    <x v="0"/>
    <m/>
    <x v="0"/>
    <m/>
    <m/>
    <m/>
    <x v="0"/>
    <m/>
    <x v="0"/>
    <x v="0"/>
    <x v="0"/>
    <m/>
    <m/>
    <m/>
    <m/>
    <m/>
    <m/>
    <m/>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x v="4"/>
    <x v="4"/>
    <s v="SIMA - 010/2023"/>
    <d v="2023-02-08T00:00:00"/>
    <m/>
    <n v="75"/>
    <s v="BIEN"/>
    <x v="23"/>
    <n v="77930"/>
    <x v="0"/>
    <x v="64"/>
    <x v="41"/>
    <x v="10"/>
    <x v="10"/>
    <x v="4"/>
    <x v="0"/>
    <x v="6"/>
    <s v="15/02/2023"/>
    <x v="0"/>
    <s v="15:00"/>
    <s v="DAVID B. ZAMBRANA PINTO"/>
    <x v="0"/>
    <x v="0"/>
    <m/>
    <x v="0"/>
    <m/>
    <m/>
    <m/>
    <x v="0"/>
    <m/>
    <x v="0"/>
    <x v="0"/>
    <x v="0"/>
    <m/>
    <m/>
    <m/>
    <m/>
    <m/>
    <m/>
    <m/>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1"/>
    <x v="65"/>
    <x v="42"/>
    <x v="10"/>
    <x v="0"/>
    <x v="4"/>
    <x v="0"/>
    <x v="6"/>
    <s v="15/02/2023"/>
    <x v="0"/>
    <s v="15:00"/>
    <s v="DAVID B. ZAMBRANA PINTO"/>
    <x v="0"/>
    <x v="0"/>
    <m/>
    <x v="0"/>
    <m/>
    <m/>
    <m/>
    <x v="0"/>
    <m/>
    <x v="0"/>
    <x v="0"/>
    <x v="0"/>
    <m/>
    <m/>
    <m/>
    <m/>
    <m/>
    <m/>
    <m/>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2"/>
    <x v="66"/>
    <x v="26"/>
    <x v="10"/>
    <x v="0"/>
    <x v="4"/>
    <x v="0"/>
    <x v="6"/>
    <s v="15/02/2023"/>
    <x v="0"/>
    <s v="15:00"/>
    <s v="DAVID B. ZAMBRANA PINTO"/>
    <x v="0"/>
    <x v="0"/>
    <m/>
    <x v="0"/>
    <m/>
    <m/>
    <m/>
    <x v="0"/>
    <m/>
    <x v="0"/>
    <x v="0"/>
    <x v="0"/>
    <m/>
    <m/>
    <m/>
    <m/>
    <m/>
    <m/>
    <m/>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3"/>
    <x v="67"/>
    <x v="43"/>
    <x v="10"/>
    <x v="0"/>
    <x v="4"/>
    <x v="0"/>
    <x v="6"/>
    <s v="15/02/2023"/>
    <x v="0"/>
    <s v="15:00"/>
    <s v="DAVID B. ZAMBRANA PINTO"/>
    <x v="0"/>
    <x v="0"/>
    <m/>
    <x v="0"/>
    <m/>
    <m/>
    <m/>
    <x v="0"/>
    <m/>
    <x v="0"/>
    <x v="0"/>
    <x v="0"/>
    <m/>
    <m/>
    <m/>
    <m/>
    <m/>
    <m/>
    <m/>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x v="4"/>
    <x v="4"/>
    <s v="SIMA - 012/2023"/>
    <d v="2023-02-08T00:00:00"/>
    <m/>
    <n v="72"/>
    <s v="BIEN"/>
    <x v="24"/>
    <n v="13500"/>
    <x v="0"/>
    <x v="68"/>
    <x v="7"/>
    <x v="10"/>
    <x v="10"/>
    <x v="4"/>
    <x v="0"/>
    <x v="6"/>
    <s v="15/02/2023"/>
    <x v="0"/>
    <s v="15:00"/>
    <s v="DAVID B. ZAMBRANA PINTO"/>
    <x v="0"/>
    <x v="0"/>
    <m/>
    <x v="0"/>
    <m/>
    <m/>
    <m/>
    <x v="0"/>
    <m/>
    <x v="0"/>
    <x v="0"/>
    <x v="0"/>
    <m/>
    <m/>
    <m/>
    <m/>
    <m/>
    <m/>
    <m/>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x v="4"/>
    <x v="4"/>
    <s v="SIMA - 012/2023"/>
    <d v="2023-02-08T00:00:00"/>
    <m/>
    <n v="72"/>
    <s v="BIEN"/>
    <x v="24"/>
    <m/>
    <x v="1"/>
    <x v="69"/>
    <x v="29"/>
    <x v="10"/>
    <x v="0"/>
    <x v="4"/>
    <x v="0"/>
    <x v="6"/>
    <s v="15/02/2023"/>
    <x v="0"/>
    <s v="15:00"/>
    <s v="DAVID B. ZAMBRANA PINTO"/>
    <x v="0"/>
    <x v="0"/>
    <m/>
    <x v="0"/>
    <m/>
    <m/>
    <m/>
    <x v="0"/>
    <m/>
    <x v="0"/>
    <x v="0"/>
    <x v="0"/>
    <m/>
    <m/>
    <m/>
    <m/>
    <m/>
    <m/>
    <m/>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x v="4"/>
    <x v="4"/>
    <s v="SIMA - 012/2023"/>
    <d v="2023-02-08T00:00:00"/>
    <m/>
    <n v="72"/>
    <s v="BIEN"/>
    <x v="24"/>
    <m/>
    <x v="2"/>
    <x v="70"/>
    <x v="1"/>
    <x v="10"/>
    <x v="0"/>
    <x v="4"/>
    <x v="0"/>
    <x v="6"/>
    <s v="15/02/2023"/>
    <x v="0"/>
    <s v="15:00"/>
    <s v="DAVID B. ZAMBRANA PINTO"/>
    <x v="0"/>
    <x v="0"/>
    <m/>
    <x v="0"/>
    <m/>
    <m/>
    <m/>
    <x v="0"/>
    <m/>
    <x v="0"/>
    <x v="0"/>
    <x v="0"/>
    <m/>
    <m/>
    <m/>
    <m/>
    <m/>
    <m/>
    <m/>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x v="5"/>
    <x v="5"/>
    <s v="CMB/EMC/O CIV-ADQ/005/2023"/>
    <d v="2023-02-10T00:00:00"/>
    <m/>
    <n v="82"/>
    <s v="BIEN"/>
    <x v="25"/>
    <n v="150700"/>
    <x v="0"/>
    <x v="71"/>
    <x v="44"/>
    <x v="14"/>
    <x v="0"/>
    <x v="4"/>
    <x v="0"/>
    <x v="7"/>
    <s v="27/02/2023"/>
    <x v="0"/>
    <s v="15:00"/>
    <s v="HILARION PEÑARANDA COLQUE"/>
    <x v="6"/>
    <x v="6"/>
    <m/>
    <x v="0"/>
    <m/>
    <m/>
    <m/>
    <x v="0"/>
    <m/>
    <x v="0"/>
    <x v="0"/>
    <x v="0"/>
    <m/>
    <m/>
    <m/>
    <m/>
    <m/>
    <m/>
    <m/>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
    <x v="72"/>
    <x v="23"/>
    <x v="14"/>
    <x v="0"/>
    <x v="4"/>
    <x v="0"/>
    <x v="7"/>
    <s v="27/02/2023"/>
    <x v="0"/>
    <s v="15:00"/>
    <s v="HILARION PEÑARANDA COLQUE"/>
    <x v="6"/>
    <x v="6"/>
    <m/>
    <x v="0"/>
    <m/>
    <m/>
    <m/>
    <x v="0"/>
    <m/>
    <x v="0"/>
    <x v="0"/>
    <x v="0"/>
    <m/>
    <m/>
    <m/>
    <m/>
    <m/>
    <m/>
    <m/>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x v="5"/>
    <x v="5"/>
    <s v="CMB/EMC/O CIV-ADQ/005/2023"/>
    <d v="2023-02-10T00:00:00"/>
    <m/>
    <n v="82"/>
    <s v="BIEN"/>
    <x v="25"/>
    <m/>
    <x v="2"/>
    <x v="73"/>
    <x v="5"/>
    <x v="14"/>
    <x v="0"/>
    <x v="4"/>
    <x v="0"/>
    <x v="7"/>
    <s v="27/02/2023"/>
    <x v="0"/>
    <s v="15:00"/>
    <s v="HILARION PEÑARANDA COLQUE"/>
    <x v="6"/>
    <x v="6"/>
    <m/>
    <x v="0"/>
    <m/>
    <m/>
    <m/>
    <x v="0"/>
    <m/>
    <x v="0"/>
    <x v="0"/>
    <x v="0"/>
    <m/>
    <m/>
    <m/>
    <m/>
    <m/>
    <m/>
    <m/>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x v="5"/>
    <x v="5"/>
    <s v="CMB/EMC/O CIV-ADQ/005/2023"/>
    <d v="2023-02-10T00:00:00"/>
    <m/>
    <n v="82"/>
    <s v="BIEN"/>
    <x v="25"/>
    <m/>
    <x v="3"/>
    <x v="74"/>
    <x v="9"/>
    <x v="15"/>
    <x v="0"/>
    <x v="4"/>
    <x v="0"/>
    <x v="7"/>
    <s v="27/02/2023"/>
    <x v="0"/>
    <s v="15:00"/>
    <s v="HILARION PEÑARANDA COLQUE"/>
    <x v="6"/>
    <x v="6"/>
    <m/>
    <x v="0"/>
    <m/>
    <m/>
    <m/>
    <x v="0"/>
    <m/>
    <x v="0"/>
    <x v="0"/>
    <x v="0"/>
    <m/>
    <m/>
    <m/>
    <m/>
    <m/>
    <m/>
    <m/>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x v="5"/>
    <x v="5"/>
    <s v="CMB/EMC/O CIV-ADQ/005/2023"/>
    <d v="2023-02-10T00:00:00"/>
    <m/>
    <n v="82"/>
    <s v="BIEN"/>
    <x v="25"/>
    <m/>
    <x v="4"/>
    <x v="75"/>
    <x v="45"/>
    <x v="15"/>
    <x v="0"/>
    <x v="4"/>
    <x v="0"/>
    <x v="7"/>
    <s v="27/02/2023"/>
    <x v="0"/>
    <s v="15:00"/>
    <s v="HILARION PEÑARANDA COLQUE"/>
    <x v="6"/>
    <x v="6"/>
    <m/>
    <x v="0"/>
    <m/>
    <m/>
    <m/>
    <x v="0"/>
    <m/>
    <x v="0"/>
    <x v="0"/>
    <x v="0"/>
    <m/>
    <m/>
    <m/>
    <m/>
    <m/>
    <m/>
    <m/>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x v="5"/>
    <x v="5"/>
    <s v="CMB/EMC/O CIV-ADQ/005/2023"/>
    <d v="2023-02-10T00:00:00"/>
    <m/>
    <n v="82"/>
    <s v="BIEN"/>
    <x v="25"/>
    <m/>
    <x v="5"/>
    <x v="76"/>
    <x v="26"/>
    <x v="15"/>
    <x v="0"/>
    <x v="4"/>
    <x v="0"/>
    <x v="7"/>
    <s v="27/02/2023"/>
    <x v="0"/>
    <s v="15:00"/>
    <s v="HILARION PEÑARANDA COLQUE"/>
    <x v="6"/>
    <x v="6"/>
    <m/>
    <x v="0"/>
    <m/>
    <m/>
    <m/>
    <x v="0"/>
    <m/>
    <x v="0"/>
    <x v="0"/>
    <x v="0"/>
    <m/>
    <m/>
    <m/>
    <m/>
    <m/>
    <m/>
    <m/>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x v="5"/>
    <x v="5"/>
    <s v="CMB/EMC/O CIV-ADQ/005/2023"/>
    <d v="2023-02-10T00:00:00"/>
    <m/>
    <n v="82"/>
    <s v="BIEN"/>
    <x v="25"/>
    <m/>
    <x v="6"/>
    <x v="77"/>
    <x v="5"/>
    <x v="7"/>
    <x v="0"/>
    <x v="4"/>
    <x v="0"/>
    <x v="7"/>
    <s v="27/02/2023"/>
    <x v="0"/>
    <s v="15:00"/>
    <s v="HILARION PEÑARANDA COLQUE"/>
    <x v="6"/>
    <x v="6"/>
    <m/>
    <x v="0"/>
    <m/>
    <m/>
    <m/>
    <x v="0"/>
    <m/>
    <x v="0"/>
    <x v="0"/>
    <x v="0"/>
    <m/>
    <m/>
    <m/>
    <m/>
    <m/>
    <m/>
    <m/>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x v="5"/>
    <x v="5"/>
    <s v="CMB/EMC/O CIV-ADQ/005/2023"/>
    <d v="2023-02-10T00:00:00"/>
    <m/>
    <n v="82"/>
    <s v="BIEN"/>
    <x v="25"/>
    <m/>
    <x v="7"/>
    <x v="78"/>
    <x v="9"/>
    <x v="16"/>
    <x v="0"/>
    <x v="4"/>
    <x v="0"/>
    <x v="7"/>
    <s v="27/02/2023"/>
    <x v="0"/>
    <s v="15:00"/>
    <s v="HILARION PEÑARANDA COLQUE"/>
    <x v="6"/>
    <x v="6"/>
    <m/>
    <x v="0"/>
    <m/>
    <m/>
    <m/>
    <x v="0"/>
    <m/>
    <x v="0"/>
    <x v="0"/>
    <x v="0"/>
    <m/>
    <m/>
    <m/>
    <m/>
    <m/>
    <m/>
    <m/>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x v="5"/>
    <x v="5"/>
    <s v="CMB/EMC/O CIV-ADQ/005/2023"/>
    <d v="2023-02-10T00:00:00"/>
    <m/>
    <n v="82"/>
    <s v="BIEN"/>
    <x v="25"/>
    <m/>
    <x v="8"/>
    <x v="79"/>
    <x v="9"/>
    <x v="16"/>
    <x v="0"/>
    <x v="4"/>
    <x v="0"/>
    <x v="7"/>
    <s v="27/02/2023"/>
    <x v="0"/>
    <s v="15:00"/>
    <s v="HILARION PEÑARANDA COLQUE"/>
    <x v="6"/>
    <x v="6"/>
    <m/>
    <x v="0"/>
    <m/>
    <m/>
    <m/>
    <x v="0"/>
    <m/>
    <x v="0"/>
    <x v="0"/>
    <x v="0"/>
    <m/>
    <m/>
    <m/>
    <m/>
    <m/>
    <m/>
    <m/>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x v="5"/>
    <x v="5"/>
    <s v="CMB/EMC/O CIV-ADQ/005/2023"/>
    <d v="2023-02-10T00:00:00"/>
    <m/>
    <n v="82"/>
    <s v="BIEN"/>
    <x v="25"/>
    <m/>
    <x v="9"/>
    <x v="80"/>
    <x v="9"/>
    <x v="17"/>
    <x v="0"/>
    <x v="4"/>
    <x v="0"/>
    <x v="7"/>
    <s v="27/02/2023"/>
    <x v="0"/>
    <s v="15:00"/>
    <s v="HILARION PEÑARANDA COLQUE"/>
    <x v="6"/>
    <x v="6"/>
    <m/>
    <x v="0"/>
    <m/>
    <m/>
    <m/>
    <x v="0"/>
    <m/>
    <x v="0"/>
    <x v="0"/>
    <x v="0"/>
    <m/>
    <m/>
    <m/>
    <m/>
    <m/>
    <m/>
    <m/>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x v="5"/>
    <x v="5"/>
    <s v="CMB/EMC/O CIV-ADQ/005/2023"/>
    <d v="2023-02-10T00:00:00"/>
    <m/>
    <n v="82"/>
    <s v="BIEN"/>
    <x v="25"/>
    <m/>
    <x v="10"/>
    <x v="81"/>
    <x v="9"/>
    <x v="17"/>
    <x v="0"/>
    <x v="4"/>
    <x v="0"/>
    <x v="7"/>
    <s v="27/02/2023"/>
    <x v="0"/>
    <s v="15:00"/>
    <s v="HILARION PEÑARANDA COLQUE"/>
    <x v="6"/>
    <x v="6"/>
    <m/>
    <x v="0"/>
    <m/>
    <m/>
    <m/>
    <x v="0"/>
    <m/>
    <x v="0"/>
    <x v="0"/>
    <x v="0"/>
    <m/>
    <m/>
    <m/>
    <m/>
    <m/>
    <m/>
    <m/>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x v="5"/>
    <x v="5"/>
    <s v="CMB/EMC/O CIV-ADQ/005/2023"/>
    <d v="2023-02-10T00:00:00"/>
    <m/>
    <n v="82"/>
    <s v="BIEN"/>
    <x v="25"/>
    <m/>
    <x v="11"/>
    <x v="82"/>
    <x v="9"/>
    <x v="17"/>
    <x v="0"/>
    <x v="4"/>
    <x v="0"/>
    <x v="7"/>
    <s v="27/02/2023"/>
    <x v="0"/>
    <s v="15:00"/>
    <s v="HILARION PEÑARANDA COLQUE"/>
    <x v="6"/>
    <x v="6"/>
    <m/>
    <x v="0"/>
    <m/>
    <m/>
    <m/>
    <x v="0"/>
    <m/>
    <x v="0"/>
    <x v="0"/>
    <x v="0"/>
    <m/>
    <m/>
    <m/>
    <m/>
    <m/>
    <m/>
    <m/>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x v="5"/>
    <x v="5"/>
    <s v="CMB/EMC/O CIV-ADQ/005/2023"/>
    <d v="2023-02-10T00:00:00"/>
    <m/>
    <n v="82"/>
    <s v="BIEN"/>
    <x v="25"/>
    <m/>
    <x v="12"/>
    <x v="83"/>
    <x v="9"/>
    <x v="17"/>
    <x v="0"/>
    <x v="4"/>
    <x v="0"/>
    <x v="7"/>
    <s v="27/02/2023"/>
    <x v="0"/>
    <s v="15:00"/>
    <s v="HILARION PEÑARANDA COLQUE"/>
    <x v="6"/>
    <x v="6"/>
    <m/>
    <x v="0"/>
    <m/>
    <m/>
    <m/>
    <x v="0"/>
    <m/>
    <x v="0"/>
    <x v="0"/>
    <x v="0"/>
    <m/>
    <m/>
    <m/>
    <m/>
    <m/>
    <m/>
    <m/>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3"/>
    <x v="84"/>
    <x v="9"/>
    <x v="17"/>
    <x v="0"/>
    <x v="4"/>
    <x v="0"/>
    <x v="7"/>
    <s v="27/02/2023"/>
    <x v="0"/>
    <s v="15:00"/>
    <s v="HILARION PEÑARANDA COLQUE"/>
    <x v="6"/>
    <x v="6"/>
    <m/>
    <x v="0"/>
    <m/>
    <m/>
    <m/>
    <x v="0"/>
    <m/>
    <x v="0"/>
    <x v="0"/>
    <x v="0"/>
    <m/>
    <m/>
    <m/>
    <m/>
    <m/>
    <m/>
    <m/>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4"/>
    <x v="85"/>
    <x v="9"/>
    <x v="17"/>
    <x v="0"/>
    <x v="4"/>
    <x v="0"/>
    <x v="7"/>
    <s v="27/02/2023"/>
    <x v="0"/>
    <s v="15:00"/>
    <s v="HILARION PEÑARANDA COLQUE"/>
    <x v="6"/>
    <x v="6"/>
    <m/>
    <x v="0"/>
    <m/>
    <m/>
    <m/>
    <x v="0"/>
    <m/>
    <x v="0"/>
    <x v="0"/>
    <x v="0"/>
    <m/>
    <m/>
    <m/>
    <m/>
    <m/>
    <m/>
    <m/>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x v="5"/>
    <x v="5"/>
    <s v="CMB/EMC/O CIV-ADQ/005/2023"/>
    <d v="2023-02-10T00:00:00"/>
    <m/>
    <n v="82"/>
    <s v="BIEN"/>
    <x v="25"/>
    <m/>
    <x v="15"/>
    <x v="86"/>
    <x v="9"/>
    <x v="17"/>
    <x v="0"/>
    <x v="4"/>
    <x v="0"/>
    <x v="7"/>
    <s v="27/02/2023"/>
    <x v="0"/>
    <s v="15:00"/>
    <s v="HILARION PEÑARANDA COLQUE"/>
    <x v="6"/>
    <x v="6"/>
    <m/>
    <x v="0"/>
    <m/>
    <m/>
    <m/>
    <x v="0"/>
    <m/>
    <x v="0"/>
    <x v="0"/>
    <x v="0"/>
    <m/>
    <m/>
    <m/>
    <m/>
    <m/>
    <m/>
    <m/>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x v="5"/>
    <x v="5"/>
    <s v="CMB/EMC/O CIV-ADQ/005/2023"/>
    <d v="2023-02-10T00:00:00"/>
    <m/>
    <n v="82"/>
    <s v="BIEN"/>
    <x v="25"/>
    <m/>
    <x v="16"/>
    <x v="87"/>
    <x v="2"/>
    <x v="18"/>
    <x v="0"/>
    <x v="4"/>
    <x v="0"/>
    <x v="7"/>
    <s v="27/02/2023"/>
    <x v="0"/>
    <s v="15:00"/>
    <s v="HILARION PEÑARANDA COLQUE"/>
    <x v="6"/>
    <x v="6"/>
    <m/>
    <x v="0"/>
    <m/>
    <m/>
    <m/>
    <x v="0"/>
    <m/>
    <x v="0"/>
    <x v="0"/>
    <x v="0"/>
    <m/>
    <m/>
    <m/>
    <m/>
    <m/>
    <m/>
    <m/>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x v="5"/>
    <x v="5"/>
    <s v="CMB/EMC/O CIV-ADQ/005/2023"/>
    <d v="2023-02-10T00:00:00"/>
    <m/>
    <n v="82"/>
    <s v="BIEN"/>
    <x v="25"/>
    <m/>
    <x v="17"/>
    <x v="88"/>
    <x v="2"/>
    <x v="18"/>
    <x v="0"/>
    <x v="4"/>
    <x v="0"/>
    <x v="7"/>
    <s v="27/02/2023"/>
    <x v="0"/>
    <s v="15:00"/>
    <s v="HILARION PEÑARANDA COLQUE"/>
    <x v="6"/>
    <x v="6"/>
    <m/>
    <x v="0"/>
    <m/>
    <m/>
    <m/>
    <x v="0"/>
    <m/>
    <x v="0"/>
    <x v="0"/>
    <x v="0"/>
    <m/>
    <m/>
    <m/>
    <m/>
    <m/>
    <m/>
    <m/>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x v="3"/>
    <x v="7"/>
    <s v="EMC-PCPL-010/2023"/>
    <d v="2023-02-10T00:00:00"/>
    <m/>
    <n v="78"/>
    <s v="BIEN"/>
    <x v="26"/>
    <n v="4096614"/>
    <x v="0"/>
    <x v="89"/>
    <x v="45"/>
    <x v="10"/>
    <x v="17"/>
    <x v="2"/>
    <x v="1"/>
    <x v="7"/>
    <s v="27/02/2023"/>
    <x v="0"/>
    <s v="15:00"/>
    <s v="JHOVAN H. USNAYO USNAYO"/>
    <x v="6"/>
    <x v="7"/>
    <m/>
    <x v="0"/>
    <m/>
    <m/>
    <m/>
    <x v="0"/>
    <m/>
    <x v="0"/>
    <x v="0"/>
    <x v="0"/>
    <m/>
    <m/>
    <m/>
    <m/>
    <m/>
    <m/>
    <m/>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x v="3"/>
    <x v="7"/>
    <s v="EMC-PCPL-008/2023"/>
    <d v="2023-02-10T00:00:00"/>
    <m/>
    <n v="86"/>
    <s v="SERV/BIEN/OBRA"/>
    <x v="27"/>
    <n v="2463000"/>
    <x v="0"/>
    <x v="90"/>
    <x v="16"/>
    <x v="6"/>
    <x v="0"/>
    <x v="4"/>
    <x v="1"/>
    <x v="7"/>
    <s v="27/02/2023"/>
    <x v="0"/>
    <s v="15:00"/>
    <s v="JHOVAN H. USNAYO USNAYO"/>
    <x v="6"/>
    <x v="8"/>
    <m/>
    <x v="0"/>
    <m/>
    <m/>
    <m/>
    <x v="0"/>
    <m/>
    <x v="0"/>
    <x v="0"/>
    <x v="0"/>
    <m/>
    <m/>
    <m/>
    <m/>
    <m/>
    <m/>
    <m/>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x v="3"/>
    <x v="7"/>
    <s v="EMC-PCPL-008/2023"/>
    <d v="2023-02-10T00:00:00"/>
    <m/>
    <n v="86"/>
    <s v="SERV/BIEN/OBRA"/>
    <x v="27"/>
    <m/>
    <x v="1"/>
    <x v="91"/>
    <x v="16"/>
    <x v="6"/>
    <x v="0"/>
    <x v="4"/>
    <x v="1"/>
    <x v="7"/>
    <s v="27/02/2023"/>
    <x v="0"/>
    <s v="15:00"/>
    <s v="JHOVAN H. USNAYO USNAYO"/>
    <x v="6"/>
    <x v="8"/>
    <m/>
    <x v="0"/>
    <m/>
    <m/>
    <m/>
    <x v="0"/>
    <m/>
    <x v="0"/>
    <x v="0"/>
    <x v="0"/>
    <m/>
    <m/>
    <m/>
    <m/>
    <m/>
    <m/>
    <m/>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x v="3"/>
    <x v="7"/>
    <s v="EMC-PCPL-008/2023"/>
    <d v="2023-02-10T00:00:00"/>
    <m/>
    <n v="87"/>
    <s v="SERV/BIEN/OBRA"/>
    <x v="28"/>
    <n v="202125"/>
    <x v="0"/>
    <x v="92"/>
    <x v="16"/>
    <x v="6"/>
    <x v="0"/>
    <x v="4"/>
    <x v="1"/>
    <x v="7"/>
    <s v="27/02/2023"/>
    <x v="0"/>
    <s v="15:00"/>
    <s v="JHOVAN H. USNAYO USNAYO"/>
    <x v="6"/>
    <x v="8"/>
    <m/>
    <x v="0"/>
    <m/>
    <m/>
    <m/>
    <x v="0"/>
    <m/>
    <x v="0"/>
    <x v="0"/>
    <x v="0"/>
    <m/>
    <m/>
    <m/>
    <m/>
    <m/>
    <m/>
    <m/>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x v="7"/>
    <x v="9"/>
    <s v="ADQ. MANTTO  Y SERV. 01/2023"/>
    <d v="2023-02-10T00:00:00"/>
    <m/>
    <n v="93"/>
    <s v="BIEN"/>
    <x v="29"/>
    <n v="127267.44"/>
    <x v="0"/>
    <x v="93"/>
    <x v="16"/>
    <x v="5"/>
    <x v="18"/>
    <x v="4"/>
    <x v="0"/>
    <x v="7"/>
    <s v="27/02/2023"/>
    <x v="0"/>
    <s v="15:00"/>
    <s v="PERCY BORIS ROJAS BILBAO"/>
    <x v="1"/>
    <x v="9"/>
    <m/>
    <x v="0"/>
    <m/>
    <m/>
    <m/>
    <x v="0"/>
    <m/>
    <x v="0"/>
    <x v="0"/>
    <x v="0"/>
    <m/>
    <m/>
    <m/>
    <m/>
    <m/>
    <m/>
    <m/>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x v="7"/>
    <x v="9"/>
    <s v="ADQ. MANTTO  Y SERV. 01/2023"/>
    <d v="2023-02-10T00:00:00"/>
    <m/>
    <n v="93"/>
    <s v="BIEN"/>
    <x v="29"/>
    <m/>
    <x v="1"/>
    <x v="94"/>
    <x v="16"/>
    <x v="19"/>
    <x v="0"/>
    <x v="4"/>
    <x v="0"/>
    <x v="7"/>
    <s v="27/02/2023"/>
    <x v="0"/>
    <s v="15:00"/>
    <s v="PERCY BORIS ROJAS BILBAO"/>
    <x v="1"/>
    <x v="9"/>
    <m/>
    <x v="0"/>
    <m/>
    <m/>
    <m/>
    <x v="0"/>
    <m/>
    <x v="0"/>
    <x v="0"/>
    <x v="0"/>
    <m/>
    <m/>
    <m/>
    <m/>
    <m/>
    <m/>
    <m/>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n v="1442790"/>
    <x v="0"/>
    <x v="95"/>
    <x v="46"/>
    <x v="20"/>
    <x v="0"/>
    <x v="4"/>
    <x v="1"/>
    <x v="7"/>
    <s v="27/02/2023"/>
    <x v="0"/>
    <s v="15:00"/>
    <s v="HILARION PEÑARANDA COLQUE"/>
    <x v="0"/>
    <x v="6"/>
    <m/>
    <x v="0"/>
    <m/>
    <m/>
    <m/>
    <x v="0"/>
    <m/>
    <x v="0"/>
    <x v="0"/>
    <x v="0"/>
    <m/>
    <m/>
    <m/>
    <m/>
    <m/>
    <m/>
    <m/>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
    <x v="96"/>
    <x v="47"/>
    <x v="21"/>
    <x v="0"/>
    <x v="4"/>
    <x v="1"/>
    <x v="7"/>
    <s v="27/02/2023"/>
    <x v="0"/>
    <s v="15:00"/>
    <s v="HILARION PEÑARANDA COLQUE"/>
    <x v="0"/>
    <x v="6"/>
    <m/>
    <x v="0"/>
    <m/>
    <m/>
    <m/>
    <x v="0"/>
    <m/>
    <x v="0"/>
    <x v="0"/>
    <x v="0"/>
    <m/>
    <m/>
    <m/>
    <m/>
    <m/>
    <m/>
    <m/>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
    <x v="97"/>
    <x v="48"/>
    <x v="21"/>
    <x v="0"/>
    <x v="4"/>
    <x v="1"/>
    <x v="7"/>
    <s v="27/02/2023"/>
    <x v="0"/>
    <s v="15:00"/>
    <s v="HILARION PEÑARANDA COLQUE"/>
    <x v="0"/>
    <x v="6"/>
    <m/>
    <x v="0"/>
    <m/>
    <m/>
    <m/>
    <x v="0"/>
    <m/>
    <x v="0"/>
    <x v="0"/>
    <x v="0"/>
    <m/>
    <m/>
    <m/>
    <m/>
    <m/>
    <m/>
    <m/>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
    <x v="98"/>
    <x v="46"/>
    <x v="20"/>
    <x v="0"/>
    <x v="4"/>
    <x v="1"/>
    <x v="7"/>
    <s v="27/02/2023"/>
    <x v="0"/>
    <s v="15:00"/>
    <s v="HILARION PEÑARANDA COLQUE"/>
    <x v="0"/>
    <x v="6"/>
    <m/>
    <x v="0"/>
    <m/>
    <m/>
    <m/>
    <x v="0"/>
    <m/>
    <x v="0"/>
    <x v="0"/>
    <x v="0"/>
    <m/>
    <m/>
    <m/>
    <m/>
    <m/>
    <m/>
    <m/>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
    <x v="99"/>
    <x v="49"/>
    <x v="22"/>
    <x v="0"/>
    <x v="4"/>
    <x v="1"/>
    <x v="7"/>
    <s v="27/02/2023"/>
    <x v="0"/>
    <s v="15:00"/>
    <s v="HILARION PEÑARANDA COLQUE"/>
    <x v="0"/>
    <x v="6"/>
    <m/>
    <x v="0"/>
    <m/>
    <m/>
    <m/>
    <x v="0"/>
    <m/>
    <x v="0"/>
    <x v="0"/>
    <x v="0"/>
    <m/>
    <m/>
    <m/>
    <m/>
    <m/>
    <m/>
    <m/>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5"/>
    <x v="100"/>
    <x v="49"/>
    <x v="23"/>
    <x v="0"/>
    <x v="4"/>
    <x v="1"/>
    <x v="7"/>
    <s v="27/02/2023"/>
    <x v="0"/>
    <s v="15:00"/>
    <s v="HILARION PEÑARANDA COLQUE"/>
    <x v="0"/>
    <x v="6"/>
    <m/>
    <x v="0"/>
    <m/>
    <m/>
    <m/>
    <x v="0"/>
    <m/>
    <x v="0"/>
    <x v="0"/>
    <x v="0"/>
    <m/>
    <m/>
    <m/>
    <m/>
    <m/>
    <m/>
    <m/>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6"/>
    <x v="101"/>
    <x v="46"/>
    <x v="20"/>
    <x v="0"/>
    <x v="4"/>
    <x v="1"/>
    <x v="7"/>
    <s v="27/02/2023"/>
    <x v="0"/>
    <s v="15:00"/>
    <s v="HILARION PEÑARANDA COLQUE"/>
    <x v="0"/>
    <x v="6"/>
    <m/>
    <x v="0"/>
    <m/>
    <m/>
    <m/>
    <x v="0"/>
    <m/>
    <x v="0"/>
    <x v="0"/>
    <x v="0"/>
    <m/>
    <m/>
    <m/>
    <m/>
    <m/>
    <m/>
    <m/>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7"/>
    <x v="102"/>
    <x v="50"/>
    <x v="24"/>
    <x v="0"/>
    <x v="4"/>
    <x v="1"/>
    <x v="7"/>
    <s v="27/02/2023"/>
    <x v="0"/>
    <s v="15:00"/>
    <s v="HILARION PEÑARANDA COLQUE"/>
    <x v="0"/>
    <x v="6"/>
    <m/>
    <x v="0"/>
    <m/>
    <m/>
    <m/>
    <x v="0"/>
    <m/>
    <x v="0"/>
    <x v="0"/>
    <x v="0"/>
    <m/>
    <m/>
    <m/>
    <m/>
    <m/>
    <m/>
    <m/>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8"/>
    <x v="103"/>
    <x v="50"/>
    <x v="25"/>
    <x v="0"/>
    <x v="4"/>
    <x v="1"/>
    <x v="7"/>
    <s v="27/02/2023"/>
    <x v="0"/>
    <s v="15:00"/>
    <s v="HILARION PEÑARANDA COLQUE"/>
    <x v="0"/>
    <x v="6"/>
    <m/>
    <x v="0"/>
    <m/>
    <m/>
    <m/>
    <x v="0"/>
    <m/>
    <x v="0"/>
    <x v="0"/>
    <x v="0"/>
    <m/>
    <m/>
    <m/>
    <m/>
    <m/>
    <m/>
    <m/>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9"/>
    <x v="104"/>
    <x v="50"/>
    <x v="26"/>
    <x v="0"/>
    <x v="4"/>
    <x v="1"/>
    <x v="7"/>
    <s v="27/02/2023"/>
    <x v="0"/>
    <s v="15:00"/>
    <s v="HILARION PEÑARANDA COLQUE"/>
    <x v="0"/>
    <x v="6"/>
    <m/>
    <x v="0"/>
    <m/>
    <m/>
    <m/>
    <x v="0"/>
    <m/>
    <x v="0"/>
    <x v="0"/>
    <x v="0"/>
    <m/>
    <m/>
    <m/>
    <m/>
    <m/>
    <m/>
    <m/>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0"/>
    <x v="105"/>
    <x v="49"/>
    <x v="27"/>
    <x v="0"/>
    <x v="4"/>
    <x v="1"/>
    <x v="7"/>
    <s v="27/02/2023"/>
    <x v="0"/>
    <s v="15:00"/>
    <s v="HILARION PEÑARANDA COLQUE"/>
    <x v="0"/>
    <x v="6"/>
    <m/>
    <x v="0"/>
    <m/>
    <m/>
    <m/>
    <x v="0"/>
    <m/>
    <x v="0"/>
    <x v="0"/>
    <x v="0"/>
    <m/>
    <m/>
    <m/>
    <m/>
    <m/>
    <m/>
    <m/>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1"/>
    <x v="106"/>
    <x v="46"/>
    <x v="20"/>
    <x v="0"/>
    <x v="4"/>
    <x v="1"/>
    <x v="7"/>
    <s v="27/02/2023"/>
    <x v="0"/>
    <s v="15:00"/>
    <s v="HILARION PEÑARANDA COLQUE"/>
    <x v="0"/>
    <x v="6"/>
    <m/>
    <x v="0"/>
    <m/>
    <m/>
    <m/>
    <x v="0"/>
    <m/>
    <x v="0"/>
    <x v="0"/>
    <x v="0"/>
    <m/>
    <m/>
    <m/>
    <m/>
    <m/>
    <m/>
    <m/>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2"/>
    <x v="107"/>
    <x v="51"/>
    <x v="28"/>
    <x v="0"/>
    <x v="4"/>
    <x v="1"/>
    <x v="7"/>
    <s v="27/02/2023"/>
    <x v="0"/>
    <s v="15:00"/>
    <s v="HILARION PEÑARANDA COLQUE"/>
    <x v="0"/>
    <x v="6"/>
    <m/>
    <x v="0"/>
    <m/>
    <m/>
    <m/>
    <x v="0"/>
    <m/>
    <x v="0"/>
    <x v="0"/>
    <x v="0"/>
    <m/>
    <m/>
    <m/>
    <m/>
    <m/>
    <m/>
    <m/>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3"/>
    <x v="108"/>
    <x v="51"/>
    <x v="28"/>
    <x v="0"/>
    <x v="4"/>
    <x v="1"/>
    <x v="7"/>
    <s v="27/02/2023"/>
    <x v="0"/>
    <s v="15:00"/>
    <s v="HILARION PEÑARANDA COLQUE"/>
    <x v="0"/>
    <x v="6"/>
    <m/>
    <x v="0"/>
    <m/>
    <m/>
    <m/>
    <x v="0"/>
    <m/>
    <x v="0"/>
    <x v="0"/>
    <x v="0"/>
    <m/>
    <m/>
    <m/>
    <m/>
    <m/>
    <m/>
    <m/>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4"/>
    <x v="109"/>
    <x v="46"/>
    <x v="20"/>
    <x v="0"/>
    <x v="4"/>
    <x v="1"/>
    <x v="7"/>
    <s v="27/02/2023"/>
    <x v="0"/>
    <s v="15:00"/>
    <s v="HILARION PEÑARANDA COLQUE"/>
    <x v="0"/>
    <x v="6"/>
    <m/>
    <x v="0"/>
    <m/>
    <m/>
    <m/>
    <x v="0"/>
    <m/>
    <x v="0"/>
    <x v="0"/>
    <x v="0"/>
    <m/>
    <m/>
    <m/>
    <m/>
    <m/>
    <m/>
    <m/>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5"/>
    <x v="110"/>
    <x v="52"/>
    <x v="29"/>
    <x v="0"/>
    <x v="4"/>
    <x v="1"/>
    <x v="7"/>
    <s v="27/02/2023"/>
    <x v="0"/>
    <s v="15:00"/>
    <s v="HILARION PEÑARANDA COLQUE"/>
    <x v="0"/>
    <x v="6"/>
    <m/>
    <x v="0"/>
    <m/>
    <m/>
    <m/>
    <x v="0"/>
    <m/>
    <x v="0"/>
    <x v="0"/>
    <x v="0"/>
    <m/>
    <m/>
    <m/>
    <m/>
    <m/>
    <m/>
    <m/>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6"/>
    <x v="111"/>
    <x v="52"/>
    <x v="30"/>
    <x v="0"/>
    <x v="4"/>
    <x v="1"/>
    <x v="7"/>
    <s v="27/02/2023"/>
    <x v="0"/>
    <s v="15:00"/>
    <s v="HILARION PEÑARANDA COLQUE"/>
    <x v="0"/>
    <x v="6"/>
    <m/>
    <x v="0"/>
    <m/>
    <m/>
    <m/>
    <x v="0"/>
    <m/>
    <x v="0"/>
    <x v="0"/>
    <x v="0"/>
    <m/>
    <m/>
    <m/>
    <m/>
    <m/>
    <m/>
    <m/>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7"/>
    <x v="112"/>
    <x v="52"/>
    <x v="31"/>
    <x v="0"/>
    <x v="4"/>
    <x v="1"/>
    <x v="7"/>
    <s v="27/02/2023"/>
    <x v="0"/>
    <s v="15:00"/>
    <s v="HILARION PEÑARANDA COLQUE"/>
    <x v="0"/>
    <x v="6"/>
    <m/>
    <x v="0"/>
    <m/>
    <m/>
    <m/>
    <x v="0"/>
    <m/>
    <x v="0"/>
    <x v="0"/>
    <x v="0"/>
    <m/>
    <m/>
    <m/>
    <m/>
    <m/>
    <m/>
    <m/>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8"/>
    <x v="113"/>
    <x v="52"/>
    <x v="32"/>
    <x v="0"/>
    <x v="4"/>
    <x v="1"/>
    <x v="7"/>
    <s v="27/02/2023"/>
    <x v="0"/>
    <s v="15:00"/>
    <s v="HILARION PEÑARANDA COLQUE"/>
    <x v="0"/>
    <x v="6"/>
    <m/>
    <x v="0"/>
    <m/>
    <m/>
    <m/>
    <x v="0"/>
    <m/>
    <x v="0"/>
    <x v="0"/>
    <x v="0"/>
    <m/>
    <m/>
    <m/>
    <m/>
    <m/>
    <m/>
    <m/>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9"/>
    <x v="114"/>
    <x v="53"/>
    <x v="33"/>
    <x v="0"/>
    <x v="4"/>
    <x v="1"/>
    <x v="7"/>
    <s v="27/02/2023"/>
    <x v="0"/>
    <s v="15:00"/>
    <s v="HILARION PEÑARANDA COLQUE"/>
    <x v="0"/>
    <x v="6"/>
    <m/>
    <x v="0"/>
    <m/>
    <m/>
    <m/>
    <x v="0"/>
    <m/>
    <x v="0"/>
    <x v="0"/>
    <x v="0"/>
    <m/>
    <m/>
    <m/>
    <m/>
    <m/>
    <m/>
    <m/>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0"/>
    <x v="115"/>
    <x v="51"/>
    <x v="34"/>
    <x v="0"/>
    <x v="4"/>
    <x v="1"/>
    <x v="7"/>
    <s v="27/02/2023"/>
    <x v="0"/>
    <s v="15:00"/>
    <s v="HILARION PEÑARANDA COLQUE"/>
    <x v="0"/>
    <x v="6"/>
    <m/>
    <x v="0"/>
    <m/>
    <m/>
    <m/>
    <x v="0"/>
    <m/>
    <x v="0"/>
    <x v="0"/>
    <x v="0"/>
    <m/>
    <m/>
    <m/>
    <m/>
    <m/>
    <m/>
    <m/>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1"/>
    <x v="116"/>
    <x v="51"/>
    <x v="35"/>
    <x v="0"/>
    <x v="4"/>
    <x v="1"/>
    <x v="7"/>
    <s v="27/02/2023"/>
    <x v="0"/>
    <s v="15:00"/>
    <s v="HILARION PEÑARANDA COLQUE"/>
    <x v="0"/>
    <x v="6"/>
    <m/>
    <x v="0"/>
    <m/>
    <m/>
    <m/>
    <x v="0"/>
    <m/>
    <x v="0"/>
    <x v="0"/>
    <x v="0"/>
    <m/>
    <m/>
    <m/>
    <m/>
    <m/>
    <m/>
    <m/>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2"/>
    <x v="117"/>
    <x v="51"/>
    <x v="36"/>
    <x v="0"/>
    <x v="4"/>
    <x v="1"/>
    <x v="7"/>
    <s v="27/02/2023"/>
    <x v="0"/>
    <s v="15:00"/>
    <s v="HILARION PEÑARANDA COLQUE"/>
    <x v="0"/>
    <x v="6"/>
    <m/>
    <x v="0"/>
    <m/>
    <m/>
    <m/>
    <x v="0"/>
    <m/>
    <x v="0"/>
    <x v="0"/>
    <x v="0"/>
    <m/>
    <m/>
    <m/>
    <m/>
    <m/>
    <m/>
    <m/>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3"/>
    <x v="118"/>
    <x v="54"/>
    <x v="37"/>
    <x v="0"/>
    <x v="4"/>
    <x v="1"/>
    <x v="7"/>
    <s v="27/02/2023"/>
    <x v="0"/>
    <s v="15:00"/>
    <s v="HILARION PEÑARANDA COLQUE"/>
    <x v="0"/>
    <x v="6"/>
    <m/>
    <x v="0"/>
    <m/>
    <m/>
    <m/>
    <x v="0"/>
    <m/>
    <x v="0"/>
    <x v="0"/>
    <x v="0"/>
    <m/>
    <m/>
    <m/>
    <m/>
    <m/>
    <m/>
    <m/>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4"/>
    <x v="119"/>
    <x v="51"/>
    <x v="38"/>
    <x v="0"/>
    <x v="4"/>
    <x v="1"/>
    <x v="7"/>
    <s v="27/02/2023"/>
    <x v="0"/>
    <s v="15:00"/>
    <s v="HILARION PEÑARANDA COLQUE"/>
    <x v="0"/>
    <x v="6"/>
    <m/>
    <x v="0"/>
    <m/>
    <m/>
    <m/>
    <x v="0"/>
    <m/>
    <x v="0"/>
    <x v="0"/>
    <x v="0"/>
    <m/>
    <m/>
    <m/>
    <m/>
    <m/>
    <m/>
    <m/>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5"/>
    <x v="120"/>
    <x v="51"/>
    <x v="39"/>
    <x v="0"/>
    <x v="4"/>
    <x v="1"/>
    <x v="7"/>
    <s v="27/02/2023"/>
    <x v="0"/>
    <s v="15:00"/>
    <s v="HILARION PEÑARANDA COLQUE"/>
    <x v="0"/>
    <x v="6"/>
    <m/>
    <x v="0"/>
    <m/>
    <m/>
    <m/>
    <x v="0"/>
    <m/>
    <x v="0"/>
    <x v="0"/>
    <x v="0"/>
    <m/>
    <m/>
    <m/>
    <m/>
    <m/>
    <m/>
    <m/>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6"/>
    <x v="121"/>
    <x v="46"/>
    <x v="20"/>
    <x v="0"/>
    <x v="4"/>
    <x v="1"/>
    <x v="7"/>
    <s v="27/02/2023"/>
    <x v="0"/>
    <s v="15:00"/>
    <s v="HILARION PEÑARANDA COLQUE"/>
    <x v="0"/>
    <x v="6"/>
    <m/>
    <x v="0"/>
    <m/>
    <m/>
    <m/>
    <x v="0"/>
    <m/>
    <x v="0"/>
    <x v="0"/>
    <x v="0"/>
    <m/>
    <m/>
    <m/>
    <m/>
    <m/>
    <m/>
    <m/>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7"/>
    <x v="122"/>
    <x v="55"/>
    <x v="40"/>
    <x v="0"/>
    <x v="4"/>
    <x v="1"/>
    <x v="7"/>
    <s v="27/02/2023"/>
    <x v="0"/>
    <s v="15:00"/>
    <s v="HILARION PEÑARANDA COLQUE"/>
    <x v="0"/>
    <x v="6"/>
    <m/>
    <x v="0"/>
    <m/>
    <m/>
    <m/>
    <x v="0"/>
    <m/>
    <x v="0"/>
    <x v="0"/>
    <x v="0"/>
    <m/>
    <m/>
    <m/>
    <m/>
    <m/>
    <m/>
    <m/>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8"/>
    <x v="123"/>
    <x v="55"/>
    <x v="41"/>
    <x v="0"/>
    <x v="4"/>
    <x v="1"/>
    <x v="7"/>
    <s v="27/02/2023"/>
    <x v="0"/>
    <s v="15:00"/>
    <s v="HILARION PEÑARANDA COLQUE"/>
    <x v="0"/>
    <x v="6"/>
    <m/>
    <x v="0"/>
    <m/>
    <m/>
    <m/>
    <x v="0"/>
    <m/>
    <x v="0"/>
    <x v="0"/>
    <x v="0"/>
    <m/>
    <m/>
    <m/>
    <m/>
    <m/>
    <m/>
    <m/>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9"/>
    <x v="124"/>
    <x v="55"/>
    <x v="42"/>
    <x v="0"/>
    <x v="4"/>
    <x v="1"/>
    <x v="7"/>
    <s v="27/02/2023"/>
    <x v="0"/>
    <s v="15:00"/>
    <s v="HILARION PEÑARANDA COLQUE"/>
    <x v="0"/>
    <x v="6"/>
    <m/>
    <x v="0"/>
    <m/>
    <m/>
    <m/>
    <x v="0"/>
    <m/>
    <x v="0"/>
    <x v="0"/>
    <x v="0"/>
    <m/>
    <m/>
    <m/>
    <m/>
    <m/>
    <m/>
    <m/>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0"/>
    <x v="125"/>
    <x v="52"/>
    <x v="29"/>
    <x v="0"/>
    <x v="4"/>
    <x v="1"/>
    <x v="7"/>
    <s v="27/02/2023"/>
    <x v="0"/>
    <s v="15:00"/>
    <s v="HILARION PEÑARANDA COLQUE"/>
    <x v="0"/>
    <x v="6"/>
    <m/>
    <x v="0"/>
    <m/>
    <m/>
    <m/>
    <x v="0"/>
    <m/>
    <x v="0"/>
    <x v="0"/>
    <x v="0"/>
    <m/>
    <m/>
    <m/>
    <m/>
    <m/>
    <m/>
    <m/>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1"/>
    <x v="126"/>
    <x v="56"/>
    <x v="43"/>
    <x v="0"/>
    <x v="4"/>
    <x v="1"/>
    <x v="7"/>
    <s v="27/02/2023"/>
    <x v="0"/>
    <s v="15:00"/>
    <s v="HILARION PEÑARANDA COLQUE"/>
    <x v="0"/>
    <x v="6"/>
    <m/>
    <x v="0"/>
    <m/>
    <m/>
    <m/>
    <x v="0"/>
    <m/>
    <x v="0"/>
    <x v="0"/>
    <x v="0"/>
    <m/>
    <m/>
    <m/>
    <m/>
    <m/>
    <m/>
    <m/>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2"/>
    <x v="127"/>
    <x v="52"/>
    <x v="44"/>
    <x v="0"/>
    <x v="4"/>
    <x v="1"/>
    <x v="7"/>
    <s v="27/02/2023"/>
    <x v="0"/>
    <s v="15:00"/>
    <s v="HILARION PEÑARANDA COLQUE"/>
    <x v="0"/>
    <x v="6"/>
    <m/>
    <x v="0"/>
    <m/>
    <m/>
    <m/>
    <x v="0"/>
    <m/>
    <x v="0"/>
    <x v="0"/>
    <x v="0"/>
    <m/>
    <m/>
    <m/>
    <m/>
    <m/>
    <m/>
    <m/>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3"/>
    <x v="128"/>
    <x v="46"/>
    <x v="20"/>
    <x v="0"/>
    <x v="4"/>
    <x v="1"/>
    <x v="7"/>
    <s v="27/02/2023"/>
    <x v="0"/>
    <s v="15:00"/>
    <s v="HILARION PEÑARANDA COLQUE"/>
    <x v="0"/>
    <x v="6"/>
    <m/>
    <x v="0"/>
    <m/>
    <m/>
    <m/>
    <x v="0"/>
    <m/>
    <x v="0"/>
    <x v="0"/>
    <x v="0"/>
    <m/>
    <m/>
    <m/>
    <m/>
    <m/>
    <m/>
    <m/>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4"/>
    <x v="129"/>
    <x v="57"/>
    <x v="45"/>
    <x v="0"/>
    <x v="4"/>
    <x v="1"/>
    <x v="7"/>
    <s v="27/02/2023"/>
    <x v="0"/>
    <s v="15:00"/>
    <s v="HILARION PEÑARANDA COLQUE"/>
    <x v="0"/>
    <x v="6"/>
    <m/>
    <x v="0"/>
    <m/>
    <m/>
    <m/>
    <x v="0"/>
    <m/>
    <x v="0"/>
    <x v="0"/>
    <x v="0"/>
    <m/>
    <m/>
    <m/>
    <m/>
    <m/>
    <m/>
    <m/>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5"/>
    <x v="130"/>
    <x v="57"/>
    <x v="46"/>
    <x v="0"/>
    <x v="4"/>
    <x v="1"/>
    <x v="7"/>
    <s v="27/02/2023"/>
    <x v="0"/>
    <s v="15:00"/>
    <s v="HILARION PEÑARANDA COLQUE"/>
    <x v="0"/>
    <x v="6"/>
    <m/>
    <x v="0"/>
    <m/>
    <m/>
    <m/>
    <x v="0"/>
    <m/>
    <x v="0"/>
    <x v="0"/>
    <x v="0"/>
    <m/>
    <m/>
    <m/>
    <m/>
    <m/>
    <m/>
    <m/>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6"/>
    <x v="131"/>
    <x v="52"/>
    <x v="21"/>
    <x v="0"/>
    <x v="4"/>
    <x v="1"/>
    <x v="7"/>
    <s v="27/02/2023"/>
    <x v="0"/>
    <s v="15:00"/>
    <s v="HILARION PEÑARANDA COLQUE"/>
    <x v="0"/>
    <x v="6"/>
    <m/>
    <x v="0"/>
    <m/>
    <m/>
    <m/>
    <x v="0"/>
    <m/>
    <x v="0"/>
    <x v="0"/>
    <x v="0"/>
    <m/>
    <m/>
    <m/>
    <m/>
    <m/>
    <m/>
    <m/>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7"/>
    <x v="132"/>
    <x v="52"/>
    <x v="47"/>
    <x v="0"/>
    <x v="4"/>
    <x v="1"/>
    <x v="7"/>
    <s v="27/02/2023"/>
    <x v="0"/>
    <s v="15:00"/>
    <s v="HILARION PEÑARANDA COLQUE"/>
    <x v="0"/>
    <x v="6"/>
    <m/>
    <x v="0"/>
    <m/>
    <m/>
    <m/>
    <x v="0"/>
    <m/>
    <x v="0"/>
    <x v="0"/>
    <x v="0"/>
    <m/>
    <m/>
    <m/>
    <m/>
    <m/>
    <m/>
    <m/>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8"/>
    <x v="133"/>
    <x v="52"/>
    <x v="44"/>
    <x v="0"/>
    <x v="4"/>
    <x v="1"/>
    <x v="7"/>
    <s v="27/02/2023"/>
    <x v="0"/>
    <s v="15:00"/>
    <s v="HILARION PEÑARANDA COLQUE"/>
    <x v="0"/>
    <x v="6"/>
    <m/>
    <x v="0"/>
    <m/>
    <m/>
    <m/>
    <x v="0"/>
    <m/>
    <x v="0"/>
    <x v="0"/>
    <x v="0"/>
    <m/>
    <m/>
    <m/>
    <m/>
    <m/>
    <m/>
    <m/>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9"/>
    <x v="134"/>
    <x v="52"/>
    <x v="29"/>
    <x v="0"/>
    <x v="4"/>
    <x v="1"/>
    <x v="7"/>
    <s v="27/02/2023"/>
    <x v="0"/>
    <s v="15:00"/>
    <s v="HILARION PEÑARANDA COLQUE"/>
    <x v="0"/>
    <x v="6"/>
    <m/>
    <x v="0"/>
    <m/>
    <m/>
    <m/>
    <x v="0"/>
    <m/>
    <x v="0"/>
    <x v="0"/>
    <x v="0"/>
    <m/>
    <m/>
    <m/>
    <m/>
    <m/>
    <m/>
    <m/>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0"/>
    <x v="135"/>
    <x v="52"/>
    <x v="29"/>
    <x v="0"/>
    <x v="4"/>
    <x v="1"/>
    <x v="7"/>
    <s v="27/02/2023"/>
    <x v="0"/>
    <s v="15:00"/>
    <s v="HILARION PEÑARANDA COLQUE"/>
    <x v="0"/>
    <x v="6"/>
    <m/>
    <x v="0"/>
    <m/>
    <m/>
    <m/>
    <x v="0"/>
    <m/>
    <x v="0"/>
    <x v="0"/>
    <x v="0"/>
    <m/>
    <m/>
    <m/>
    <m/>
    <m/>
    <m/>
    <m/>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1"/>
    <x v="136"/>
    <x v="46"/>
    <x v="20"/>
    <x v="0"/>
    <x v="4"/>
    <x v="1"/>
    <x v="7"/>
    <s v="27/02/2023"/>
    <x v="0"/>
    <s v="15:00"/>
    <s v="HILARION PEÑARANDA COLQUE"/>
    <x v="0"/>
    <x v="6"/>
    <m/>
    <x v="0"/>
    <m/>
    <m/>
    <m/>
    <x v="0"/>
    <m/>
    <x v="0"/>
    <x v="0"/>
    <x v="0"/>
    <m/>
    <m/>
    <m/>
    <m/>
    <m/>
    <m/>
    <m/>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2"/>
    <x v="137"/>
    <x v="51"/>
    <x v="48"/>
    <x v="0"/>
    <x v="4"/>
    <x v="1"/>
    <x v="7"/>
    <s v="27/02/2023"/>
    <x v="0"/>
    <s v="15:00"/>
    <s v="HILARION PEÑARANDA COLQUE"/>
    <x v="0"/>
    <x v="6"/>
    <m/>
    <x v="0"/>
    <m/>
    <m/>
    <m/>
    <x v="0"/>
    <m/>
    <x v="0"/>
    <x v="0"/>
    <x v="0"/>
    <m/>
    <m/>
    <m/>
    <m/>
    <m/>
    <m/>
    <m/>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3"/>
    <x v="138"/>
    <x v="55"/>
    <x v="49"/>
    <x v="0"/>
    <x v="4"/>
    <x v="1"/>
    <x v="7"/>
    <s v="27/02/2023"/>
    <x v="0"/>
    <s v="15:00"/>
    <s v="HILARION PEÑARANDA COLQUE"/>
    <x v="0"/>
    <x v="6"/>
    <m/>
    <x v="0"/>
    <m/>
    <m/>
    <m/>
    <x v="0"/>
    <m/>
    <x v="0"/>
    <x v="0"/>
    <x v="0"/>
    <m/>
    <m/>
    <m/>
    <m/>
    <m/>
    <m/>
    <m/>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n v="290400"/>
    <x v="0"/>
    <x v="139"/>
    <x v="29"/>
    <x v="50"/>
    <x v="19"/>
    <x v="2"/>
    <x v="2"/>
    <x v="8"/>
    <s v="28/02/2023"/>
    <x v="0"/>
    <s v="15:00"/>
    <s v="JHOVAN H. USNAYO USNAYO"/>
    <x v="0"/>
    <x v="10"/>
    <m/>
    <x v="0"/>
    <m/>
    <m/>
    <m/>
    <x v="0"/>
    <m/>
    <x v="0"/>
    <x v="0"/>
    <x v="0"/>
    <m/>
    <m/>
    <m/>
    <m/>
    <m/>
    <m/>
    <m/>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1"/>
    <x v="140"/>
    <x v="16"/>
    <x v="50"/>
    <x v="0"/>
    <x v="2"/>
    <x v="2"/>
    <x v="8"/>
    <s v="28/02/2023"/>
    <x v="0"/>
    <s v="15:00"/>
    <s v="JHOVAN H. USNAYO USNAYO"/>
    <x v="0"/>
    <x v="10"/>
    <m/>
    <x v="0"/>
    <m/>
    <m/>
    <m/>
    <x v="0"/>
    <m/>
    <x v="0"/>
    <x v="0"/>
    <x v="0"/>
    <m/>
    <m/>
    <m/>
    <m/>
    <m/>
    <m/>
    <m/>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2"/>
    <x v="141"/>
    <x v="45"/>
    <x v="50"/>
    <x v="0"/>
    <x v="2"/>
    <x v="2"/>
    <x v="8"/>
    <s v="28/02/2023"/>
    <x v="0"/>
    <s v="15:00"/>
    <s v="JHOVAN H. USNAYO USNAYO"/>
    <x v="0"/>
    <x v="10"/>
    <m/>
    <x v="0"/>
    <m/>
    <m/>
    <m/>
    <x v="0"/>
    <m/>
    <x v="0"/>
    <x v="0"/>
    <x v="0"/>
    <m/>
    <m/>
    <m/>
    <m/>
    <m/>
    <m/>
    <m/>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3"/>
    <x v="142"/>
    <x v="7"/>
    <x v="50"/>
    <x v="0"/>
    <x v="2"/>
    <x v="2"/>
    <x v="8"/>
    <s v="28/02/2023"/>
    <x v="0"/>
    <s v="15:00"/>
    <s v="JHOVAN H. USNAYO USNAYO"/>
    <x v="0"/>
    <x v="10"/>
    <m/>
    <x v="0"/>
    <m/>
    <m/>
    <m/>
    <x v="0"/>
    <m/>
    <x v="0"/>
    <x v="0"/>
    <x v="0"/>
    <m/>
    <m/>
    <m/>
    <m/>
    <m/>
    <m/>
    <m/>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4"/>
    <x v="143"/>
    <x v="7"/>
    <x v="50"/>
    <x v="0"/>
    <x v="2"/>
    <x v="2"/>
    <x v="8"/>
    <s v="28/02/2023"/>
    <x v="0"/>
    <s v="15:00"/>
    <s v="JHOVAN H. USNAYO USNAYO"/>
    <x v="0"/>
    <x v="10"/>
    <m/>
    <x v="0"/>
    <m/>
    <m/>
    <m/>
    <x v="0"/>
    <m/>
    <x v="0"/>
    <x v="0"/>
    <x v="0"/>
    <m/>
    <m/>
    <m/>
    <m/>
    <m/>
    <m/>
    <m/>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5"/>
    <x v="144"/>
    <x v="45"/>
    <x v="50"/>
    <x v="0"/>
    <x v="2"/>
    <x v="2"/>
    <x v="8"/>
    <s v="28/02/2023"/>
    <x v="0"/>
    <s v="15:00"/>
    <s v="JHOVAN H. USNAYO USNAYO"/>
    <x v="0"/>
    <x v="10"/>
    <m/>
    <x v="0"/>
    <m/>
    <m/>
    <m/>
    <x v="0"/>
    <m/>
    <x v="0"/>
    <x v="0"/>
    <x v="0"/>
    <m/>
    <m/>
    <m/>
    <m/>
    <m/>
    <m/>
    <m/>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6"/>
    <x v="145"/>
    <x v="45"/>
    <x v="50"/>
    <x v="0"/>
    <x v="2"/>
    <x v="2"/>
    <x v="8"/>
    <s v="28/02/2023"/>
    <x v="0"/>
    <s v="15:00"/>
    <s v="JHOVAN H. USNAYO USNAYO"/>
    <x v="0"/>
    <x v="10"/>
    <m/>
    <x v="0"/>
    <m/>
    <m/>
    <m/>
    <x v="0"/>
    <m/>
    <x v="0"/>
    <x v="0"/>
    <x v="0"/>
    <m/>
    <m/>
    <m/>
    <m/>
    <m/>
    <m/>
    <m/>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7"/>
    <x v="146"/>
    <x v="45"/>
    <x v="50"/>
    <x v="0"/>
    <x v="2"/>
    <x v="2"/>
    <x v="8"/>
    <s v="28/02/2023"/>
    <x v="0"/>
    <s v="15:00"/>
    <s v="JHOVAN H. USNAYO USNAYO"/>
    <x v="0"/>
    <x v="10"/>
    <m/>
    <x v="0"/>
    <m/>
    <m/>
    <m/>
    <x v="0"/>
    <m/>
    <x v="0"/>
    <x v="0"/>
    <x v="0"/>
    <m/>
    <m/>
    <m/>
    <m/>
    <m/>
    <m/>
    <m/>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x v="3"/>
    <x v="7"/>
    <s v="EMC-PCPL-011/2023"/>
    <d v="2023-02-15T00:00:00"/>
    <m/>
    <n v="130"/>
    <s v="BIEN"/>
    <x v="32"/>
    <n v="188400"/>
    <x v="0"/>
    <x v="147"/>
    <x v="9"/>
    <x v="10"/>
    <x v="20"/>
    <x v="2"/>
    <x v="3"/>
    <x v="8"/>
    <s v="28/02/2023"/>
    <x v="0"/>
    <s v="15:00"/>
    <s v="JHOVAN H. USNAYO USNAYO"/>
    <x v="0"/>
    <x v="10"/>
    <m/>
    <x v="0"/>
    <m/>
    <m/>
    <m/>
    <x v="0"/>
    <m/>
    <x v="0"/>
    <x v="0"/>
    <x v="0"/>
    <m/>
    <m/>
    <m/>
    <m/>
    <m/>
    <m/>
    <m/>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1"/>
    <x v="148"/>
    <x v="9"/>
    <x v="10"/>
    <x v="0"/>
    <x v="2"/>
    <x v="3"/>
    <x v="8"/>
    <s v="28/02/2023"/>
    <x v="0"/>
    <s v="15:00"/>
    <s v="JHOVAN H. USNAYO USNAYO"/>
    <x v="0"/>
    <x v="10"/>
    <m/>
    <x v="0"/>
    <m/>
    <m/>
    <m/>
    <x v="0"/>
    <m/>
    <x v="0"/>
    <x v="0"/>
    <x v="0"/>
    <m/>
    <m/>
    <m/>
    <m/>
    <m/>
    <m/>
    <m/>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2"/>
    <x v="149"/>
    <x v="4"/>
    <x v="10"/>
    <x v="0"/>
    <x v="2"/>
    <x v="3"/>
    <x v="8"/>
    <s v="28/02/2023"/>
    <x v="0"/>
    <s v="15:00"/>
    <s v="JHOVAN H. USNAYO USNAYO"/>
    <x v="0"/>
    <x v="10"/>
    <m/>
    <x v="0"/>
    <m/>
    <m/>
    <m/>
    <x v="0"/>
    <m/>
    <x v="0"/>
    <x v="0"/>
    <x v="0"/>
    <m/>
    <m/>
    <m/>
    <m/>
    <m/>
    <m/>
    <m/>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3"/>
    <x v="150"/>
    <x v="9"/>
    <x v="10"/>
    <x v="0"/>
    <x v="2"/>
    <x v="3"/>
    <x v="8"/>
    <s v="28/02/2023"/>
    <x v="0"/>
    <s v="15:00"/>
    <s v="JHOVAN H. USNAYO USNAYO"/>
    <x v="0"/>
    <x v="10"/>
    <m/>
    <x v="0"/>
    <m/>
    <m/>
    <m/>
    <x v="0"/>
    <m/>
    <x v="0"/>
    <x v="0"/>
    <x v="0"/>
    <m/>
    <m/>
    <m/>
    <m/>
    <m/>
    <m/>
    <m/>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4"/>
    <x v="151"/>
    <x v="9"/>
    <x v="10"/>
    <x v="0"/>
    <x v="2"/>
    <x v="3"/>
    <x v="8"/>
    <s v="28/02/2023"/>
    <x v="0"/>
    <s v="15:00"/>
    <s v="JHOVAN H. USNAYO USNAYO"/>
    <x v="0"/>
    <x v="10"/>
    <m/>
    <x v="0"/>
    <m/>
    <m/>
    <m/>
    <x v="0"/>
    <m/>
    <x v="0"/>
    <x v="0"/>
    <x v="0"/>
    <m/>
    <m/>
    <m/>
    <m/>
    <m/>
    <m/>
    <m/>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5"/>
    <x v="152"/>
    <x v="4"/>
    <x v="10"/>
    <x v="0"/>
    <x v="2"/>
    <x v="3"/>
    <x v="8"/>
    <s v="28/02/2023"/>
    <x v="0"/>
    <s v="15:00"/>
    <s v="JHOVAN H. USNAYO USNAYO"/>
    <x v="0"/>
    <x v="10"/>
    <m/>
    <x v="0"/>
    <m/>
    <m/>
    <m/>
    <x v="0"/>
    <m/>
    <x v="0"/>
    <x v="0"/>
    <x v="0"/>
    <m/>
    <m/>
    <m/>
    <m/>
    <m/>
    <m/>
    <m/>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x v="3"/>
    <x v="7"/>
    <s v="EMC-PCPL-012/2023"/>
    <d v="2023-02-15T00:00:00"/>
    <m/>
    <n v="131"/>
    <s v="BIEN"/>
    <x v="33"/>
    <n v="76440"/>
    <x v="0"/>
    <x v="153"/>
    <x v="58"/>
    <x v="10"/>
    <x v="21"/>
    <x v="2"/>
    <x v="1"/>
    <x v="8"/>
    <s v="28/02/2023"/>
    <x v="0"/>
    <s v="15:00"/>
    <s v="JHOVAN H. USNAYO USNAYO"/>
    <x v="0"/>
    <x v="10"/>
    <m/>
    <x v="0"/>
    <m/>
    <m/>
    <m/>
    <x v="0"/>
    <m/>
    <x v="0"/>
    <x v="0"/>
    <x v="0"/>
    <m/>
    <m/>
    <m/>
    <m/>
    <m/>
    <m/>
    <m/>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x v="3"/>
    <x v="7"/>
    <s v="EMC-PCPL-015/2023"/>
    <d v="2023-02-15T00:00:00"/>
    <m/>
    <n v="137"/>
    <s v="BIEN"/>
    <x v="34"/>
    <n v="211017.5"/>
    <x v="0"/>
    <x v="154"/>
    <x v="26"/>
    <x v="10"/>
    <x v="22"/>
    <x v="2"/>
    <x v="2"/>
    <x v="8"/>
    <s v="28/02/2023"/>
    <x v="0"/>
    <s v="15:00"/>
    <s v="JHOVAN H. USNAYO USNAYO"/>
    <x v="0"/>
    <x v="10"/>
    <m/>
    <x v="0"/>
    <m/>
    <m/>
    <m/>
    <x v="0"/>
    <m/>
    <x v="0"/>
    <x v="0"/>
    <x v="0"/>
    <m/>
    <m/>
    <m/>
    <m/>
    <m/>
    <m/>
    <m/>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1"/>
    <x v="155"/>
    <x v="26"/>
    <x v="10"/>
    <x v="0"/>
    <x v="2"/>
    <x v="2"/>
    <x v="8"/>
    <s v="28/02/2023"/>
    <x v="0"/>
    <s v="15:00"/>
    <s v="JHOVAN H. USNAYO USNAYO"/>
    <x v="0"/>
    <x v="10"/>
    <m/>
    <x v="0"/>
    <m/>
    <m/>
    <m/>
    <x v="0"/>
    <m/>
    <x v="0"/>
    <x v="0"/>
    <x v="0"/>
    <m/>
    <m/>
    <m/>
    <m/>
    <m/>
    <m/>
    <m/>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2"/>
    <x v="156"/>
    <x v="59"/>
    <x v="10"/>
    <x v="0"/>
    <x v="2"/>
    <x v="2"/>
    <x v="8"/>
    <s v="28/02/2023"/>
    <x v="0"/>
    <s v="15:00"/>
    <s v="JHOVAN H. USNAYO USNAYO"/>
    <x v="0"/>
    <x v="10"/>
    <m/>
    <x v="0"/>
    <m/>
    <m/>
    <m/>
    <x v="0"/>
    <m/>
    <x v="0"/>
    <x v="0"/>
    <x v="0"/>
    <m/>
    <m/>
    <m/>
    <m/>
    <m/>
    <m/>
    <m/>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3"/>
    <x v="157"/>
    <x v="9"/>
    <x v="10"/>
    <x v="0"/>
    <x v="2"/>
    <x v="2"/>
    <x v="8"/>
    <s v="28/02/2023"/>
    <x v="0"/>
    <s v="15:00"/>
    <s v="JHOVAN H. USNAYO USNAYO"/>
    <x v="0"/>
    <x v="10"/>
    <m/>
    <x v="0"/>
    <m/>
    <m/>
    <m/>
    <x v="0"/>
    <m/>
    <x v="0"/>
    <x v="0"/>
    <x v="0"/>
    <m/>
    <m/>
    <m/>
    <m/>
    <m/>
    <m/>
    <m/>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4"/>
    <x v="158"/>
    <x v="9"/>
    <x v="10"/>
    <x v="0"/>
    <x v="2"/>
    <x v="2"/>
    <x v="8"/>
    <s v="28/02/2023"/>
    <x v="0"/>
    <s v="15:00"/>
    <s v="JHOVAN H. USNAYO USNAYO"/>
    <x v="0"/>
    <x v="10"/>
    <m/>
    <x v="0"/>
    <m/>
    <m/>
    <m/>
    <x v="0"/>
    <m/>
    <x v="0"/>
    <x v="0"/>
    <x v="0"/>
    <m/>
    <m/>
    <m/>
    <m/>
    <m/>
    <m/>
    <m/>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5"/>
    <x v="159"/>
    <x v="4"/>
    <x v="10"/>
    <x v="0"/>
    <x v="2"/>
    <x v="2"/>
    <x v="8"/>
    <s v="28/02/2023"/>
    <x v="0"/>
    <s v="15:00"/>
    <s v="JHOVAN H. USNAYO USNAYO"/>
    <x v="0"/>
    <x v="10"/>
    <m/>
    <x v="0"/>
    <m/>
    <m/>
    <m/>
    <x v="0"/>
    <m/>
    <x v="0"/>
    <x v="0"/>
    <x v="0"/>
    <m/>
    <m/>
    <m/>
    <m/>
    <m/>
    <m/>
    <m/>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6"/>
    <x v="160"/>
    <x v="4"/>
    <x v="10"/>
    <x v="0"/>
    <x v="2"/>
    <x v="2"/>
    <x v="8"/>
    <s v="28/02/2023"/>
    <x v="0"/>
    <s v="15:00"/>
    <s v="JHOVAN H. USNAYO USNAYO"/>
    <x v="0"/>
    <x v="10"/>
    <m/>
    <x v="0"/>
    <m/>
    <m/>
    <m/>
    <x v="0"/>
    <m/>
    <x v="0"/>
    <x v="0"/>
    <x v="0"/>
    <m/>
    <m/>
    <m/>
    <m/>
    <m/>
    <m/>
    <m/>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7"/>
    <x v="161"/>
    <x v="7"/>
    <x v="10"/>
    <x v="0"/>
    <x v="2"/>
    <x v="2"/>
    <x v="8"/>
    <s v="28/02/2023"/>
    <x v="0"/>
    <s v="15:00"/>
    <s v="JHOVAN H. USNAYO USNAYO"/>
    <x v="0"/>
    <x v="10"/>
    <m/>
    <x v="0"/>
    <m/>
    <m/>
    <m/>
    <x v="0"/>
    <m/>
    <x v="0"/>
    <x v="0"/>
    <x v="0"/>
    <m/>
    <m/>
    <m/>
    <m/>
    <m/>
    <m/>
    <m/>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n v="290400"/>
    <x v="0"/>
    <x v="162"/>
    <x v="29"/>
    <x v="50"/>
    <x v="23"/>
    <x v="2"/>
    <x v="1"/>
    <x v="8"/>
    <s v="28/02/2023"/>
    <x v="0"/>
    <s v="15:00"/>
    <s v="JHOVAN H. USNAYO USNAYO"/>
    <x v="0"/>
    <x v="10"/>
    <m/>
    <x v="0"/>
    <m/>
    <m/>
    <m/>
    <x v="0"/>
    <m/>
    <x v="0"/>
    <x v="0"/>
    <x v="0"/>
    <m/>
    <m/>
    <m/>
    <m/>
    <m/>
    <m/>
    <m/>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1"/>
    <x v="163"/>
    <x v="29"/>
    <x v="50"/>
    <x v="0"/>
    <x v="2"/>
    <x v="1"/>
    <x v="8"/>
    <s v="28/02/2023"/>
    <x v="0"/>
    <s v="15:00"/>
    <s v="JHOVAN H. USNAYO USNAYO"/>
    <x v="0"/>
    <x v="10"/>
    <m/>
    <x v="0"/>
    <m/>
    <m/>
    <m/>
    <x v="0"/>
    <m/>
    <x v="0"/>
    <x v="0"/>
    <x v="0"/>
    <m/>
    <m/>
    <m/>
    <m/>
    <m/>
    <m/>
    <m/>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2"/>
    <x v="164"/>
    <x v="9"/>
    <x v="50"/>
    <x v="0"/>
    <x v="2"/>
    <x v="1"/>
    <x v="8"/>
    <s v="28/02/2023"/>
    <x v="0"/>
    <s v="15:00"/>
    <s v="JHOVAN H. USNAYO USNAYO"/>
    <x v="0"/>
    <x v="10"/>
    <m/>
    <x v="0"/>
    <m/>
    <m/>
    <m/>
    <x v="0"/>
    <m/>
    <x v="0"/>
    <x v="0"/>
    <x v="0"/>
    <m/>
    <m/>
    <m/>
    <m/>
    <m/>
    <m/>
    <m/>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3"/>
    <x v="165"/>
    <x v="7"/>
    <x v="50"/>
    <x v="0"/>
    <x v="2"/>
    <x v="1"/>
    <x v="8"/>
    <s v="28/02/2023"/>
    <x v="0"/>
    <s v="15:00"/>
    <s v="JHOVAN H. USNAYO USNAYO"/>
    <x v="0"/>
    <x v="10"/>
    <m/>
    <x v="0"/>
    <m/>
    <m/>
    <m/>
    <x v="0"/>
    <m/>
    <x v="0"/>
    <x v="0"/>
    <x v="0"/>
    <m/>
    <m/>
    <m/>
    <m/>
    <m/>
    <m/>
    <m/>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4"/>
    <x v="166"/>
    <x v="27"/>
    <x v="50"/>
    <x v="0"/>
    <x v="2"/>
    <x v="1"/>
    <x v="8"/>
    <s v="28/02/2023"/>
    <x v="0"/>
    <s v="15:00"/>
    <s v="JHOVAN H. USNAYO USNAYO"/>
    <x v="0"/>
    <x v="10"/>
    <m/>
    <x v="0"/>
    <m/>
    <m/>
    <m/>
    <x v="0"/>
    <m/>
    <x v="0"/>
    <x v="0"/>
    <x v="0"/>
    <m/>
    <m/>
    <m/>
    <m/>
    <m/>
    <m/>
    <m/>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5"/>
    <x v="167"/>
    <x v="7"/>
    <x v="50"/>
    <x v="0"/>
    <x v="2"/>
    <x v="1"/>
    <x v="8"/>
    <s v="28/02/2023"/>
    <x v="0"/>
    <s v="15:00"/>
    <s v="JHOVAN H. USNAYO USNAYO"/>
    <x v="0"/>
    <x v="10"/>
    <m/>
    <x v="0"/>
    <m/>
    <m/>
    <m/>
    <x v="0"/>
    <m/>
    <x v="0"/>
    <x v="0"/>
    <x v="0"/>
    <m/>
    <m/>
    <m/>
    <m/>
    <m/>
    <m/>
    <m/>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6"/>
    <x v="168"/>
    <x v="16"/>
    <x v="50"/>
    <x v="0"/>
    <x v="2"/>
    <x v="1"/>
    <x v="8"/>
    <s v="28/02/2023"/>
    <x v="0"/>
    <s v="15:00"/>
    <s v="JHOVAN H. USNAYO USNAYO"/>
    <x v="0"/>
    <x v="10"/>
    <m/>
    <x v="0"/>
    <m/>
    <m/>
    <m/>
    <x v="0"/>
    <m/>
    <x v="0"/>
    <x v="0"/>
    <x v="0"/>
    <m/>
    <m/>
    <m/>
    <m/>
    <m/>
    <m/>
    <m/>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7"/>
    <x v="169"/>
    <x v="16"/>
    <x v="50"/>
    <x v="0"/>
    <x v="2"/>
    <x v="1"/>
    <x v="8"/>
    <s v="28/02/2023"/>
    <x v="0"/>
    <s v="15:00"/>
    <s v="JHOVAN H. USNAYO USNAYO"/>
    <x v="0"/>
    <x v="10"/>
    <m/>
    <x v="0"/>
    <m/>
    <m/>
    <m/>
    <x v="0"/>
    <m/>
    <x v="0"/>
    <x v="0"/>
    <x v="0"/>
    <m/>
    <m/>
    <m/>
    <m/>
    <m/>
    <m/>
    <m/>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8"/>
    <x v="170"/>
    <x v="29"/>
    <x v="50"/>
    <x v="0"/>
    <x v="2"/>
    <x v="1"/>
    <x v="8"/>
    <s v="28/02/2023"/>
    <x v="0"/>
    <s v="15:00"/>
    <s v="JHOVAN H. USNAYO USNAYO"/>
    <x v="0"/>
    <x v="10"/>
    <m/>
    <x v="0"/>
    <m/>
    <m/>
    <m/>
    <x v="0"/>
    <m/>
    <x v="0"/>
    <x v="0"/>
    <x v="0"/>
    <m/>
    <m/>
    <m/>
    <m/>
    <m/>
    <m/>
    <m/>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n v="539117.6"/>
    <x v="0"/>
    <x v="171"/>
    <x v="46"/>
    <x v="10"/>
    <x v="24"/>
    <x v="2"/>
    <x v="1"/>
    <x v="8"/>
    <s v="28/02/2023"/>
    <x v="0"/>
    <s v="15:00"/>
    <s v="JHOVAN H. USNAYO USNAYO"/>
    <x v="0"/>
    <x v="10"/>
    <m/>
    <x v="0"/>
    <m/>
    <m/>
    <m/>
    <x v="0"/>
    <m/>
    <x v="0"/>
    <x v="0"/>
    <x v="0"/>
    <m/>
    <m/>
    <m/>
    <m/>
    <m/>
    <m/>
    <m/>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
    <x v="172"/>
    <x v="46"/>
    <x v="10"/>
    <x v="0"/>
    <x v="2"/>
    <x v="1"/>
    <x v="8"/>
    <s v="28/02/2023"/>
    <x v="0"/>
    <s v="15:00"/>
    <s v="JHOVAN H. USNAYO USNAYO"/>
    <x v="0"/>
    <x v="10"/>
    <m/>
    <x v="0"/>
    <m/>
    <m/>
    <m/>
    <x v="0"/>
    <m/>
    <x v="0"/>
    <x v="0"/>
    <x v="0"/>
    <m/>
    <m/>
    <m/>
    <m/>
    <m/>
    <m/>
    <m/>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
    <x v="173"/>
    <x v="46"/>
    <x v="10"/>
    <x v="0"/>
    <x v="2"/>
    <x v="1"/>
    <x v="8"/>
    <s v="28/02/2023"/>
    <x v="0"/>
    <s v="15:00"/>
    <s v="JHOVAN H. USNAYO USNAYO"/>
    <x v="0"/>
    <x v="10"/>
    <m/>
    <x v="0"/>
    <m/>
    <m/>
    <m/>
    <x v="0"/>
    <m/>
    <x v="0"/>
    <x v="0"/>
    <x v="0"/>
    <m/>
    <m/>
    <m/>
    <m/>
    <m/>
    <m/>
    <m/>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
    <x v="174"/>
    <x v="46"/>
    <x v="10"/>
    <x v="0"/>
    <x v="2"/>
    <x v="1"/>
    <x v="8"/>
    <s v="28/02/2023"/>
    <x v="0"/>
    <s v="15:00"/>
    <s v="JHOVAN H. USNAYO USNAYO"/>
    <x v="0"/>
    <x v="10"/>
    <m/>
    <x v="0"/>
    <m/>
    <m/>
    <m/>
    <x v="0"/>
    <m/>
    <x v="0"/>
    <x v="0"/>
    <x v="0"/>
    <m/>
    <m/>
    <m/>
    <m/>
    <m/>
    <m/>
    <m/>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
    <x v="175"/>
    <x v="46"/>
    <x v="10"/>
    <x v="0"/>
    <x v="2"/>
    <x v="1"/>
    <x v="8"/>
    <s v="28/02/2023"/>
    <x v="0"/>
    <s v="15:00"/>
    <s v="JHOVAN H. USNAYO USNAYO"/>
    <x v="0"/>
    <x v="10"/>
    <m/>
    <x v="0"/>
    <m/>
    <m/>
    <m/>
    <x v="0"/>
    <m/>
    <x v="0"/>
    <x v="0"/>
    <x v="0"/>
    <m/>
    <m/>
    <m/>
    <m/>
    <m/>
    <m/>
    <m/>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
    <x v="176"/>
    <x v="46"/>
    <x v="10"/>
    <x v="0"/>
    <x v="2"/>
    <x v="1"/>
    <x v="8"/>
    <s v="28/02/2023"/>
    <x v="0"/>
    <s v="15:00"/>
    <s v="JHOVAN H. USNAYO USNAYO"/>
    <x v="0"/>
    <x v="10"/>
    <m/>
    <x v="0"/>
    <m/>
    <m/>
    <m/>
    <x v="0"/>
    <m/>
    <x v="0"/>
    <x v="0"/>
    <x v="0"/>
    <m/>
    <m/>
    <m/>
    <m/>
    <m/>
    <m/>
    <m/>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6"/>
    <x v="177"/>
    <x v="46"/>
    <x v="10"/>
    <x v="0"/>
    <x v="2"/>
    <x v="1"/>
    <x v="8"/>
    <s v="28/02/2023"/>
    <x v="0"/>
    <s v="15:00"/>
    <s v="JHOVAN H. USNAYO USNAYO"/>
    <x v="0"/>
    <x v="10"/>
    <m/>
    <x v="0"/>
    <m/>
    <m/>
    <m/>
    <x v="0"/>
    <m/>
    <x v="0"/>
    <x v="0"/>
    <x v="0"/>
    <m/>
    <m/>
    <m/>
    <m/>
    <m/>
    <m/>
    <m/>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7"/>
    <x v="172"/>
    <x v="46"/>
    <x v="10"/>
    <x v="0"/>
    <x v="2"/>
    <x v="1"/>
    <x v="8"/>
    <s v="28/02/2023"/>
    <x v="0"/>
    <s v="15:00"/>
    <s v="JHOVAN H. USNAYO USNAYO"/>
    <x v="0"/>
    <x v="10"/>
    <m/>
    <x v="0"/>
    <m/>
    <m/>
    <m/>
    <x v="0"/>
    <m/>
    <x v="0"/>
    <x v="0"/>
    <x v="0"/>
    <m/>
    <m/>
    <m/>
    <m/>
    <m/>
    <m/>
    <m/>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8"/>
    <x v="173"/>
    <x v="46"/>
    <x v="10"/>
    <x v="0"/>
    <x v="2"/>
    <x v="1"/>
    <x v="8"/>
    <s v="28/02/2023"/>
    <x v="0"/>
    <s v="15:00"/>
    <s v="JHOVAN H. USNAYO USNAYO"/>
    <x v="0"/>
    <x v="10"/>
    <m/>
    <x v="0"/>
    <m/>
    <m/>
    <m/>
    <x v="0"/>
    <m/>
    <x v="0"/>
    <x v="0"/>
    <x v="0"/>
    <m/>
    <m/>
    <m/>
    <m/>
    <m/>
    <m/>
    <m/>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9"/>
    <x v="174"/>
    <x v="46"/>
    <x v="10"/>
    <x v="0"/>
    <x v="2"/>
    <x v="1"/>
    <x v="8"/>
    <s v="28/02/2023"/>
    <x v="0"/>
    <s v="15:00"/>
    <s v="JHOVAN H. USNAYO USNAYO"/>
    <x v="0"/>
    <x v="10"/>
    <m/>
    <x v="0"/>
    <m/>
    <m/>
    <m/>
    <x v="0"/>
    <m/>
    <x v="0"/>
    <x v="0"/>
    <x v="0"/>
    <m/>
    <m/>
    <m/>
    <m/>
    <m/>
    <m/>
    <m/>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0"/>
    <x v="175"/>
    <x v="46"/>
    <x v="10"/>
    <x v="0"/>
    <x v="2"/>
    <x v="1"/>
    <x v="8"/>
    <s v="28/02/2023"/>
    <x v="0"/>
    <s v="15:00"/>
    <s v="JHOVAN H. USNAYO USNAYO"/>
    <x v="0"/>
    <x v="10"/>
    <m/>
    <x v="0"/>
    <m/>
    <m/>
    <m/>
    <x v="0"/>
    <m/>
    <x v="0"/>
    <x v="0"/>
    <x v="0"/>
    <m/>
    <m/>
    <m/>
    <m/>
    <m/>
    <m/>
    <m/>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1"/>
    <x v="178"/>
    <x v="46"/>
    <x v="10"/>
    <x v="0"/>
    <x v="2"/>
    <x v="1"/>
    <x v="8"/>
    <s v="28/02/2023"/>
    <x v="0"/>
    <s v="15:00"/>
    <s v="JHOVAN H. USNAYO USNAYO"/>
    <x v="0"/>
    <x v="10"/>
    <m/>
    <x v="0"/>
    <m/>
    <m/>
    <m/>
    <x v="0"/>
    <m/>
    <x v="0"/>
    <x v="0"/>
    <x v="0"/>
    <m/>
    <m/>
    <m/>
    <m/>
    <m/>
    <m/>
    <m/>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2"/>
    <x v="179"/>
    <x v="46"/>
    <x v="10"/>
    <x v="0"/>
    <x v="2"/>
    <x v="1"/>
    <x v="8"/>
    <s v="28/02/2023"/>
    <x v="0"/>
    <s v="15:00"/>
    <s v="JHOVAN H. USNAYO USNAYO"/>
    <x v="0"/>
    <x v="10"/>
    <m/>
    <x v="0"/>
    <m/>
    <m/>
    <m/>
    <x v="0"/>
    <m/>
    <x v="0"/>
    <x v="0"/>
    <x v="0"/>
    <m/>
    <m/>
    <m/>
    <m/>
    <m/>
    <m/>
    <m/>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3"/>
    <x v="172"/>
    <x v="46"/>
    <x v="10"/>
    <x v="0"/>
    <x v="2"/>
    <x v="1"/>
    <x v="8"/>
    <s v="28/02/2023"/>
    <x v="0"/>
    <s v="15:00"/>
    <s v="JHOVAN H. USNAYO USNAYO"/>
    <x v="0"/>
    <x v="10"/>
    <m/>
    <x v="0"/>
    <m/>
    <m/>
    <m/>
    <x v="0"/>
    <m/>
    <x v="0"/>
    <x v="0"/>
    <x v="0"/>
    <m/>
    <m/>
    <m/>
    <m/>
    <m/>
    <m/>
    <m/>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4"/>
    <x v="173"/>
    <x v="46"/>
    <x v="10"/>
    <x v="0"/>
    <x v="2"/>
    <x v="1"/>
    <x v="8"/>
    <s v="28/02/2023"/>
    <x v="0"/>
    <s v="15:00"/>
    <s v="JHOVAN H. USNAYO USNAYO"/>
    <x v="0"/>
    <x v="10"/>
    <m/>
    <x v="0"/>
    <m/>
    <m/>
    <m/>
    <x v="0"/>
    <m/>
    <x v="0"/>
    <x v="0"/>
    <x v="0"/>
    <m/>
    <m/>
    <m/>
    <m/>
    <m/>
    <m/>
    <m/>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5"/>
    <x v="174"/>
    <x v="46"/>
    <x v="10"/>
    <x v="0"/>
    <x v="2"/>
    <x v="1"/>
    <x v="8"/>
    <s v="28/02/2023"/>
    <x v="0"/>
    <s v="15:00"/>
    <s v="JHOVAN H. USNAYO USNAYO"/>
    <x v="0"/>
    <x v="10"/>
    <m/>
    <x v="0"/>
    <m/>
    <m/>
    <m/>
    <x v="0"/>
    <m/>
    <x v="0"/>
    <x v="0"/>
    <x v="0"/>
    <m/>
    <m/>
    <m/>
    <m/>
    <m/>
    <m/>
    <m/>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6"/>
    <x v="180"/>
    <x v="46"/>
    <x v="10"/>
    <x v="0"/>
    <x v="2"/>
    <x v="1"/>
    <x v="8"/>
    <s v="28/02/2023"/>
    <x v="0"/>
    <s v="15:00"/>
    <s v="JHOVAN H. USNAYO USNAYO"/>
    <x v="0"/>
    <x v="10"/>
    <m/>
    <x v="0"/>
    <m/>
    <m/>
    <m/>
    <x v="0"/>
    <m/>
    <x v="0"/>
    <x v="0"/>
    <x v="0"/>
    <m/>
    <m/>
    <m/>
    <m/>
    <m/>
    <m/>
    <m/>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7"/>
    <x v="181"/>
    <x v="46"/>
    <x v="10"/>
    <x v="0"/>
    <x v="2"/>
    <x v="1"/>
    <x v="8"/>
    <s v="28/02/2023"/>
    <x v="0"/>
    <s v="15:00"/>
    <s v="JHOVAN H. USNAYO USNAYO"/>
    <x v="0"/>
    <x v="10"/>
    <m/>
    <x v="0"/>
    <m/>
    <m/>
    <m/>
    <x v="0"/>
    <m/>
    <x v="0"/>
    <x v="0"/>
    <x v="0"/>
    <m/>
    <m/>
    <m/>
    <m/>
    <m/>
    <m/>
    <m/>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8"/>
    <x v="182"/>
    <x v="46"/>
    <x v="10"/>
    <x v="0"/>
    <x v="2"/>
    <x v="1"/>
    <x v="8"/>
    <s v="28/02/2023"/>
    <x v="0"/>
    <s v="15:00"/>
    <s v="JHOVAN H. USNAYO USNAYO"/>
    <x v="0"/>
    <x v="10"/>
    <m/>
    <x v="0"/>
    <m/>
    <m/>
    <m/>
    <x v="0"/>
    <m/>
    <x v="0"/>
    <x v="0"/>
    <x v="0"/>
    <m/>
    <m/>
    <m/>
    <m/>
    <m/>
    <m/>
    <m/>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9"/>
    <x v="176"/>
    <x v="46"/>
    <x v="10"/>
    <x v="0"/>
    <x v="2"/>
    <x v="1"/>
    <x v="8"/>
    <s v="28/02/2023"/>
    <x v="0"/>
    <s v="15:00"/>
    <s v="JHOVAN H. USNAYO USNAYO"/>
    <x v="0"/>
    <x v="10"/>
    <m/>
    <x v="0"/>
    <m/>
    <m/>
    <m/>
    <x v="0"/>
    <m/>
    <x v="0"/>
    <x v="0"/>
    <x v="0"/>
    <m/>
    <m/>
    <m/>
    <m/>
    <m/>
    <m/>
    <m/>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0"/>
    <x v="183"/>
    <x v="46"/>
    <x v="10"/>
    <x v="0"/>
    <x v="2"/>
    <x v="1"/>
    <x v="8"/>
    <s v="28/02/2023"/>
    <x v="0"/>
    <s v="15:00"/>
    <s v="JHOVAN H. USNAYO USNAYO"/>
    <x v="0"/>
    <x v="10"/>
    <m/>
    <x v="0"/>
    <m/>
    <m/>
    <m/>
    <x v="0"/>
    <m/>
    <x v="0"/>
    <x v="0"/>
    <x v="0"/>
    <m/>
    <m/>
    <m/>
    <m/>
    <m/>
    <m/>
    <m/>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1"/>
    <x v="172"/>
    <x v="46"/>
    <x v="10"/>
    <x v="0"/>
    <x v="2"/>
    <x v="1"/>
    <x v="8"/>
    <s v="28/02/2023"/>
    <x v="0"/>
    <s v="15:00"/>
    <s v="JHOVAN H. USNAYO USNAYO"/>
    <x v="0"/>
    <x v="10"/>
    <m/>
    <x v="0"/>
    <m/>
    <m/>
    <m/>
    <x v="0"/>
    <m/>
    <x v="0"/>
    <x v="0"/>
    <x v="0"/>
    <m/>
    <m/>
    <m/>
    <m/>
    <m/>
    <m/>
    <m/>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2"/>
    <x v="173"/>
    <x v="46"/>
    <x v="10"/>
    <x v="0"/>
    <x v="2"/>
    <x v="1"/>
    <x v="8"/>
    <s v="28/02/2023"/>
    <x v="0"/>
    <s v="15:00"/>
    <s v="JHOVAN H. USNAYO USNAYO"/>
    <x v="0"/>
    <x v="10"/>
    <m/>
    <x v="0"/>
    <m/>
    <m/>
    <m/>
    <x v="0"/>
    <m/>
    <x v="0"/>
    <x v="0"/>
    <x v="0"/>
    <m/>
    <m/>
    <m/>
    <m/>
    <m/>
    <m/>
    <m/>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3"/>
    <x v="174"/>
    <x v="46"/>
    <x v="10"/>
    <x v="0"/>
    <x v="2"/>
    <x v="1"/>
    <x v="8"/>
    <s v="28/02/2023"/>
    <x v="0"/>
    <s v="15:00"/>
    <s v="JHOVAN H. USNAYO USNAYO"/>
    <x v="0"/>
    <x v="10"/>
    <m/>
    <x v="0"/>
    <m/>
    <m/>
    <m/>
    <x v="0"/>
    <m/>
    <x v="0"/>
    <x v="0"/>
    <x v="0"/>
    <m/>
    <m/>
    <m/>
    <m/>
    <m/>
    <m/>
    <m/>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4"/>
    <x v="180"/>
    <x v="46"/>
    <x v="10"/>
    <x v="0"/>
    <x v="2"/>
    <x v="1"/>
    <x v="8"/>
    <s v="28/02/2023"/>
    <x v="0"/>
    <s v="15:00"/>
    <s v="JHOVAN H. USNAYO USNAYO"/>
    <x v="0"/>
    <x v="10"/>
    <m/>
    <x v="0"/>
    <m/>
    <m/>
    <m/>
    <x v="0"/>
    <m/>
    <x v="0"/>
    <x v="0"/>
    <x v="0"/>
    <m/>
    <m/>
    <m/>
    <m/>
    <m/>
    <m/>
    <m/>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5"/>
    <x v="184"/>
    <x v="46"/>
    <x v="10"/>
    <x v="0"/>
    <x v="2"/>
    <x v="1"/>
    <x v="8"/>
    <s v="28/02/2023"/>
    <x v="0"/>
    <s v="15:00"/>
    <s v="JHOVAN H. USNAYO USNAYO"/>
    <x v="0"/>
    <x v="10"/>
    <m/>
    <x v="0"/>
    <m/>
    <m/>
    <m/>
    <x v="0"/>
    <m/>
    <x v="0"/>
    <x v="0"/>
    <x v="0"/>
    <m/>
    <m/>
    <m/>
    <m/>
    <m/>
    <m/>
    <m/>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6"/>
    <x v="185"/>
    <x v="46"/>
    <x v="10"/>
    <x v="0"/>
    <x v="2"/>
    <x v="1"/>
    <x v="8"/>
    <s v="28/02/2023"/>
    <x v="0"/>
    <s v="15:00"/>
    <s v="JHOVAN H. USNAYO USNAYO"/>
    <x v="0"/>
    <x v="10"/>
    <m/>
    <x v="0"/>
    <m/>
    <m/>
    <m/>
    <x v="0"/>
    <m/>
    <x v="0"/>
    <x v="0"/>
    <x v="0"/>
    <m/>
    <m/>
    <m/>
    <m/>
    <m/>
    <m/>
    <m/>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7"/>
    <x v="176"/>
    <x v="46"/>
    <x v="10"/>
    <x v="0"/>
    <x v="2"/>
    <x v="1"/>
    <x v="8"/>
    <s v="28/02/2023"/>
    <x v="0"/>
    <s v="15:00"/>
    <s v="JHOVAN H. USNAYO USNAYO"/>
    <x v="0"/>
    <x v="10"/>
    <m/>
    <x v="0"/>
    <m/>
    <m/>
    <m/>
    <x v="0"/>
    <m/>
    <x v="0"/>
    <x v="0"/>
    <x v="0"/>
    <m/>
    <m/>
    <m/>
    <m/>
    <m/>
    <m/>
    <m/>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8"/>
    <x v="186"/>
    <x v="46"/>
    <x v="10"/>
    <x v="0"/>
    <x v="2"/>
    <x v="1"/>
    <x v="8"/>
    <s v="28/02/2023"/>
    <x v="0"/>
    <s v="15:00"/>
    <s v="JHOVAN H. USNAYO USNAYO"/>
    <x v="0"/>
    <x v="10"/>
    <m/>
    <x v="0"/>
    <m/>
    <m/>
    <m/>
    <x v="0"/>
    <m/>
    <x v="0"/>
    <x v="0"/>
    <x v="0"/>
    <m/>
    <m/>
    <m/>
    <m/>
    <m/>
    <m/>
    <m/>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9"/>
    <x v="172"/>
    <x v="46"/>
    <x v="10"/>
    <x v="0"/>
    <x v="2"/>
    <x v="1"/>
    <x v="8"/>
    <s v="28/02/2023"/>
    <x v="0"/>
    <s v="15:00"/>
    <s v="JHOVAN H. USNAYO USNAYO"/>
    <x v="0"/>
    <x v="10"/>
    <m/>
    <x v="0"/>
    <m/>
    <m/>
    <m/>
    <x v="0"/>
    <m/>
    <x v="0"/>
    <x v="0"/>
    <x v="0"/>
    <m/>
    <m/>
    <m/>
    <m/>
    <m/>
    <m/>
    <m/>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0"/>
    <x v="173"/>
    <x v="46"/>
    <x v="10"/>
    <x v="0"/>
    <x v="2"/>
    <x v="1"/>
    <x v="8"/>
    <s v="28/02/2023"/>
    <x v="0"/>
    <s v="15:00"/>
    <s v="JHOVAN H. USNAYO USNAYO"/>
    <x v="0"/>
    <x v="10"/>
    <m/>
    <x v="0"/>
    <m/>
    <m/>
    <m/>
    <x v="0"/>
    <m/>
    <x v="0"/>
    <x v="0"/>
    <x v="0"/>
    <m/>
    <m/>
    <m/>
    <m/>
    <m/>
    <m/>
    <m/>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1"/>
    <x v="174"/>
    <x v="46"/>
    <x v="10"/>
    <x v="0"/>
    <x v="2"/>
    <x v="1"/>
    <x v="8"/>
    <s v="28/02/2023"/>
    <x v="0"/>
    <s v="15:00"/>
    <s v="JHOVAN H. USNAYO USNAYO"/>
    <x v="0"/>
    <x v="10"/>
    <m/>
    <x v="0"/>
    <m/>
    <m/>
    <m/>
    <x v="0"/>
    <m/>
    <x v="0"/>
    <x v="0"/>
    <x v="0"/>
    <m/>
    <m/>
    <m/>
    <m/>
    <m/>
    <m/>
    <m/>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2"/>
    <x v="180"/>
    <x v="46"/>
    <x v="10"/>
    <x v="0"/>
    <x v="2"/>
    <x v="1"/>
    <x v="8"/>
    <s v="28/02/2023"/>
    <x v="0"/>
    <s v="15:00"/>
    <s v="JHOVAN H. USNAYO USNAYO"/>
    <x v="0"/>
    <x v="10"/>
    <m/>
    <x v="0"/>
    <m/>
    <m/>
    <m/>
    <x v="0"/>
    <m/>
    <x v="0"/>
    <x v="0"/>
    <x v="0"/>
    <m/>
    <m/>
    <m/>
    <m/>
    <m/>
    <m/>
    <m/>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3"/>
    <x v="184"/>
    <x v="46"/>
    <x v="10"/>
    <x v="0"/>
    <x v="2"/>
    <x v="1"/>
    <x v="8"/>
    <s v="28/02/2023"/>
    <x v="0"/>
    <s v="15:00"/>
    <s v="JHOVAN H. USNAYO USNAYO"/>
    <x v="0"/>
    <x v="10"/>
    <m/>
    <x v="0"/>
    <m/>
    <m/>
    <m/>
    <x v="0"/>
    <m/>
    <x v="0"/>
    <x v="0"/>
    <x v="0"/>
    <m/>
    <m/>
    <m/>
    <m/>
    <m/>
    <m/>
    <m/>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4"/>
    <x v="185"/>
    <x v="46"/>
    <x v="10"/>
    <x v="0"/>
    <x v="2"/>
    <x v="1"/>
    <x v="8"/>
    <s v="28/02/2023"/>
    <x v="0"/>
    <s v="15:00"/>
    <s v="JHOVAN H. USNAYO USNAYO"/>
    <x v="0"/>
    <x v="10"/>
    <m/>
    <x v="0"/>
    <m/>
    <m/>
    <m/>
    <x v="0"/>
    <m/>
    <x v="0"/>
    <x v="0"/>
    <x v="0"/>
    <m/>
    <m/>
    <m/>
    <m/>
    <m/>
    <m/>
    <m/>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5"/>
    <x v="176"/>
    <x v="46"/>
    <x v="10"/>
    <x v="0"/>
    <x v="2"/>
    <x v="1"/>
    <x v="8"/>
    <s v="28/02/2023"/>
    <x v="0"/>
    <s v="15:00"/>
    <s v="JHOVAN H. USNAYO USNAYO"/>
    <x v="0"/>
    <x v="10"/>
    <m/>
    <x v="0"/>
    <m/>
    <m/>
    <m/>
    <x v="0"/>
    <m/>
    <x v="0"/>
    <x v="0"/>
    <x v="0"/>
    <m/>
    <m/>
    <m/>
    <m/>
    <m/>
    <m/>
    <m/>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6"/>
    <x v="187"/>
    <x v="46"/>
    <x v="10"/>
    <x v="0"/>
    <x v="2"/>
    <x v="1"/>
    <x v="8"/>
    <s v="28/02/2023"/>
    <x v="0"/>
    <s v="15:00"/>
    <s v="JHOVAN H. USNAYO USNAYO"/>
    <x v="0"/>
    <x v="10"/>
    <m/>
    <x v="0"/>
    <m/>
    <m/>
    <m/>
    <x v="0"/>
    <m/>
    <x v="0"/>
    <x v="0"/>
    <x v="0"/>
    <m/>
    <m/>
    <m/>
    <m/>
    <m/>
    <m/>
    <m/>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7"/>
    <x v="172"/>
    <x v="46"/>
    <x v="10"/>
    <x v="0"/>
    <x v="2"/>
    <x v="1"/>
    <x v="8"/>
    <s v="28/02/2023"/>
    <x v="0"/>
    <s v="15:00"/>
    <s v="JHOVAN H. USNAYO USNAYO"/>
    <x v="0"/>
    <x v="10"/>
    <m/>
    <x v="0"/>
    <m/>
    <m/>
    <m/>
    <x v="0"/>
    <m/>
    <x v="0"/>
    <x v="0"/>
    <x v="0"/>
    <m/>
    <m/>
    <m/>
    <m/>
    <m/>
    <m/>
    <m/>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8"/>
    <x v="173"/>
    <x v="46"/>
    <x v="10"/>
    <x v="0"/>
    <x v="2"/>
    <x v="1"/>
    <x v="8"/>
    <s v="28/02/2023"/>
    <x v="0"/>
    <s v="15:00"/>
    <s v="JHOVAN H. USNAYO USNAYO"/>
    <x v="0"/>
    <x v="10"/>
    <m/>
    <x v="0"/>
    <m/>
    <m/>
    <m/>
    <x v="0"/>
    <m/>
    <x v="0"/>
    <x v="0"/>
    <x v="0"/>
    <m/>
    <m/>
    <m/>
    <m/>
    <m/>
    <m/>
    <m/>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9"/>
    <x v="174"/>
    <x v="46"/>
    <x v="10"/>
    <x v="0"/>
    <x v="2"/>
    <x v="1"/>
    <x v="8"/>
    <s v="28/02/2023"/>
    <x v="0"/>
    <s v="15:00"/>
    <s v="JHOVAN H. USNAYO USNAYO"/>
    <x v="0"/>
    <x v="10"/>
    <m/>
    <x v="0"/>
    <m/>
    <m/>
    <m/>
    <x v="0"/>
    <m/>
    <x v="0"/>
    <x v="0"/>
    <x v="0"/>
    <m/>
    <m/>
    <m/>
    <m/>
    <m/>
    <m/>
    <m/>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0"/>
    <x v="180"/>
    <x v="46"/>
    <x v="10"/>
    <x v="0"/>
    <x v="2"/>
    <x v="1"/>
    <x v="8"/>
    <s v="28/02/2023"/>
    <x v="0"/>
    <s v="15:00"/>
    <s v="JHOVAN H. USNAYO USNAYO"/>
    <x v="0"/>
    <x v="10"/>
    <m/>
    <x v="0"/>
    <m/>
    <m/>
    <m/>
    <x v="0"/>
    <m/>
    <x v="0"/>
    <x v="0"/>
    <x v="0"/>
    <m/>
    <m/>
    <m/>
    <m/>
    <m/>
    <m/>
    <m/>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1"/>
    <x v="184"/>
    <x v="46"/>
    <x v="10"/>
    <x v="0"/>
    <x v="2"/>
    <x v="1"/>
    <x v="8"/>
    <s v="28/02/2023"/>
    <x v="0"/>
    <s v="15:00"/>
    <s v="JHOVAN H. USNAYO USNAYO"/>
    <x v="0"/>
    <x v="10"/>
    <m/>
    <x v="0"/>
    <m/>
    <m/>
    <m/>
    <x v="0"/>
    <m/>
    <x v="0"/>
    <x v="0"/>
    <x v="0"/>
    <m/>
    <m/>
    <m/>
    <m/>
    <m/>
    <m/>
    <m/>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2"/>
    <x v="185"/>
    <x v="46"/>
    <x v="10"/>
    <x v="0"/>
    <x v="2"/>
    <x v="1"/>
    <x v="8"/>
    <s v="28/02/2023"/>
    <x v="0"/>
    <s v="15:00"/>
    <s v="JHOVAN H. USNAYO USNAYO"/>
    <x v="0"/>
    <x v="10"/>
    <m/>
    <x v="0"/>
    <m/>
    <m/>
    <m/>
    <x v="0"/>
    <m/>
    <x v="0"/>
    <x v="0"/>
    <x v="0"/>
    <m/>
    <m/>
    <m/>
    <m/>
    <m/>
    <m/>
    <m/>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3"/>
    <x v="176"/>
    <x v="46"/>
    <x v="10"/>
    <x v="0"/>
    <x v="2"/>
    <x v="1"/>
    <x v="8"/>
    <s v="28/02/2023"/>
    <x v="0"/>
    <s v="15:00"/>
    <s v="JHOVAN H. USNAYO USNAYO"/>
    <x v="0"/>
    <x v="10"/>
    <m/>
    <x v="0"/>
    <m/>
    <m/>
    <m/>
    <x v="0"/>
    <m/>
    <x v="0"/>
    <x v="0"/>
    <x v="0"/>
    <m/>
    <m/>
    <m/>
    <m/>
    <m/>
    <m/>
    <m/>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4"/>
    <x v="188"/>
    <x v="46"/>
    <x v="10"/>
    <x v="0"/>
    <x v="2"/>
    <x v="1"/>
    <x v="8"/>
    <s v="28/02/2023"/>
    <x v="0"/>
    <s v="15:00"/>
    <s v="JHOVAN H. USNAYO USNAYO"/>
    <x v="0"/>
    <x v="10"/>
    <m/>
    <x v="0"/>
    <m/>
    <m/>
    <m/>
    <x v="0"/>
    <m/>
    <x v="0"/>
    <x v="0"/>
    <x v="0"/>
    <m/>
    <m/>
    <m/>
    <m/>
    <m/>
    <m/>
    <m/>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5"/>
    <x v="172"/>
    <x v="46"/>
    <x v="10"/>
    <x v="0"/>
    <x v="2"/>
    <x v="1"/>
    <x v="8"/>
    <s v="28/02/2023"/>
    <x v="0"/>
    <s v="15:00"/>
    <s v="JHOVAN H. USNAYO USNAYO"/>
    <x v="0"/>
    <x v="10"/>
    <m/>
    <x v="0"/>
    <m/>
    <m/>
    <m/>
    <x v="0"/>
    <m/>
    <x v="0"/>
    <x v="0"/>
    <x v="0"/>
    <m/>
    <m/>
    <m/>
    <m/>
    <m/>
    <m/>
    <m/>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6"/>
    <x v="173"/>
    <x v="46"/>
    <x v="10"/>
    <x v="0"/>
    <x v="2"/>
    <x v="1"/>
    <x v="8"/>
    <s v="28/02/2023"/>
    <x v="0"/>
    <s v="15:00"/>
    <s v="JHOVAN H. USNAYO USNAYO"/>
    <x v="0"/>
    <x v="10"/>
    <m/>
    <x v="0"/>
    <m/>
    <m/>
    <m/>
    <x v="0"/>
    <m/>
    <x v="0"/>
    <x v="0"/>
    <x v="0"/>
    <m/>
    <m/>
    <m/>
    <m/>
    <m/>
    <m/>
    <m/>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7"/>
    <x v="174"/>
    <x v="46"/>
    <x v="10"/>
    <x v="0"/>
    <x v="2"/>
    <x v="1"/>
    <x v="8"/>
    <s v="28/02/2023"/>
    <x v="0"/>
    <s v="15:00"/>
    <s v="JHOVAN H. USNAYO USNAYO"/>
    <x v="0"/>
    <x v="10"/>
    <m/>
    <x v="0"/>
    <m/>
    <m/>
    <m/>
    <x v="0"/>
    <m/>
    <x v="0"/>
    <x v="0"/>
    <x v="0"/>
    <m/>
    <m/>
    <m/>
    <m/>
    <m/>
    <m/>
    <m/>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8"/>
    <x v="175"/>
    <x v="46"/>
    <x v="10"/>
    <x v="0"/>
    <x v="2"/>
    <x v="1"/>
    <x v="8"/>
    <s v="28/02/2023"/>
    <x v="0"/>
    <s v="15:00"/>
    <s v="JHOVAN H. USNAYO USNAYO"/>
    <x v="0"/>
    <x v="10"/>
    <m/>
    <x v="0"/>
    <m/>
    <m/>
    <m/>
    <x v="0"/>
    <m/>
    <x v="0"/>
    <x v="0"/>
    <x v="0"/>
    <m/>
    <m/>
    <m/>
    <m/>
    <m/>
    <m/>
    <m/>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9"/>
    <x v="189"/>
    <x v="46"/>
    <x v="10"/>
    <x v="0"/>
    <x v="2"/>
    <x v="1"/>
    <x v="8"/>
    <s v="28/02/2023"/>
    <x v="0"/>
    <s v="15:00"/>
    <s v="JHOVAN H. USNAYO USNAYO"/>
    <x v="0"/>
    <x v="10"/>
    <m/>
    <x v="0"/>
    <m/>
    <m/>
    <m/>
    <x v="0"/>
    <m/>
    <x v="0"/>
    <x v="0"/>
    <x v="0"/>
    <m/>
    <m/>
    <m/>
    <m/>
    <m/>
    <m/>
    <m/>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0"/>
    <x v="172"/>
    <x v="46"/>
    <x v="10"/>
    <x v="0"/>
    <x v="2"/>
    <x v="1"/>
    <x v="8"/>
    <s v="28/02/2023"/>
    <x v="0"/>
    <s v="15:00"/>
    <s v="JHOVAN H. USNAYO USNAYO"/>
    <x v="0"/>
    <x v="10"/>
    <m/>
    <x v="0"/>
    <m/>
    <m/>
    <m/>
    <x v="0"/>
    <m/>
    <x v="0"/>
    <x v="0"/>
    <x v="0"/>
    <m/>
    <m/>
    <m/>
    <m/>
    <m/>
    <m/>
    <m/>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1"/>
    <x v="173"/>
    <x v="46"/>
    <x v="10"/>
    <x v="0"/>
    <x v="2"/>
    <x v="1"/>
    <x v="8"/>
    <s v="28/02/2023"/>
    <x v="0"/>
    <s v="15:00"/>
    <s v="JHOVAN H. USNAYO USNAYO"/>
    <x v="0"/>
    <x v="10"/>
    <m/>
    <x v="0"/>
    <m/>
    <m/>
    <m/>
    <x v="0"/>
    <m/>
    <x v="0"/>
    <x v="0"/>
    <x v="0"/>
    <m/>
    <m/>
    <m/>
    <m/>
    <m/>
    <m/>
    <m/>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x v="3"/>
    <x v="7"/>
    <s v="EMC-PCPL-014/2023"/>
    <d v="2023-02-15T00:00:00"/>
    <m/>
    <n v="129"/>
    <s v="BIEN"/>
    <x v="36"/>
    <m/>
    <x v="52"/>
    <x v="174"/>
    <x v="46"/>
    <x v="10"/>
    <x v="0"/>
    <x v="2"/>
    <x v="1"/>
    <x v="8"/>
    <s v="28/02/2023"/>
    <x v="0"/>
    <s v="15:00"/>
    <s v="JHOVAN H. USNAYO USNAYO"/>
    <x v="0"/>
    <x v="10"/>
    <m/>
    <x v="0"/>
    <m/>
    <m/>
    <m/>
    <x v="0"/>
    <m/>
    <x v="0"/>
    <x v="0"/>
    <x v="0"/>
    <m/>
    <m/>
    <m/>
    <m/>
    <m/>
    <m/>
    <m/>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x v="3"/>
    <x v="7"/>
    <s v="EMC-PCPL-014/2023"/>
    <d v="2023-02-15T00:00:00"/>
    <m/>
    <n v="129"/>
    <s v="BIEN"/>
    <x v="36"/>
    <m/>
    <x v="53"/>
    <x v="190"/>
    <x v="46"/>
    <x v="10"/>
    <x v="0"/>
    <x v="2"/>
    <x v="1"/>
    <x v="8"/>
    <s v="28/02/2023"/>
    <x v="0"/>
    <s v="15:00"/>
    <s v="JHOVAN H. USNAYO USNAYO"/>
    <x v="0"/>
    <x v="10"/>
    <m/>
    <x v="0"/>
    <m/>
    <m/>
    <m/>
    <x v="0"/>
    <m/>
    <x v="0"/>
    <x v="0"/>
    <x v="0"/>
    <m/>
    <m/>
    <m/>
    <m/>
    <m/>
    <m/>
    <m/>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4"/>
    <x v="172"/>
    <x v="46"/>
    <x v="10"/>
    <x v="0"/>
    <x v="2"/>
    <x v="1"/>
    <x v="8"/>
    <s v="28/02/2023"/>
    <x v="0"/>
    <s v="15:00"/>
    <s v="JHOVAN H. USNAYO USNAYO"/>
    <x v="0"/>
    <x v="10"/>
    <m/>
    <x v="0"/>
    <m/>
    <m/>
    <m/>
    <x v="0"/>
    <m/>
    <x v="0"/>
    <x v="0"/>
    <x v="0"/>
    <m/>
    <m/>
    <m/>
    <m/>
    <m/>
    <m/>
    <m/>
    <m/>
    <m/>
    <s v="CLQ-23-CD-45/2023 ADQUISICION DE REVESTIMIENTOS EN POLIURETANO PARA BOMBAS"/>
    <s v="PLAN-MAT-0001/2015"/>
    <n v="34200"/>
    <n v="1"/>
    <s v="IMPULSOR "/>
    <s v="M3"/>
    <n v="0"/>
    <m/>
    <n v="0"/>
    <m/>
    <m/>
    <m/>
    <n v="0"/>
    <n v="0"/>
    <n v="0"/>
    <n v="0"/>
    <e v="#REF!"/>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5"/>
    <x v="191"/>
    <x v="46"/>
    <x v="10"/>
    <x v="0"/>
    <x v="2"/>
    <x v="1"/>
    <x v="8"/>
    <s v="28/02/2023"/>
    <x v="0"/>
    <s v="15:00"/>
    <s v="JHOVAN H. USNAYO USNAYO"/>
    <x v="0"/>
    <x v="10"/>
    <m/>
    <x v="0"/>
    <m/>
    <m/>
    <m/>
    <x v="0"/>
    <m/>
    <x v="0"/>
    <x v="0"/>
    <x v="0"/>
    <m/>
    <m/>
    <m/>
    <m/>
    <m/>
    <m/>
    <m/>
    <m/>
    <m/>
    <s v="CLQ-23-CD-45/2023 ADQUISICION DE REVESTIMIENTOS EN POLIURETANO PARA BOMBAS"/>
    <s v="PLAN-MAT-0001/2015"/>
    <n v="34200"/>
    <n v="1"/>
    <s v="CARCAZA SUPERIOR "/>
    <s v="M3"/>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6"/>
    <x v="192"/>
    <x v="46"/>
    <x v="10"/>
    <x v="0"/>
    <x v="2"/>
    <x v="1"/>
    <x v="8"/>
    <s v="28/02/2023"/>
    <x v="0"/>
    <s v="15:00"/>
    <s v="JHOVAN H. USNAYO USNAYO"/>
    <x v="0"/>
    <x v="10"/>
    <m/>
    <x v="0"/>
    <m/>
    <m/>
    <m/>
    <x v="0"/>
    <m/>
    <x v="0"/>
    <x v="0"/>
    <x v="0"/>
    <m/>
    <m/>
    <m/>
    <m/>
    <m/>
    <m/>
    <m/>
    <m/>
    <m/>
    <s v="CLQ-23-CD-45/2023 ADQUISICION DE REVESTIMIENTOS EN POLIURETANO PARA BOMBAS"/>
    <s v="PLAN-MAT-0001/2015"/>
    <n v="34200"/>
    <n v="1"/>
    <s v="CARCAZA INFERIOR "/>
    <s v="M3"/>
    <n v="0"/>
    <m/>
    <n v="0"/>
    <m/>
    <m/>
    <m/>
    <n v="0"/>
    <n v="0"/>
    <n v="0"/>
    <n v="0"/>
    <e v="#REF!"/>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7"/>
    <x v="193"/>
    <x v="46"/>
    <x v="10"/>
    <x v="0"/>
    <x v="2"/>
    <x v="1"/>
    <x v="8"/>
    <s v="28/02/2023"/>
    <x v="0"/>
    <s v="15:00"/>
    <s v="JHOVAN H. USNAYO USNAYO"/>
    <x v="0"/>
    <x v="10"/>
    <m/>
    <x v="0"/>
    <m/>
    <m/>
    <m/>
    <x v="0"/>
    <m/>
    <x v="0"/>
    <x v="0"/>
    <x v="0"/>
    <m/>
    <m/>
    <m/>
    <m/>
    <m/>
    <m/>
    <m/>
    <m/>
    <m/>
    <s v="CLQ-23-CD-45/2023 ADQUISICION DE REVESTIMIENTOS EN POLIURETANO PARA BOMBAS"/>
    <s v="PLAN-MAT-0001/2015"/>
    <n v="34200"/>
    <n v="1"/>
    <s v="REVESTIMIENTO EN POLIURETANO BOMBA GALIGHER D-80 "/>
    <s v="M3"/>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8"/>
    <x v="172"/>
    <x v="46"/>
    <x v="10"/>
    <x v="0"/>
    <x v="2"/>
    <x v="1"/>
    <x v="8"/>
    <s v="28/02/2023"/>
    <x v="0"/>
    <s v="15:00"/>
    <s v="JHOVAN H. USNAYO USNAYO"/>
    <x v="0"/>
    <x v="10"/>
    <m/>
    <x v="0"/>
    <m/>
    <m/>
    <m/>
    <x v="0"/>
    <m/>
    <x v="0"/>
    <x v="0"/>
    <x v="0"/>
    <m/>
    <m/>
    <m/>
    <m/>
    <m/>
    <m/>
    <m/>
    <m/>
    <m/>
    <s v="CLQ-23-CD-45/2023 ADQUISICION DE REVESTIMIENTOS EN POLIURETANO PARA BOMBAS"/>
    <s v="PLAN-MAT-0001/2015"/>
    <n v="34200"/>
    <n v="1"/>
    <s v="IMPULSOR "/>
    <s v="M3"/>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9"/>
    <x v="191"/>
    <x v="46"/>
    <x v="10"/>
    <x v="0"/>
    <x v="2"/>
    <x v="1"/>
    <x v="8"/>
    <s v="28/02/2023"/>
    <x v="0"/>
    <s v="15:00"/>
    <s v="JHOVAN H. USNAYO USNAYO"/>
    <x v="0"/>
    <x v="10"/>
    <m/>
    <x v="0"/>
    <m/>
    <m/>
    <m/>
    <x v="0"/>
    <m/>
    <x v="0"/>
    <x v="0"/>
    <x v="0"/>
    <m/>
    <m/>
    <m/>
    <m/>
    <m/>
    <m/>
    <m/>
    <m/>
    <m/>
    <s v="CLQ-23-CD-45/2023 ADQUISICION DE REVESTIMIENTOS EN POLIURETANO PARA BOMBAS"/>
    <s v="PLAN-MAT-0001/2015"/>
    <n v="34200"/>
    <n v="1"/>
    <s v="CARCAZA SUPERIOR "/>
    <s v="M3"/>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x v="3"/>
    <x v="7"/>
    <s v="EMC-PCPL-014/2023"/>
    <d v="2023-02-15T00:00:00"/>
    <m/>
    <n v="129"/>
    <s v="BIEN"/>
    <x v="36"/>
    <m/>
    <x v="60"/>
    <x v="192"/>
    <x v="46"/>
    <x v="10"/>
    <x v="0"/>
    <x v="2"/>
    <x v="1"/>
    <x v="8"/>
    <s v="28/02/2023"/>
    <x v="0"/>
    <s v="15:00"/>
    <s v="JHOVAN H. USNAYO USNAYO"/>
    <x v="0"/>
    <x v="10"/>
    <m/>
    <x v="0"/>
    <m/>
    <m/>
    <m/>
    <x v="0"/>
    <m/>
    <x v="0"/>
    <x v="0"/>
    <x v="0"/>
    <m/>
    <m/>
    <m/>
    <m/>
    <m/>
    <m/>
    <m/>
    <m/>
    <m/>
    <s v="CLQ-23-CD-45/2023 ADQUISICION DE REVESTIMIENTOS EN POLIURETANO PARA BOMBAS"/>
    <s v="PLAN-MAT-0001/2015"/>
    <n v="34200"/>
    <n v="1"/>
    <s v="CARCAZA INFERIOR "/>
    <s v="M3"/>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0"/>
    <x v="194"/>
    <x v="60"/>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OIL RIF NDURANCE, N° PARTE 1630091900  "/>
    <s v="M3"/>
    <n v="627"/>
    <m/>
    <n v="0"/>
    <m/>
    <m/>
    <m/>
    <n v="0"/>
    <n v="0"/>
    <n v="0"/>
    <n v="0"/>
    <n v="-627"/>
    <d v="1899-12-30T00:00:00"/>
    <s v="ABR"/>
    <m/>
    <n v="3079"/>
    <n v="902"/>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1"/>
    <x v="195"/>
    <x v="23"/>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ACEITE ROTO INJECT, N° PARTE 1630091800 (ATLAS COPCO) "/>
    <s v="M3"/>
    <n v="200"/>
    <m/>
    <n v="0"/>
    <m/>
    <m/>
    <m/>
    <n v="0"/>
    <n v="0"/>
    <n v="0"/>
    <n v="0"/>
    <n v="-200"/>
    <d v="1899-12-30T00:00:00"/>
    <s v="ABR"/>
    <m/>
    <n v="3087"/>
    <n v="912"/>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2"/>
    <x v="196"/>
    <x v="61"/>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ACEITE CPI-9301-46 PARA COMPRESOR (LUBRIZOL) "/>
    <s v="M3"/>
    <n v="1248"/>
    <m/>
    <n v="0"/>
    <m/>
    <m/>
    <m/>
    <n v="0"/>
    <n v="0"/>
    <n v="0"/>
    <n v="0"/>
    <n v="-1448"/>
    <d v="1899-12-30T00:00:00"/>
    <s v="ABR"/>
    <m/>
    <n v="3096"/>
    <n v="9"/>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3"/>
    <x v="197"/>
    <x v="62"/>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ACEITE ULTRA COOLANT PARA COMPRESOR INGERSOLL RAND "/>
    <s v="M3"/>
    <n v="120"/>
    <m/>
    <n v="0"/>
    <m/>
    <m/>
    <m/>
    <n v="0"/>
    <n v="0"/>
    <n v="0"/>
    <n v="0"/>
    <n v="-747"/>
    <d v="1899-12-30T00:00:00"/>
    <s v="ABR"/>
    <m/>
    <n v="3109"/>
    <n v="46"/>
    <m/>
    <d v="2015-04-22T00:00:00"/>
    <n v="0"/>
    <n v="0"/>
    <n v="0"/>
    <n v="0"/>
    <m/>
    <m/>
    <m/>
    <m/>
    <s v="ABR"/>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0"/>
    <x v="198"/>
    <x v="7"/>
    <x v="5"/>
    <x v="25"/>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3"/>
    <n v="2"/>
    <m/>
    <n v="0"/>
    <m/>
    <m/>
    <m/>
    <n v="0"/>
    <n v="0"/>
    <n v="0"/>
    <n v="0"/>
    <n v="-749"/>
    <d v="1899-12-30T00:00:00"/>
    <s v="ABR"/>
    <m/>
    <n v="3127"/>
    <n v="72"/>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1"/>
    <x v="199"/>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ASTM A36 Ø= 2 1/2&quot;X6 m. "/>
    <s v="M3"/>
    <n v="5"/>
    <m/>
    <n v="0"/>
    <m/>
    <m/>
    <m/>
    <n v="0"/>
    <n v="0"/>
    <n v="0"/>
    <n v="0"/>
    <n v="-752"/>
    <d v="1899-12-30T00:00:00"/>
    <s v="ABR"/>
    <m/>
    <n v="3161"/>
    <n v="144"/>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2"/>
    <x v="200"/>
    <x v="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ASTM A36 Ø = 2 1/4&quot;X6 m. "/>
    <s v="M3"/>
    <n v="2"/>
    <m/>
    <n v="0"/>
    <m/>
    <m/>
    <m/>
    <n v="0"/>
    <n v="0"/>
    <n v="0"/>
    <n v="0"/>
    <n v="-751"/>
    <d v="1899-12-30T00:00:00"/>
    <s v="ABR"/>
    <m/>
    <n v="3161"/>
    <n v="141"/>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3"/>
    <x v="201"/>
    <x v="8"/>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SAE 1045 Ø= 3&quot;X2 m. "/>
    <s v="M3"/>
    <n v="6"/>
    <m/>
    <n v="0"/>
    <m/>
    <m/>
    <m/>
    <n v="0"/>
    <n v="0"/>
    <n v="0"/>
    <n v="0"/>
    <n v="-757"/>
    <d v="1899-12-30T00:00:00"/>
    <s v="MAY"/>
    <m/>
    <n v="3190"/>
    <n v="196"/>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4"/>
    <x v="202"/>
    <x v="45"/>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SAE 1045 Ø= 3.1/2&quot;X2 m. "/>
    <s v="M3"/>
    <n v="3"/>
    <m/>
    <n v="0"/>
    <m/>
    <m/>
    <m/>
    <n v="0"/>
    <n v="0"/>
    <n v="0"/>
    <n v="0"/>
    <n v="-755"/>
    <d v="1899-12-30T00:00:00"/>
    <s v="MAY"/>
    <m/>
    <n v="3191"/>
    <n v="206"/>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5"/>
    <x v="203"/>
    <x v="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SAE 1045 Ø= 5&quot;X2 m. "/>
    <s v="M3"/>
    <n v="2"/>
    <m/>
    <n v="0"/>
    <m/>
    <m/>
    <m/>
    <n v="0"/>
    <n v="0"/>
    <n v="0"/>
    <n v="0"/>
    <n v="-759"/>
    <d v="1899-12-30T00:00:00"/>
    <s v="MAY"/>
    <m/>
    <n v="3206"/>
    <n v="243"/>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6"/>
    <x v="204"/>
    <x v="45"/>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bronce SAE 64 Dext = 105 mm; Dint = 50 mm; L=0,3 m "/>
    <s v="M3"/>
    <n v="3"/>
    <m/>
    <n v="0"/>
    <m/>
    <m/>
    <m/>
    <n v="0"/>
    <n v="0"/>
    <n v="0"/>
    <n v="0"/>
    <n v="-758"/>
    <d v="1899-12-30T00:00:00"/>
    <s v="JUN"/>
    <m/>
    <n v="3253"/>
    <n v="338"/>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7"/>
    <x v="205"/>
    <x v="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bronce SAE 64 Dext = 90 mm; Dint = 40 mm; L=0,3 m "/>
    <s v="M3"/>
    <n v="10"/>
    <m/>
    <n v="0"/>
    <m/>
    <m/>
    <m/>
    <n v="0"/>
    <n v="0"/>
    <n v="0"/>
    <n v="0"/>
    <n v="-768"/>
    <d v="1899-12-30T00:00:00"/>
    <s v="JUN"/>
    <m/>
    <n v="3242"/>
    <n v="334"/>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8"/>
    <x v="206"/>
    <x v="2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bronce SAE 64 Ø = 2 1/2&quot;X 0,3 m "/>
    <s v="M3"/>
    <n v="4"/>
    <m/>
    <n v="0"/>
    <m/>
    <m/>
    <m/>
    <n v="0"/>
    <n v="0"/>
    <n v="0"/>
    <n v="0"/>
    <n v="-762"/>
    <d v="1899-12-30T00:00:00"/>
    <s v="JUN"/>
    <m/>
    <n v="3264"/>
    <n v="355"/>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9"/>
    <x v="207"/>
    <x v="8"/>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sólida cuadrada de acero ASTM A36 dimensiones: 1/2&quot;X 1/2&quot; X 6 m "/>
    <s v="M3"/>
    <n v="6"/>
    <m/>
    <n v="0"/>
    <m/>
    <m/>
    <m/>
    <n v="0"/>
    <n v="0"/>
    <n v="0"/>
    <n v="0"/>
    <n v="-774"/>
    <d v="1899-12-30T00:00:00"/>
    <s v="JUN"/>
    <m/>
    <n v="3287"/>
    <n v="397"/>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10"/>
    <x v="208"/>
    <x v="5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ADQ.MANTTO Y SERV. 05/2023"/>
    <n v="34600"/>
    <n v="11"/>
    <s v="Barra sólida cuadrada de acero ASTM A36; dimensiones: 2&quot; X 2&quot; X 6 m "/>
    <s v="Pza"/>
    <n v="15"/>
    <m/>
    <n v="0"/>
    <m/>
    <m/>
    <m/>
    <n v="0"/>
    <n v="0"/>
    <n v="0"/>
    <n v="0"/>
    <n v="0"/>
    <d v="1899-12-30T00:00:00"/>
    <s v="FEB"/>
    <m/>
    <n v="2962"/>
    <n v="634"/>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1"/>
    <x v="209"/>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Barra sólida cuadrada de acero ASTM A36; dimensiones: 3&quot; X 3&quot; X 6 m "/>
    <s v="KG"/>
    <n v="1"/>
    <m/>
    <n v="0"/>
    <m/>
    <m/>
    <m/>
    <n v="0"/>
    <n v="0"/>
    <n v="0"/>
    <n v="0"/>
    <n v="-775"/>
    <d v="1899-12-30T00:00:00"/>
    <s v="FEB"/>
    <m/>
    <n v="2953"/>
    <n v="593"/>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2"/>
    <x v="210"/>
    <x v="3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1&quot; X 6 m "/>
    <s v="KG"/>
    <n v="16"/>
    <m/>
    <n v="0"/>
    <m/>
    <m/>
    <m/>
    <n v="0"/>
    <n v="0"/>
    <n v="0"/>
    <n v="0"/>
    <n v="-791"/>
    <d v="1899-12-30T00:00:00"/>
    <s v="FEB"/>
    <m/>
    <n v="2953"/>
    <n v="590"/>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3"/>
    <x v="211"/>
    <x v="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1/2&quot; X 6 m "/>
    <s v="KG"/>
    <n v="10"/>
    <m/>
    <n v="0"/>
    <m/>
    <m/>
    <m/>
    <n v="0"/>
    <n v="0"/>
    <n v="0"/>
    <n v="0"/>
    <n v="-785"/>
    <d v="1899-12-30T00:00:00"/>
    <s v="MAR"/>
    <m/>
    <n v="3007"/>
    <n v="766"/>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4"/>
    <x v="212"/>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3&quot; X 6 m "/>
    <s v="KG"/>
    <n v="5"/>
    <m/>
    <n v="0"/>
    <m/>
    <m/>
    <m/>
    <n v="0"/>
    <n v="0"/>
    <n v="0"/>
    <n v="0"/>
    <n v="-796"/>
    <d v="1899-12-30T00:00:00"/>
    <s v="MAR"/>
    <m/>
    <n v="3007"/>
    <n v="764"/>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5"/>
    <x v="213"/>
    <x v="3"/>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3/4&quot; X 6 m "/>
    <s v="KG"/>
    <n v="12"/>
    <m/>
    <n v="0"/>
    <m/>
    <m/>
    <m/>
    <n v="0"/>
    <n v="0"/>
    <n v="0"/>
    <n v="0"/>
    <n v="-803"/>
    <d v="1899-12-30T00:00:00"/>
    <s v="MAR"/>
    <m/>
    <n v="3030"/>
    <n v="799"/>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6"/>
    <x v="214"/>
    <x v="2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80 Ø = 2&quot; X 6 m "/>
    <s v="KG"/>
    <n v="20"/>
    <m/>
    <n v="0"/>
    <m/>
    <m/>
    <m/>
    <n v="0"/>
    <n v="0"/>
    <n v="0"/>
    <n v="0"/>
    <n v="-816"/>
    <d v="1899-12-30T00:00:00"/>
    <s v="MAR"/>
    <m/>
    <n v="3036"/>
    <n v="832"/>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7"/>
    <x v="215"/>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2&quot; X 6 m "/>
    <s v="KG"/>
    <n v="5"/>
    <m/>
    <n v="0"/>
    <m/>
    <m/>
    <m/>
    <n v="0"/>
    <n v="0"/>
    <n v="0"/>
    <n v="0"/>
    <n v="-821"/>
    <d v="1899-12-30T00:00:00"/>
    <s v="MAR"/>
    <m/>
    <n v="3037"/>
    <n v="898"/>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8"/>
    <x v="216"/>
    <x v="45"/>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3&quot; X 6 m "/>
    <s v="KG"/>
    <n v="3"/>
    <m/>
    <n v="0"/>
    <m/>
    <m/>
    <m/>
    <n v="0"/>
    <n v="0"/>
    <n v="0"/>
    <n v="0"/>
    <n v="-806"/>
    <d v="1899-12-30T00:00:00"/>
    <s v="ABR"/>
    <m/>
    <n v="3087"/>
    <n v="911"/>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9"/>
    <x v="217"/>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3/4&quot; X 6 m "/>
    <s v="KG"/>
    <n v="5"/>
    <m/>
    <n v="0"/>
    <m/>
    <m/>
    <m/>
    <n v="0"/>
    <n v="0"/>
    <n v="0"/>
    <n v="0"/>
    <n v="-821"/>
    <d v="1899-12-30T00:00:00"/>
    <s v="ABR"/>
    <m/>
    <n v="3096"/>
    <n v="10"/>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20"/>
    <x v="218"/>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4&quot; X 6 m "/>
    <s v="KG"/>
    <n v="1"/>
    <m/>
    <n v="0"/>
    <m/>
    <m/>
    <m/>
    <n v="0"/>
    <n v="0"/>
    <n v="0"/>
    <n v="0"/>
    <n v="-822"/>
    <d v="1899-12-30T00:00:00"/>
    <s v="ABR"/>
    <m/>
    <n v="3109"/>
    <n v="44"/>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21"/>
    <x v="219"/>
    <x v="63"/>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Fierro liso, acero ASTM A36 Ø = 5/8&quot; X 6 m "/>
    <s v="KG"/>
    <n v="9"/>
    <m/>
    <n v="0"/>
    <m/>
    <m/>
    <m/>
    <n v="0"/>
    <n v="0"/>
    <n v="0"/>
    <n v="0"/>
    <n v="-815"/>
    <d v="1899-12-30T00:00:00"/>
    <s v="ABR"/>
    <m/>
    <n v="3161"/>
    <n v="145"/>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2"/>
    <x v="220"/>
    <x v="2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Metal Blanco Babbit ASTM B23 para trabajo pesado en barras de 2 kg "/>
    <s v="KG"/>
    <n v="20"/>
    <m/>
    <n v="0"/>
    <m/>
    <m/>
    <m/>
    <n v="0"/>
    <n v="0"/>
    <n v="0"/>
    <n v="0"/>
    <n v="-842"/>
    <d v="1899-12-30T00:00:00"/>
    <s v="ABR"/>
    <m/>
    <n v="3161"/>
    <n v="142"/>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3"/>
    <x v="221"/>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C&quot;3&quot;X1.1/2&quot;X1.1/2&quot;, esp 1/4&quot;, largo 6 m - Perfil conformado U: UF 80.5 "/>
    <s v="KG"/>
    <n v="5"/>
    <m/>
    <n v="0"/>
    <m/>
    <m/>
    <m/>
    <n v="0"/>
    <n v="0"/>
    <n v="0"/>
    <n v="0"/>
    <n v="-827"/>
    <d v="1899-12-30T00:00:00"/>
    <s v="MAY"/>
    <m/>
    <n v="3190"/>
    <n v="197"/>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4"/>
    <x v="222"/>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C&quot;: 4&quot;X 2&quot;X 2&quot;, esp 3/8&quot;, largo 6 m&quot; "/>
    <s v="KG"/>
    <n v="14.5"/>
    <m/>
    <n v="0"/>
    <m/>
    <m/>
    <m/>
    <n v="0"/>
    <n v="0"/>
    <n v="0"/>
    <n v="0"/>
    <n v="-841.5"/>
    <d v="1899-12-30T00:00:00"/>
    <s v="MAY"/>
    <m/>
    <n v="3191"/>
    <n v="207"/>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5"/>
    <x v="223"/>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C&quot;: 5&quot;X 2&quot;X 2&quot;, esp 5/16&quot;, largo 6 m "/>
    <s v="KG"/>
    <n v="12"/>
    <m/>
    <n v="0"/>
    <m/>
    <m/>
    <m/>
    <n v="0"/>
    <n v="0"/>
    <n v="0"/>
    <n v="0"/>
    <n v="-839"/>
    <d v="1899-12-30T00:00:00"/>
    <s v="MAY"/>
    <m/>
    <n v="3206"/>
    <n v="244"/>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6"/>
    <x v="224"/>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I&quot; (Perfil de alas paralelas W): 200 X 100 mm; espesor 8 mm, largo 12 m. "/>
    <s v="KG"/>
    <n v="7"/>
    <m/>
    <n v="0"/>
    <m/>
    <m/>
    <m/>
    <n v="0"/>
    <n v="0"/>
    <n v="0"/>
    <n v="0"/>
    <n v="-848.5"/>
    <d v="1899-12-30T00:00:00"/>
    <s v="JUN"/>
    <m/>
    <n v="3253"/>
    <n v="339"/>
    <m/>
    <d v="2015-07-01T00:00:00"/>
    <n v="0"/>
    <n v="0"/>
    <n v="0"/>
    <n v="0"/>
    <m/>
    <m/>
    <m/>
    <m/>
    <s v="JUL"/>
    <m/>
    <m/>
    <m/>
    <s v="L"/>
    <s v="NORMAL"/>
    <s v="OC"/>
    <m/>
    <s v="15-0517-00-580549-0-E"/>
    <m/>
    <n v="1792346"/>
    <m/>
    <m/>
  </r>
  <r>
    <x v="0"/>
    <x v="40"/>
    <m/>
    <s v="COTIZACION"/>
    <s v="FEBRERO"/>
    <s v="29/2/2023"/>
    <s v="C-3-EDDY FAZ PACHECO"/>
    <n v="39700"/>
    <s v="MATERIAL ELECTRICO"/>
    <x v="7"/>
    <x v="9"/>
    <s v="ADQ.MANTTO Y SERV. 05/2023"/>
    <d v="2023-03-07T00:00:00"/>
    <m/>
    <n v="166"/>
    <s v="BIEN"/>
    <x v="39"/>
    <n v="82554.25"/>
    <x v="0"/>
    <x v="225"/>
    <x v="8"/>
    <x v="18"/>
    <x v="0"/>
    <x v="5"/>
    <x v="0"/>
    <x v="9"/>
    <s v="14/03/2023"/>
    <x v="0"/>
    <s v="15:00"/>
    <s v="PERCY BORIS ROJAS BILBAO"/>
    <x v="7"/>
    <x v="12"/>
    <m/>
    <x v="0"/>
    <m/>
    <m/>
    <m/>
    <x v="0"/>
    <m/>
    <x v="0"/>
    <x v="0"/>
    <x v="0"/>
    <m/>
    <m/>
    <m/>
    <m/>
    <m/>
    <m/>
    <m/>
    <m/>
    <m/>
    <s v="CLQ-23-CD-67/2023 ADQUISICION DE DISPOSITIVOS DE PROTECCION ELECTRICO PARA COMPRESORES MINA DE LA EMPRESA MINERA COLQUIRI (MODALIDAD DE CONTRATACION DIRECTA)"/>
    <s v="PLAN-MAT-0001/2015"/>
    <n v="34200"/>
    <s v="2"/>
    <s v="SURGE ARRESTER MWD 8 (ABB) 8KV "/>
    <s v="KG"/>
    <n v="10"/>
    <m/>
    <n v="0"/>
    <m/>
    <m/>
    <m/>
    <n v="0"/>
    <n v="0"/>
    <n v="0"/>
    <n v="0"/>
    <n v="-851.5"/>
    <d v="1899-12-30T00:00:00"/>
    <s v="JUN"/>
    <m/>
    <n v="3253"/>
    <n v="337"/>
    <m/>
    <d v="2015-07-01T00:00:00"/>
    <n v="0"/>
    <n v="0"/>
    <n v="0"/>
    <n v="0"/>
    <m/>
    <m/>
    <m/>
    <m/>
    <s v="JUL"/>
    <m/>
    <m/>
    <m/>
    <s v="L"/>
    <s v="NORMAL"/>
    <s v="OC"/>
    <m/>
    <s v="15-0517-00-580549-0-E"/>
    <m/>
    <n v="1792346"/>
    <m/>
    <m/>
  </r>
  <r>
    <x v="0"/>
    <x v="40"/>
    <m/>
    <s v="COTIZACION"/>
    <s v="FEBRERO"/>
    <s v="29/2/2023"/>
    <s v="C-3-EDDY FAZ PACHECO"/>
    <n v="39700"/>
    <s v="MATERIAL ELECTRICO"/>
    <x v="7"/>
    <x v="9"/>
    <s v="ADQ.MANTTO Y SERV. 05/2023"/>
    <d v="2023-03-07T00:00:00"/>
    <m/>
    <n v="166"/>
    <s v="BIEN"/>
    <x v="39"/>
    <n v="82554.25"/>
    <x v="1"/>
    <x v="226"/>
    <x v="16"/>
    <x v="18"/>
    <x v="0"/>
    <x v="5"/>
    <x v="0"/>
    <x v="9"/>
    <s v="14/03/2023"/>
    <x v="0"/>
    <s v="15:00"/>
    <s v="PERCY BORIS ROJAS BILBAO"/>
    <x v="7"/>
    <x v="12"/>
    <m/>
    <x v="0"/>
    <m/>
    <m/>
    <m/>
    <x v="0"/>
    <m/>
    <x v="16"/>
    <x v="0"/>
    <x v="0"/>
    <m/>
    <m/>
    <m/>
    <m/>
    <m/>
    <m/>
    <m/>
    <m/>
    <m/>
    <s v="CLQ-23-CD-67/2023 ADQUISICION DE DISPOSITIVOS DE PROTECCION ELECTRICO PARA COMPRESORES MINA DE LA EMPRESA MINERA COLQUIRI (MODALIDAD DE CONTRATACION DIRECTA)"/>
    <s v="PLAN-MAT-0001/2015"/>
    <n v="34200"/>
    <s v="2"/>
    <s v="SENSOR DE VIBRACION DE MONITOREO CONTINUO MOD. MC5HD O SIMILAR  "/>
    <s v="KG"/>
    <n v="14"/>
    <m/>
    <n v="0"/>
    <m/>
    <m/>
    <m/>
    <n v="0"/>
    <n v="0"/>
    <n v="0"/>
    <n v="0"/>
    <n v="-862.5"/>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x v="4"/>
    <x v="11"/>
    <s v="EMC-SIMA-018-2023"/>
    <d v="2023-03-07T00:00:00"/>
    <m/>
    <n v="143"/>
    <s v="BIEN"/>
    <x v="40"/>
    <n v="26726.400000000001"/>
    <x v="0"/>
    <x v="227"/>
    <x v="29"/>
    <x v="52"/>
    <x v="26"/>
    <x v="6"/>
    <x v="1"/>
    <x v="9"/>
    <s v="14/03/2023"/>
    <x v="0"/>
    <s v="15:00"/>
    <s v="DAVID BAGNER ZAMBRANA PINTO"/>
    <x v="7"/>
    <x v="13"/>
    <m/>
    <x v="0"/>
    <m/>
    <m/>
    <m/>
    <x v="0"/>
    <m/>
    <x v="16"/>
    <x v="0"/>
    <x v="0"/>
    <m/>
    <m/>
    <m/>
    <m/>
    <m/>
    <m/>
    <m/>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15"/>
    <m/>
    <n v="0"/>
    <m/>
    <m/>
    <m/>
    <n v="0"/>
    <n v="0"/>
    <n v="0"/>
    <n v="0"/>
    <n v="-11"/>
    <d v="1899-12-30T00:00:00"/>
    <s v="ABR"/>
    <m/>
    <n v="3110"/>
    <n v="823"/>
    <m/>
    <m/>
    <n v="0"/>
    <n v="0"/>
    <n v="0"/>
    <n v="0"/>
    <m/>
    <m/>
    <m/>
    <m/>
    <m/>
    <m/>
    <m/>
    <s v="GASTO"/>
    <s v="L"/>
    <s v="NORMAL"/>
    <s v="OC"/>
    <n v="21.22"/>
    <s v="15-0517-00-580553-0-E"/>
    <m/>
    <n v="1792351"/>
    <m/>
    <m/>
  </r>
  <r>
    <x v="0"/>
    <x v="42"/>
    <m/>
    <s v="COTIZACION"/>
    <s v="FEBRERO"/>
    <d v="2023-02-28T00:00:00"/>
    <s v="C-3-EDDY FAZ PACHECO"/>
    <n v="34200"/>
    <s v="PRODUCTOS QUIMICOS"/>
    <x v="4"/>
    <x v="11"/>
    <s v="EMC-SIMA-028-2023"/>
    <d v="2023-03-07T00:00:00"/>
    <m/>
    <n v="177"/>
    <s v="BIEN"/>
    <x v="41"/>
    <n v="130000"/>
    <x v="0"/>
    <x v="228"/>
    <x v="64"/>
    <x v="53"/>
    <x v="27"/>
    <x v="7"/>
    <x v="1"/>
    <x v="9"/>
    <s v="14/03/2023"/>
    <x v="0"/>
    <s v="15:00"/>
    <s v="DAVID BAGNER ZAMBRANA PINTO"/>
    <x v="7"/>
    <x v="13"/>
    <m/>
    <x v="0"/>
    <m/>
    <m/>
    <m/>
    <x v="0"/>
    <m/>
    <x v="16"/>
    <x v="0"/>
    <x v="0"/>
    <m/>
    <m/>
    <m/>
    <m/>
    <m/>
    <m/>
    <m/>
    <m/>
    <m/>
    <s v="CLQ-23-CD-68/2023 ADQUISICION DE HIDROXIDO DE CALCIO "/>
    <s v="EMC-SIMA-028-2023"/>
    <n v="34200"/>
    <n v="1"/>
    <s v="Hidróxido de Calcio  Ca(OH)₂_x000a__x000a_3250 bolsas de 40 kilogramos entregados en almacenes de la Empresa Minera Colquiri.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10"/>
    <m/>
    <n v="0"/>
    <m/>
    <m/>
    <m/>
    <n v="0"/>
    <n v="0"/>
    <n v="0"/>
    <n v="0"/>
    <n v="3240"/>
    <d v="1899-12-30T00:00:00"/>
    <s v="ABR"/>
    <m/>
    <n v="3110"/>
    <n v="823"/>
    <m/>
    <m/>
    <n v="0"/>
    <n v="0"/>
    <n v="0"/>
    <n v="0"/>
    <m/>
    <m/>
    <m/>
    <m/>
    <m/>
    <m/>
    <m/>
    <m/>
    <s v="L"/>
    <s v="NORMAL"/>
    <s v="OC"/>
    <m/>
    <s v="15-0517-00-580553-0-E"/>
    <m/>
    <n v="1792351"/>
    <m/>
    <m/>
  </r>
  <r>
    <x v="0"/>
    <x v="43"/>
    <m/>
    <s v="COTIZACION"/>
    <s v="FEBRERO"/>
    <d v="2023-03-03T00:00:00"/>
    <s v="C-3-EDDY FAZ PACHECO"/>
    <n v="25900"/>
    <s v="SERVICIOS TECNICOS Y OTROS"/>
    <x v="5"/>
    <x v="10"/>
    <s v="CMB/EMC/O.CIV-ADQ/008/2023"/>
    <d v="2023-03-07T00:00:00"/>
    <m/>
    <n v="181"/>
    <s v="SERV/BIEN/OBRA"/>
    <x v="42"/>
    <n v="253372.62"/>
    <x v="0"/>
    <x v="229"/>
    <x v="16"/>
    <x v="54"/>
    <x v="0"/>
    <x v="0"/>
    <x v="1"/>
    <x v="9"/>
    <s v="14/03/2023"/>
    <x v="0"/>
    <s v="15:00"/>
    <s v="HILARION PEÑARANDA COLQUE"/>
    <x v="7"/>
    <x v="14"/>
    <m/>
    <x v="0"/>
    <m/>
    <m/>
    <m/>
    <x v="0"/>
    <m/>
    <x v="16"/>
    <x v="0"/>
    <x v="0"/>
    <m/>
    <m/>
    <m/>
    <m/>
    <m/>
    <m/>
    <m/>
    <m/>
    <m/>
    <s v="CLQ-23-CD-73/2023 CONSTRUCCION MURO PERIMETRAL - Planta Concentradora (Solo Mano de obra)"/>
    <s v="CMB/EMC/O.CIV-ADQ/008/2023"/>
    <n v="25900"/>
    <n v="1"/>
    <s v="CONSTRUCCION MURO PERIMETRAL - Planta Concentradora (Solo Mano de obra) "/>
    <s v="SERVICIO"/>
    <n v="40"/>
    <m/>
    <n v="0"/>
    <m/>
    <m/>
    <m/>
    <n v="0"/>
    <n v="0"/>
    <n v="0"/>
    <n v="0"/>
    <n v="-39"/>
    <d v="1899-12-30T00:00:00"/>
    <s v="ABR"/>
    <m/>
    <n v="3110"/>
    <n v="823"/>
    <m/>
    <m/>
    <n v="0"/>
    <n v="0"/>
    <n v="0"/>
    <n v="0"/>
    <m/>
    <m/>
    <m/>
    <m/>
    <m/>
    <m/>
    <m/>
    <m/>
    <s v="L"/>
    <s v="NORMAL"/>
    <s v="OC"/>
    <m/>
    <s v="15-0517-00-580553-0-E"/>
    <m/>
    <n v="1792351"/>
    <m/>
    <m/>
  </r>
  <r>
    <x v="0"/>
    <x v="44"/>
    <m/>
    <s v="COTIZACION"/>
    <s v="FEBRERO"/>
    <d v="2023-02-28T00:00:00"/>
    <s v="C-3-EDDY FAZ PACHECO"/>
    <n v="33300"/>
    <s v="PRENDAS DE VESTIR"/>
    <x v="4"/>
    <x v="11"/>
    <s v="SIMA-024/2023"/>
    <d v="2023-03-07T00:00:00"/>
    <m/>
    <n v="179"/>
    <s v="BIEN"/>
    <x v="43"/>
    <n v="143380"/>
    <x v="0"/>
    <x v="230"/>
    <x v="65"/>
    <x v="10"/>
    <x v="0"/>
    <x v="0"/>
    <x v="0"/>
    <x v="10"/>
    <s v="15/03/2023"/>
    <x v="0"/>
    <s v="15:00"/>
    <s v="DAVID BAGNER ZAMBRANA PINTO"/>
    <x v="8"/>
    <x v="15"/>
    <m/>
    <x v="0"/>
    <m/>
    <m/>
    <m/>
    <x v="0"/>
    <m/>
    <x v="16"/>
    <x v="0"/>
    <x v="0"/>
    <m/>
    <m/>
    <m/>
    <m/>
    <m/>
    <m/>
    <m/>
    <m/>
    <m/>
    <s v="CLQ-23-CD-72/2023 ADQUISICION DE OVEROL TIPO PILOTO - BATA DE LABORATORIO (MODALIDAD DE CONTRATACION DIRECTA)"/>
    <s v="SIMA-024/2023"/>
    <n v="33300"/>
    <n v="1"/>
    <s v="Overol tipo piloto "/>
    <s v="Pzas"/>
    <n v="875"/>
    <m/>
    <n v="0"/>
    <m/>
    <m/>
    <m/>
    <n v="0"/>
    <n v="0"/>
    <n v="0"/>
    <n v="0"/>
    <n v="0"/>
    <d v="1899-12-30T00:00:00"/>
    <m/>
    <m/>
    <s v="2974-2992"/>
    <s v="2069-2080"/>
    <m/>
    <m/>
    <n v="0"/>
    <n v="0"/>
    <n v="0"/>
    <n v="0"/>
    <m/>
    <m/>
    <m/>
    <m/>
    <m/>
    <m/>
    <m/>
    <m/>
    <s v="L"/>
    <s v="NORMAL"/>
    <s v="OC"/>
    <m/>
    <s v="15-0517-00-580553-0-E"/>
    <m/>
    <n v="1792351"/>
    <m/>
    <m/>
  </r>
  <r>
    <x v="0"/>
    <x v="44"/>
    <m/>
    <s v="COTIZACION"/>
    <s v="FEBRERO"/>
    <d v="2023-02-28T00:00:00"/>
    <s v="C-3-EDDY FAZ PACHECO"/>
    <n v="33300"/>
    <s v="PRENDAS DE VESTIR"/>
    <x v="4"/>
    <x v="11"/>
    <s v="SIMA-024/2023"/>
    <d v="2023-03-07T00:00:00"/>
    <m/>
    <n v="179"/>
    <s v="BIEN"/>
    <x v="43"/>
    <n v="143380"/>
    <x v="1"/>
    <x v="231"/>
    <x v="66"/>
    <x v="10"/>
    <x v="0"/>
    <x v="0"/>
    <x v="0"/>
    <x v="10"/>
    <s v="15/03/2023"/>
    <x v="0"/>
    <s v="15:00"/>
    <s v="DAVID BAGNER ZAMBRANA PINTO"/>
    <x v="8"/>
    <x v="15"/>
    <m/>
    <x v="0"/>
    <m/>
    <m/>
    <m/>
    <x v="0"/>
    <m/>
    <x v="16"/>
    <x v="0"/>
    <x v="0"/>
    <m/>
    <m/>
    <m/>
    <m/>
    <m/>
    <m/>
    <m/>
    <m/>
    <m/>
    <s v="CLQ-23-CD-72/2023 ADQUISICION DE OVEROL TIPO PILOTO - BATA DE LABORATORIO (MODALIDAD DE CONTRATACION DIRECTA)"/>
    <s v="SIMA-024/2023"/>
    <n v="33300"/>
    <n v="2"/>
    <s v="Batas de laboratorio "/>
    <s v="Pzas"/>
    <n v="26"/>
    <m/>
    <n v="0"/>
    <m/>
    <m/>
    <m/>
    <n v="0"/>
    <n v="0"/>
    <n v="0"/>
    <n v="0"/>
    <n v="0"/>
    <d v="1899-12-30T00:00:00"/>
    <m/>
    <m/>
    <s v="2974-2992"/>
    <s v="2069-2080"/>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0"/>
    <x v="232"/>
    <x v="67"/>
    <x v="10"/>
    <x v="28"/>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1"/>
    <s v="GUANTES NEOPRENO RUGOZO 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ZAS"/>
    <n v="600"/>
    <m/>
    <n v="0"/>
    <m/>
    <m/>
    <m/>
    <n v="0"/>
    <n v="0"/>
    <n v="0"/>
    <n v="0"/>
    <n v="0"/>
    <d v="1899-12-30T00:00:00"/>
    <m/>
    <m/>
    <s v="2974-2992"/>
    <s v="2069-2080"/>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1"/>
    <x v="233"/>
    <x v="23"/>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2"/>
    <s v="GUANTES NEOPRENO LIZO "/>
    <s v="PZAS"/>
    <n v="80"/>
    <m/>
    <n v="0"/>
    <m/>
    <m/>
    <m/>
    <n v="0"/>
    <n v="0"/>
    <n v="0"/>
    <n v="0"/>
    <n v="12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2"/>
    <x v="234"/>
    <x v="22"/>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3"/>
    <s v="GUANTES NITRILO TEJIDO CON PALMA CUVIERTA DE NITRILO 377 "/>
    <s v="PZAS"/>
    <n v="8"/>
    <m/>
    <n v="0"/>
    <m/>
    <m/>
    <m/>
    <n v="0"/>
    <n v="0"/>
    <n v="0"/>
    <n v="0"/>
    <n v="292"/>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3"/>
    <x v="235"/>
    <x v="22"/>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4"/>
    <s v="GUANTES NITRILO 727 "/>
    <s v="PZAS"/>
    <n v="10"/>
    <m/>
    <n v="0"/>
    <m/>
    <m/>
    <m/>
    <n v="0"/>
    <n v="0"/>
    <n v="0"/>
    <n v="0"/>
    <n v="29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4"/>
    <x v="236"/>
    <x v="68"/>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5"/>
    <s v="GUANTES CUERO CAÑO LARGO "/>
    <s v="PZAS"/>
    <n v="50"/>
    <m/>
    <n v="0"/>
    <m/>
    <m/>
    <m/>
    <n v="0"/>
    <n v="0"/>
    <n v="0"/>
    <n v="0"/>
    <n v="-17"/>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5"/>
    <x v="237"/>
    <x v="62"/>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6"/>
    <s v="GUANTES CUERO CAÑO CORTA "/>
    <s v="PZAS"/>
    <n v="40"/>
    <m/>
    <n v="0"/>
    <m/>
    <m/>
    <m/>
    <n v="0"/>
    <n v="0"/>
    <n v="0"/>
    <n v="0"/>
    <n v="8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6"/>
    <x v="238"/>
    <x v="69"/>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7"/>
    <s v="GUANTES CABRETILLA (CON FORRO Y SIN FORRO) "/>
    <s v="PZAS"/>
    <n v="50"/>
    <m/>
    <n v="0"/>
    <m/>
    <m/>
    <m/>
    <n v="0"/>
    <n v="0"/>
    <n v="0"/>
    <n v="0"/>
    <n v="155"/>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7"/>
    <x v="239"/>
    <x v="70"/>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8"/>
    <s v="GUANTES DE LANA CON PALMA ENGOMADA "/>
    <s v="PZAS"/>
    <n v="30"/>
    <m/>
    <n v="0"/>
    <m/>
    <m/>
    <m/>
    <n v="0"/>
    <n v="0"/>
    <n v="0"/>
    <n v="0"/>
    <n v="1482"/>
    <d v="1899-12-30T00:00:00"/>
    <s v="ABR"/>
    <m/>
    <n v="3110"/>
    <n v="823"/>
    <m/>
    <m/>
    <n v="0"/>
    <n v="0"/>
    <n v="0"/>
    <n v="0"/>
    <m/>
    <m/>
    <m/>
    <m/>
    <m/>
    <m/>
    <m/>
    <m/>
    <s v="L"/>
    <s v="NORMAL"/>
    <s v="OC"/>
    <m/>
    <s v="15-0517-00-580553-0-E"/>
    <m/>
    <n v="1792351"/>
    <m/>
    <m/>
  </r>
  <r>
    <x v="0"/>
    <x v="46"/>
    <m/>
    <s v="COTIZACION"/>
    <s v="MARZO"/>
    <d v="2023-03-02T00:00:00"/>
    <s v="C-3-EDDY FAZ PACHECO"/>
    <n v="33300"/>
    <s v="PRENDAS DE VESTIR"/>
    <x v="4"/>
    <x v="11"/>
    <s v="EMC-SIMA-016/2023"/>
    <d v="2023-03-07T00:00:00"/>
    <m/>
    <n v="184"/>
    <s v="BIEN"/>
    <x v="45"/>
    <n v="10550"/>
    <x v="0"/>
    <x v="240"/>
    <x v="28"/>
    <x v="10"/>
    <x v="29"/>
    <x v="0"/>
    <x v="1"/>
    <x v="10"/>
    <s v="15/03/2023"/>
    <x v="0"/>
    <s v="15:00"/>
    <s v="DAVID BAGNER ZAMBRANA PINTO"/>
    <x v="8"/>
    <x v="15"/>
    <m/>
    <x v="0"/>
    <m/>
    <m/>
    <m/>
    <x v="0"/>
    <m/>
    <x v="16"/>
    <x v="0"/>
    <x v="0"/>
    <m/>
    <m/>
    <m/>
    <m/>
    <m/>
    <m/>
    <m/>
    <m/>
    <m/>
    <s v="CLQ-23-CD-81/2023 ADQUISICION DE PORTACABLE Y PORTALAMPARA PARA CASCO MINERO (MODALIDAD DE CONTRATACION DIRECTA)"/>
    <s v="EMC-SIMA-016/2023"/>
    <n v="33300"/>
    <n v="1"/>
    <s v="PORTACABLE DE LAMPARA PARA CASCO MINERO 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ZAS"/>
    <n v="100"/>
    <m/>
    <n v="0"/>
    <m/>
    <m/>
    <m/>
    <n v="0"/>
    <n v="0"/>
    <n v="0"/>
    <n v="0"/>
    <n v="300"/>
    <d v="1899-12-30T00:00:00"/>
    <s v="ABR"/>
    <m/>
    <n v="3110"/>
    <n v="823"/>
    <m/>
    <m/>
    <n v="0"/>
    <n v="0"/>
    <n v="0"/>
    <n v="0"/>
    <m/>
    <m/>
    <m/>
    <m/>
    <m/>
    <m/>
    <m/>
    <m/>
    <s v="L"/>
    <s v="NORMAL"/>
    <s v="OC"/>
    <m/>
    <s v="15-0517-00-580553-0-E"/>
    <m/>
    <n v="1792351"/>
    <m/>
    <m/>
  </r>
  <r>
    <x v="0"/>
    <x v="46"/>
    <m/>
    <s v="COTIZACION"/>
    <s v="MARZO"/>
    <d v="2023-03-02T00:00:00"/>
    <s v="C-3-EDDY FAZ PACHECO"/>
    <n v="33300"/>
    <s v="PRENDAS DE VESTIR"/>
    <x v="4"/>
    <x v="11"/>
    <s v="EMC-SIMA-016/2023"/>
    <d v="2023-03-07T00:00:00"/>
    <m/>
    <n v="184"/>
    <s v="BIEN"/>
    <x v="45"/>
    <n v="10550"/>
    <x v="1"/>
    <x v="241"/>
    <x v="71"/>
    <x v="10"/>
    <x v="0"/>
    <x v="0"/>
    <x v="1"/>
    <x v="10"/>
    <s v="15/03/2023"/>
    <x v="0"/>
    <s v="15:00"/>
    <s v="DAVID BAGNER ZAMBRANA PINTO"/>
    <x v="8"/>
    <x v="15"/>
    <m/>
    <x v="0"/>
    <m/>
    <m/>
    <m/>
    <x v="0"/>
    <m/>
    <x v="16"/>
    <x v="0"/>
    <x v="0"/>
    <m/>
    <m/>
    <m/>
    <m/>
    <m/>
    <m/>
    <m/>
    <m/>
    <m/>
    <s v="CLQ-23-CD-81/2023 ADQUISICION DE PORTACABLE Y PORTALAMPARA PARA CASCO MINERO (MODALIDAD DE CONTRATACION DIRECTA)"/>
    <s v="EMC-SIMA-016/2023"/>
    <n v="33300"/>
    <n v="2"/>
    <s v="PORTALAMPARA PARA CASCO MINERO  "/>
    <s v="PZAS"/>
    <n v="30"/>
    <m/>
    <n v="0"/>
    <m/>
    <m/>
    <m/>
    <n v="0"/>
    <n v="0"/>
    <n v="0"/>
    <n v="0"/>
    <n v="35"/>
    <d v="1899-12-30T00:00:00"/>
    <s v="ABR"/>
    <m/>
    <n v="3110"/>
    <n v="823"/>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0"/>
    <x v="242"/>
    <x v="45"/>
    <x v="5"/>
    <x v="30"/>
    <x v="5"/>
    <x v="0"/>
    <x v="11"/>
    <s v="21/03/2023"/>
    <x v="0"/>
    <s v="15:00"/>
    <s v="CLOVIS VELASCO HINOJOSA "/>
    <x v="7"/>
    <x v="16"/>
    <m/>
    <x v="0"/>
    <m/>
    <m/>
    <m/>
    <x v="0"/>
    <m/>
    <x v="16"/>
    <x v="0"/>
    <x v="0"/>
    <m/>
    <m/>
    <m/>
    <m/>
    <m/>
    <m/>
    <m/>
    <m/>
    <m/>
    <s v="CLQ-23-CD-104/2023 ADQUISICION DE CONTACTORES DEL SISTEMA ELECTRICO DE WINCHES MINA DE LA EMPRESA MINERA COLQUIRI (MODALIDAD DE CONTRATACION DIRECTA)"/>
    <s v="ADQ.MANTTO Y SERV. 17/2023"/>
    <n v="39700"/>
    <n v="1"/>
    <s v="CONTACTOR ABB AF-305-30-11 BOBINA 100-250VAC-DC 400V/160KW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1"/>
    <x v="243"/>
    <x v="45"/>
    <x v="5"/>
    <x v="0"/>
    <x v="5"/>
    <x v="0"/>
    <x v="11"/>
    <s v="21/03/2023"/>
    <x v="0"/>
    <s v="15:00"/>
    <s v="CLOVIS VELASCO HINOJOSA "/>
    <x v="7"/>
    <x v="16"/>
    <m/>
    <x v="0"/>
    <m/>
    <m/>
    <m/>
    <x v="0"/>
    <m/>
    <x v="16"/>
    <x v="0"/>
    <x v="0"/>
    <m/>
    <m/>
    <m/>
    <m/>
    <m/>
    <m/>
    <m/>
    <m/>
    <m/>
    <s v="CLQ-23-CD-104/2023 ADQUISICION DE CONTACTORES DEL SISTEMA ELECTRICO DE WINCHES MINA DE LA EMPRESA MINERA COLQUIRI (MODALIDAD DE CONTRATACION DIRECTA)"/>
    <s v="ADQ.MANTTO Y SERV. 17/2023"/>
    <n v="39700"/>
    <n v="2"/>
    <s v="CONTACTO AUXILIAR ABB SERIE AF CAL 19-11 AF116- AF370 "/>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2"/>
    <x v="244"/>
    <x v="72"/>
    <x v="5"/>
    <x v="0"/>
    <x v="5"/>
    <x v="0"/>
    <x v="11"/>
    <s v="21/03/2023"/>
    <x v="0"/>
    <s v="15:00"/>
    <s v="CLOVIS VELASCO HINOJOSA "/>
    <x v="7"/>
    <x v="16"/>
    <m/>
    <x v="0"/>
    <m/>
    <m/>
    <m/>
    <x v="0"/>
    <m/>
    <x v="16"/>
    <x v="0"/>
    <x v="0"/>
    <m/>
    <m/>
    <m/>
    <m/>
    <m/>
    <m/>
    <m/>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 "/>
    <s v="PZA"/>
    <n v="7"/>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3"/>
    <x v="245"/>
    <x v="9"/>
    <x v="5"/>
    <x v="0"/>
    <x v="5"/>
    <x v="0"/>
    <x v="11"/>
    <s v="21/03/2023"/>
    <x v="0"/>
    <s v="15:00"/>
    <s v="CLOVIS VELASCO HINOJOSA "/>
    <x v="7"/>
    <x v="16"/>
    <m/>
    <x v="0"/>
    <m/>
    <m/>
    <m/>
    <x v="0"/>
    <m/>
    <x v="16"/>
    <x v="0"/>
    <x v="0"/>
    <m/>
    <m/>
    <m/>
    <m/>
    <m/>
    <m/>
    <m/>
    <m/>
    <m/>
    <s v="CLQ-23-CD-104/2023 ADQUISICION DE CONTACTORES DEL SISTEMA ELECTRICO DE WINCHES MINA DE LA EMPRESA MINERA COLQUIRI (MODALIDAD DE CONTRATACION DIRECTA)"/>
    <s v="ADQ.MANTTO Y SERV. 17/2023"/>
    <n v="39700"/>
    <n v="4"/>
    <s v="BLOQUE DE CONTACTO AUX SIEMENS LATERAL 1NA+1NC S6 - S12 3RH1921-1DA11 "/>
    <s v="PZA"/>
    <n v="10"/>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4"/>
    <x v="246"/>
    <x v="72"/>
    <x v="5"/>
    <x v="0"/>
    <x v="5"/>
    <x v="0"/>
    <x v="11"/>
    <s v="21/03/2023"/>
    <x v="0"/>
    <s v="15:00"/>
    <s v="CLOVIS VELASCO HINOJOSA "/>
    <x v="7"/>
    <x v="16"/>
    <m/>
    <x v="0"/>
    <m/>
    <m/>
    <m/>
    <x v="0"/>
    <m/>
    <x v="16"/>
    <x v="0"/>
    <x v="0"/>
    <m/>
    <m/>
    <m/>
    <m/>
    <m/>
    <m/>
    <m/>
    <m/>
    <m/>
    <s v="CLQ-23-CD-104/2023 ADQUISICION DE CONTACTORES DEL SISTEMA ELECTRICO DE WINCHES MINA DE LA EMPRESA MINERA COLQUIRI (MODALIDAD DE CONTRATACION DIRECTA)"/>
    <s v="ADQ.MANTTO Y SERV. 17/2023"/>
    <n v="39700"/>
    <n v="5"/>
    <s v="CONTACTOR SIEMENS AC-3, 200KW/400V/430A, 2NA + 2NC BOBINA 220VAC, TAMAÑO S12 3RT1075-6 "/>
    <s v="PZA"/>
    <n v="7"/>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0"/>
    <x v="247"/>
    <x v="3"/>
    <x v="5"/>
    <x v="31"/>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1"/>
    <s v="GEAR PUMP No. PARTE 5580101908 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s v="PZA"/>
    <n v="12"/>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1"/>
    <x v="248"/>
    <x v="29"/>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2"/>
    <s v="TANDEM PUMP No. PARTE 5580101859 "/>
    <s v="PZA"/>
    <n v="4"/>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2"/>
    <x v="249"/>
    <x v="45"/>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3"/>
    <s v="GEAR MOTOR No. PARTE 5580029713 "/>
    <s v="PZA"/>
    <n v="3"/>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3"/>
    <x v="250"/>
    <x v="3"/>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4"/>
    <s v="GEAR PUMP  No. PARTE 5580003156 "/>
    <s v="PZA"/>
    <n v="12"/>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4"/>
    <x v="251"/>
    <x v="27"/>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5"/>
    <s v="PUMP CHARGE No. PARTE 5541743200 "/>
    <s v="PZA"/>
    <n v="5"/>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5"/>
    <x v="252"/>
    <x v="45"/>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6"/>
    <s v="TANDEM PUMP No. PARTE 5537340500 "/>
    <s v="PZA"/>
    <n v="3"/>
    <m/>
    <n v="0"/>
    <m/>
    <m/>
    <m/>
    <n v="0"/>
    <n v="0"/>
    <n v="0"/>
    <n v="0"/>
    <n v="0"/>
    <d v="1899-12-30T00:00:00"/>
    <m/>
    <m/>
    <m/>
    <m/>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6"/>
    <x v="253"/>
    <x v="7"/>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7"/>
    <s v="HYDRAULIC PUMP No. PARTE 5541849600 "/>
    <s v="PZA"/>
    <n v="2"/>
    <m/>
    <n v="0"/>
    <m/>
    <m/>
    <m/>
    <n v="0"/>
    <n v="0"/>
    <n v="0"/>
    <n v="0"/>
    <n v="0"/>
    <d v="1899-12-30T00:00:00"/>
    <m/>
    <m/>
    <m/>
    <m/>
    <m/>
    <m/>
    <n v="0"/>
    <n v="0"/>
    <n v="0"/>
    <n v="0"/>
    <m/>
    <m/>
    <m/>
    <m/>
    <m/>
    <m/>
    <m/>
    <m/>
    <s v="L"/>
    <s v="NORMAL"/>
    <s v="OC"/>
    <m/>
    <s v="15-0517-00-580553-0-E"/>
    <m/>
    <n v="1792351"/>
    <m/>
    <m/>
  </r>
  <r>
    <x v="0"/>
    <x v="49"/>
    <m/>
    <s v="COTIZACION"/>
    <s v="MARZO"/>
    <d v="2023-03-07T00:00:00"/>
    <s v="C-3-EDDY FAZ PACHECO"/>
    <n v="25210"/>
    <s v="CONSULTORÍAS POR PRODUCTO"/>
    <x v="0"/>
    <x v="12"/>
    <s v="LAB-022/2023"/>
    <d v="2023-03-10T00:00:00"/>
    <m/>
    <n v="224"/>
    <s v="SERV/BIEN/OBRA"/>
    <x v="48"/>
    <n v="5000"/>
    <x v="0"/>
    <x v="254"/>
    <x v="16"/>
    <x v="54"/>
    <x v="32"/>
    <x v="0"/>
    <x v="1"/>
    <x v="13"/>
    <s v="20/03/2023"/>
    <x v="0"/>
    <s v="15:00"/>
    <s v="MANUELA NATIVIDAD QUISPE CHINO"/>
    <x v="7"/>
    <x v="18"/>
    <m/>
    <x v="0"/>
    <m/>
    <m/>
    <m/>
    <x v="0"/>
    <m/>
    <x v="16"/>
    <x v="0"/>
    <x v="0"/>
    <m/>
    <m/>
    <m/>
    <m/>
    <m/>
    <m/>
    <m/>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m/>
    <n v="0"/>
    <m/>
    <m/>
    <m/>
    <n v="0"/>
    <n v="0"/>
    <n v="0"/>
    <n v="0"/>
    <n v="0"/>
    <d v="1899-12-30T00:00:00"/>
    <m/>
    <m/>
    <s v="2974-2992"/>
    <s v="2069-2080"/>
    <m/>
    <m/>
    <n v="0"/>
    <n v="0"/>
    <n v="0"/>
    <n v="0"/>
    <m/>
    <m/>
    <m/>
    <m/>
    <m/>
    <m/>
    <m/>
    <m/>
    <s v="L"/>
    <s v="NORMAL"/>
    <s v="OC"/>
    <m/>
    <s v="15-0517-00-580553-0-E"/>
    <m/>
    <n v="1792351"/>
    <m/>
    <m/>
  </r>
  <r>
    <x v="0"/>
    <x v="50"/>
    <m/>
    <s v="COTIZACION"/>
    <s v="MARZO"/>
    <d v="2023-03-07T00:00:00"/>
    <s v="C-3-EDDY FAZ PACHECO"/>
    <n v="24120"/>
    <s v="MANTENIMIENTO Y REPARACION DE MAQUINARIA Y EQUIPOS"/>
    <x v="7"/>
    <x v="9"/>
    <s v="ADQ.MANTTO Y SERV. 15/2023"/>
    <d v="2022-03-10T00:00:00"/>
    <m/>
    <n v="218"/>
    <s v="SERV/BIEN/OBRA"/>
    <x v="49"/>
    <n v="3500"/>
    <x v="0"/>
    <x v="255"/>
    <x v="16"/>
    <x v="54"/>
    <x v="33"/>
    <x v="5"/>
    <x v="1"/>
    <x v="14"/>
    <s v="23/03/2023"/>
    <x v="0"/>
    <s v="15:00"/>
    <s v="CLOVIS VELASCO HINOJOSA "/>
    <x v="7"/>
    <x v="16"/>
    <m/>
    <x v="0"/>
    <m/>
    <m/>
    <m/>
    <x v="0"/>
    <m/>
    <x v="16"/>
    <x v="0"/>
    <x v="0"/>
    <m/>
    <m/>
    <m/>
    <m/>
    <m/>
    <m/>
    <m/>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1"/>
    <m/>
    <s v="COTIZACION"/>
    <s v="MARZO"/>
    <d v="2023-03-13T00:00:00"/>
    <s v="C-3-EDDY FAZ PACHECO"/>
    <n v="39700"/>
    <s v="MATERIAL ELECTRICO"/>
    <x v="7"/>
    <x v="9"/>
    <s v="ADQ.MANTTO Y SERV. 24/2023"/>
    <d v="2022-03-16T00:00:00"/>
    <m/>
    <n v="244"/>
    <s v="BIEN"/>
    <x v="50"/>
    <n v="245147"/>
    <x v="0"/>
    <x v="256"/>
    <x v="72"/>
    <x v="5"/>
    <x v="34"/>
    <x v="5"/>
    <x v="1"/>
    <x v="14"/>
    <s v="23/03/2023"/>
    <x v="0"/>
    <s v="15:00"/>
    <s v="CLOVIS VELASCO HINOJOSA "/>
    <x v="7"/>
    <x v="16"/>
    <m/>
    <x v="0"/>
    <m/>
    <m/>
    <m/>
    <x v="0"/>
    <m/>
    <x v="16"/>
    <x v="0"/>
    <x v="0"/>
    <m/>
    <m/>
    <m/>
    <m/>
    <m/>
    <m/>
    <m/>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m/>
    <n v="0"/>
    <m/>
    <m/>
    <m/>
    <n v="0"/>
    <n v="0"/>
    <n v="0"/>
    <n v="0"/>
    <n v="0"/>
    <d v="1899-12-30T00:00:00"/>
    <m/>
    <m/>
    <s v="2974-2992"/>
    <s v="2069-2080"/>
    <m/>
    <m/>
    <n v="0"/>
    <n v="0"/>
    <n v="0"/>
    <n v="0"/>
    <m/>
    <m/>
    <m/>
    <m/>
    <m/>
    <m/>
    <m/>
    <m/>
    <s v="L"/>
    <s v="NORMAL"/>
    <s v="OC"/>
    <m/>
    <s v="15-0517-00-580553-0-E"/>
    <m/>
    <n v="1792351"/>
    <m/>
    <m/>
  </r>
  <r>
    <x v="0"/>
    <x v="52"/>
    <m/>
    <s v="COTIZACION"/>
    <s v="MARZO"/>
    <d v="2023-03-13T00:00:00"/>
    <s v="C-3-EDDY FAZ PACHECO"/>
    <n v="43700"/>
    <s v="OTRAS MAQUINARIAS Y EQUIPO"/>
    <x v="7"/>
    <x v="9"/>
    <s v="ADQ.MANTTO Y SERV. 26/2023"/>
    <d v="2022-03-16T00:00:00"/>
    <m/>
    <n v="246"/>
    <s v="BIEN"/>
    <x v="51"/>
    <n v="348000"/>
    <x v="0"/>
    <x v="257"/>
    <x v="16"/>
    <x v="5"/>
    <x v="35"/>
    <x v="5"/>
    <x v="1"/>
    <x v="14"/>
    <s v="23/03/2023"/>
    <x v="0"/>
    <s v="15:00"/>
    <s v="CLOVIS VELASCO HINOJOSA "/>
    <x v="7"/>
    <x v="11"/>
    <m/>
    <x v="0"/>
    <m/>
    <m/>
    <m/>
    <x v="0"/>
    <m/>
    <x v="16"/>
    <x v="0"/>
    <x v="0"/>
    <m/>
    <m/>
    <m/>
    <m/>
    <m/>
    <m/>
    <m/>
    <m/>
    <m/>
    <s v="CLQ-23-CD-123/2023 ADQUISICION DE TALADRO RADIAL PARA MAESTRANZA DE LA EMPRESA MINERA COLQUIRI (MODALIDAD DE CONTRATACION DIRECTA)"/>
    <s v="ADQ.MANTTO Y SERV. 26/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x v="7"/>
    <x v="9"/>
    <s v="ADQ.MANTTO Y SERV. 025/2023"/>
    <d v="2022-03-16T00:00:00"/>
    <m/>
    <n v="245"/>
    <s v="BIEN"/>
    <x v="52"/>
    <n v="496858"/>
    <x v="0"/>
    <x v="258"/>
    <x v="9"/>
    <x v="5"/>
    <x v="36"/>
    <x v="5"/>
    <x v="0"/>
    <x v="14"/>
    <s v="23/03/2023"/>
    <x v="0"/>
    <s v="15:00"/>
    <s v="CLOVIS VELASCO HINOJOSA "/>
    <x v="7"/>
    <x v="11"/>
    <m/>
    <x v="0"/>
    <m/>
    <m/>
    <m/>
    <x v="0"/>
    <m/>
    <x v="16"/>
    <x v="0"/>
    <x v="0"/>
    <m/>
    <m/>
    <m/>
    <m/>
    <m/>
    <m/>
    <m/>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x v="7"/>
    <x v="9"/>
    <s v="ADQ.MANTTO Y SERV. 025/2023"/>
    <d v="2022-03-16T00:00:00"/>
    <m/>
    <n v="245"/>
    <s v="BIEN"/>
    <x v="52"/>
    <n v="496858"/>
    <x v="1"/>
    <x v="259"/>
    <x v="73"/>
    <x v="5"/>
    <x v="0"/>
    <x v="5"/>
    <x v="0"/>
    <x v="14"/>
    <s v="23/03/2023"/>
    <x v="0"/>
    <s v="15:00"/>
    <s v="CLOVIS VELASCO HINOJOSA "/>
    <x v="7"/>
    <x v="11"/>
    <m/>
    <x v="0"/>
    <m/>
    <m/>
    <m/>
    <x v="0"/>
    <m/>
    <x v="16"/>
    <x v="0"/>
    <x v="0"/>
    <m/>
    <m/>
    <m/>
    <m/>
    <m/>
    <m/>
    <m/>
    <m/>
    <m/>
    <s v="CLQ-23-CD-143/2023 ADQUISICION DE PLANCHAS DE ACERO ANTIDESGASTE PARA MAESTRANZA MINA DE LA EMPRESA MINERA COLQUIRI (MODALIDAD DE CONTRATACION DIRECTA)"/>
    <s v="ADQ.MANTTO Y SERV. 025/2023"/>
    <n v="34600"/>
    <n v="2"/>
    <s v="Plancha de acero antidesgaste 500 HB, 2000 X 1000 X 8 mm (5/16&quot;) "/>
    <s v="PZA"/>
    <n v="55"/>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x v="7"/>
    <x v="9"/>
    <s v="ADQ.MANTTO Y SERV. 025/2023"/>
    <d v="2022-03-16T00:00:00"/>
    <m/>
    <n v="245"/>
    <s v="BIEN"/>
    <x v="52"/>
    <n v="496858"/>
    <x v="2"/>
    <x v="260"/>
    <x v="29"/>
    <x v="5"/>
    <x v="0"/>
    <x v="5"/>
    <x v="0"/>
    <x v="14"/>
    <s v="23/03/2023"/>
    <x v="0"/>
    <s v="15:00"/>
    <s v="CLOVIS VELASCO HINOJOSA "/>
    <x v="7"/>
    <x v="11"/>
    <m/>
    <x v="0"/>
    <m/>
    <m/>
    <m/>
    <x v="0"/>
    <m/>
    <x v="16"/>
    <x v="0"/>
    <x v="0"/>
    <m/>
    <m/>
    <m/>
    <m/>
    <m/>
    <m/>
    <m/>
    <m/>
    <m/>
    <s v="CLQ-23-CD-143/2023 ADQUISICION DE PLANCHAS DE ACERO ANTIDESGASTE PARA MAESTRANZA MINA DE LA EMPRESA MINERA COLQUIRI (MODALIDAD DE CONTRATACION DIRECTA)"/>
    <s v="ADQ.MANTTO Y SERV. 025/2023"/>
    <n v="34600"/>
    <n v="3"/>
    <s v="Plancha de acero antidesgaste 450 HB, 2000 X 1000 X 4 mm (5/32&quot;) "/>
    <s v="PZA"/>
    <n v="4"/>
    <m/>
    <n v="0"/>
    <m/>
    <m/>
    <m/>
    <n v="0"/>
    <n v="0"/>
    <n v="0"/>
    <n v="0"/>
    <n v="0"/>
    <d v="1899-12-30T00:00:00"/>
    <m/>
    <m/>
    <s v="2974-2992"/>
    <s v="2069-2080"/>
    <m/>
    <m/>
    <n v="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0"/>
    <x v="261"/>
    <x v="9"/>
    <x v="55"/>
    <x v="0"/>
    <x v="2"/>
    <x v="1"/>
    <x v="14"/>
    <s v="23/03/2023"/>
    <x v="0"/>
    <s v="15:00"/>
    <s v="JHOVAN H. USNAYO USNAYO"/>
    <x v="7"/>
    <x v="19"/>
    <m/>
    <x v="0"/>
    <m/>
    <m/>
    <m/>
    <x v="0"/>
    <m/>
    <x v="16"/>
    <x v="0"/>
    <x v="0"/>
    <m/>
    <m/>
    <m/>
    <m/>
    <m/>
    <m/>
    <m/>
    <m/>
    <m/>
    <s v="CLQ-23-CD-117/2023 ADQUISICION DE LUMINARIAS LED Y ENCHUFES SCHUKO"/>
    <s v="EMC-PCPL-030-2023"/>
    <n v="39700"/>
    <n v="1"/>
    <s v="LUMINARIA CAMPANA LED Modelo: BY698P LED200/CW PSD_x000a_Potencia Nominal: 230W Tensión Nominal: 220-240VAC Frecuencia: 50/60Hz_x000a_Color: 6500K_x000a_Angulo de Apertura: 120° Grado de Protección: IP65 "/>
    <s v="PZAS."/>
    <n v="10"/>
    <m/>
    <n v="0"/>
    <m/>
    <m/>
    <m/>
    <n v="0"/>
    <n v="0"/>
    <n v="0"/>
    <n v="0"/>
    <n v="0"/>
    <d v="1899-12-30T00:00:00"/>
    <m/>
    <m/>
    <s v="2974-2992"/>
    <s v="2069-2080"/>
    <m/>
    <m/>
    <n v="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1"/>
    <x v="262"/>
    <x v="9"/>
    <x v="55"/>
    <x v="0"/>
    <x v="2"/>
    <x v="1"/>
    <x v="14"/>
    <s v="23/03/2023"/>
    <x v="0"/>
    <s v="15:00"/>
    <s v="JHOVAN H. USNAYO USNAYO"/>
    <x v="7"/>
    <x v="19"/>
    <m/>
    <x v="0"/>
    <m/>
    <m/>
    <m/>
    <x v="0"/>
    <m/>
    <x v="16"/>
    <x v="0"/>
    <x v="0"/>
    <m/>
    <m/>
    <m/>
    <m/>
    <m/>
    <m/>
    <m/>
    <m/>
    <m/>
    <s v="CLQ-23-CD-117/2023 ADQUISICION DE LUMINARIAS LED Y ENCHUFES SCHUKO"/>
    <s v="EMC-PCPL-030-2023"/>
    <n v="39700"/>
    <n v="2"/>
    <s v="LUMINARIA VIAL LED Modelo: BRP394 LED364/NW_x000a_Potencia Nominal: 280W Tensión Nominal: 220-240VAC Frecuencia: 50/60Hz_x000a_Color: 6500K_x000a_Angulo de Apertura: 120° Grado de Protección: IP65_x000a_Accesorios: Incluir fotocélula y base/sócalo para fotocélula. "/>
    <s v="PZAS."/>
    <n v="10"/>
    <m/>
    <n v="0"/>
    <m/>
    <m/>
    <m/>
    <n v="0"/>
    <n v="0"/>
    <n v="0"/>
    <n v="0"/>
    <n v="0"/>
    <d v="1899-12-30T00:00:00"/>
    <m/>
    <m/>
    <s v="2974-2992"/>
    <s v="2069-2080"/>
    <m/>
    <m/>
    <n v="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2"/>
    <x v="263"/>
    <x v="9"/>
    <x v="55"/>
    <x v="0"/>
    <x v="2"/>
    <x v="1"/>
    <x v="14"/>
    <s v="23/03/2023"/>
    <x v="0"/>
    <s v="15:00"/>
    <s v="JHOVAN H. USNAYO USNAYO"/>
    <x v="7"/>
    <x v="19"/>
    <m/>
    <x v="0"/>
    <m/>
    <m/>
    <m/>
    <x v="0"/>
    <m/>
    <x v="16"/>
    <x v="0"/>
    <x v="0"/>
    <m/>
    <m/>
    <m/>
    <m/>
    <m/>
    <m/>
    <m/>
    <m/>
    <m/>
    <s v="CLQ-23-CD-117/2023 ADQUISICION DE LUMINARIAS LED Y ENCHUFES SCHUKO"/>
    <s v="EMC-PCPL-030-2023"/>
    <n v="39700"/>
    <n v="3"/>
    <s v="ENCHUFE SCHUKO 3 TOMAS DERIVACIÓN C/GOMA_x000a_Corriente Nominal: 16A Número de polos: 2P+T Número de Tomas: 3_x000a_Tensión Nominal: 220-250VAC_x000a_Frecuencia: 50/60Hz "/>
    <s v="PZAS."/>
    <n v="10"/>
    <m/>
    <n v="0"/>
    <m/>
    <m/>
    <m/>
    <n v="0"/>
    <n v="0"/>
    <n v="0"/>
    <n v="0"/>
    <n v="0"/>
    <d v="1899-12-30T00:00:00"/>
    <m/>
    <m/>
    <s v="2974-2992"/>
    <s v="2069-2080"/>
    <m/>
    <m/>
    <n v="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3"/>
    <x v="264"/>
    <x v="26"/>
    <x v="55"/>
    <x v="0"/>
    <x v="2"/>
    <x v="1"/>
    <x v="14"/>
    <s v="23/03/2023"/>
    <x v="0"/>
    <s v="15:00"/>
    <s v="JHOVAN H. USNAYO USNAYO"/>
    <x v="7"/>
    <x v="19"/>
    <m/>
    <x v="0"/>
    <m/>
    <m/>
    <m/>
    <x v="0"/>
    <m/>
    <x v="16"/>
    <x v="0"/>
    <x v="0"/>
    <m/>
    <m/>
    <m/>
    <m/>
    <m/>
    <m/>
    <m/>
    <m/>
    <m/>
    <s v="CLQ-23-CD-117/2023 ADQUISICION DE LUMINARIAS LED Y ENCHUFES SCHUKO"/>
    <s v="EMC-PCPL-030-2023"/>
    <n v="39700"/>
    <n v="4"/>
    <s v="ENCHUFE SCHUKO CLAVIJA_x000a_Corriente Nominal: 16A Número de Polos: 2P+T Tensión Nominal: 220/250VAC Frecuencia: 50/60Hz "/>
    <s v="PZAS."/>
    <n v="20"/>
    <m/>
    <n v="0"/>
    <m/>
    <m/>
    <m/>
    <n v="0"/>
    <n v="0"/>
    <n v="0"/>
    <n v="0"/>
    <n v="0"/>
    <d v="1899-12-30T00:00:00"/>
    <m/>
    <m/>
    <s v="2974-2992"/>
    <s v="2069-2080"/>
    <m/>
    <m/>
    <n v="0"/>
    <n v="0"/>
    <n v="0"/>
    <n v="0"/>
    <m/>
    <m/>
    <m/>
    <m/>
    <m/>
    <m/>
    <m/>
    <m/>
    <s v="L"/>
    <s v="NORMAL"/>
    <s v="OC"/>
    <m/>
    <s v="15-0517-00-580553-0-E"/>
    <m/>
    <n v="1792351"/>
    <m/>
    <m/>
  </r>
  <r>
    <x v="0"/>
    <x v="55"/>
    <m/>
    <s v="COTIZACION"/>
    <s v="MARZO"/>
    <d v="2023-03-14T00:00:00"/>
    <s v="C-3-EDDY FAZ PACHECO"/>
    <n v="43700"/>
    <s v="OTRAS MAQUINARIAS Y EQUIPO"/>
    <x v="8"/>
    <x v="10"/>
    <s v="CMB/EMC/ING-PLA/0055/2023"/>
    <d v="2022-03-17T00:00:00"/>
    <m/>
    <n v="252"/>
    <s v="BIEN"/>
    <x v="54"/>
    <n v="20956.16"/>
    <x v="0"/>
    <x v="265"/>
    <x v="4"/>
    <x v="56"/>
    <x v="37"/>
    <x v="3"/>
    <x v="1"/>
    <x v="14"/>
    <s v="23/03/2023"/>
    <x v="0"/>
    <s v="15:00"/>
    <s v="HILARION PEÑARANDA COLQUE"/>
    <x v="0"/>
    <x v="20"/>
    <m/>
    <x v="0"/>
    <m/>
    <m/>
    <m/>
    <x v="0"/>
    <m/>
    <x v="16"/>
    <x v="0"/>
    <x v="0"/>
    <m/>
    <m/>
    <m/>
    <m/>
    <m/>
    <m/>
    <m/>
    <m/>
    <m/>
    <s v="CLQ-23-CD-119/2023 ADQUISICION DE &quot;ESMERILADORA DOBLE&quot; DE LA EMPRESA MINERA COLQUIRI (MODALIDAD DE CONTRATACION DIRECTA)"/>
    <s v="CMB/EMC/ING-PLA/0055/2023"/>
    <n v="43700"/>
    <n v="1"/>
    <s v="Esmeril ESPECIFICACIONES TECNICAS _x000a_Esmeril doble de banco eléctrico de las siguientes características:_x000a_ESMERILADORA DOBLE GB801_x000a_-PARA PIEDRAS DE DIÁMETRO 8”, ALTURA 1”, AGUJERO 1. ¼”_x000a_-POTENCIA: 550 W_x000a_-VOLTAJE: 220 VAC/50HZ._x000a_-TAMANO MAXIMO DE RUEDA:205x20mm_x000a_(8 PULGADAS) _x000a_-LONGITUD TOTAL 395 MM (15-9/16 PULGADAS)_x000a_-PESO NETO 20.5 KG (40.8 LBS)_x000a_-VELOCIDAD SIN CARGA 2.850 RPM_x000a_-GARANTIA_x000a_Máquina robusta para tareas sofisticadas de afilado, molienda y desbarbado_x000a_Motor de inducción sin mantenimiento de bajo nivel de ruido y baja vibración_x000a_Motor para corriente alterna monofásica_x000a_Cubiertas protectoras cerradas en los laterales con boquilla de extracción_x000a_Bloqueo de bayoneta de cubierta protectora para un cambio rápido y sencillo de la rueda_x000a_Interruptor de parada de emergencia protegido contra polvo_x000a_Protección de reinicio: evita el arranque involuntario después de la interrupción de la fuente de alimentación_x000a_Soporte de pieza ajustable sin herramientas_x000a_Grandes protectores de protección contra chispas para protección ocular_x000a_Pies de goma amortiguadores de vibración para un apoyo seguro_x000a_CONDICIONES ADICIONALES _x000a_Se considera el origen genuino (original) del equipo solicitado."/>
    <s v="Piezas"/>
    <n v="8"/>
    <m/>
    <n v="0"/>
    <m/>
    <m/>
    <m/>
    <n v="0"/>
    <n v="0"/>
    <n v="0"/>
    <n v="0"/>
    <n v="0"/>
    <d v="1899-12-30T00:00:00"/>
    <m/>
    <m/>
    <m/>
    <m/>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0"/>
    <x v="266"/>
    <x v="39"/>
    <x v="10"/>
    <x v="38"/>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1"/>
    <s v="PINTURA LATEX MONOPOL BLANCO (Balde de 18 Lt.) CONDICIONES ADICIONALES _x000a_Se considera el origen genuino (original) de todos los materiales solicitados."/>
    <s v="Pzas"/>
    <n v="16"/>
    <m/>
    <n v="0"/>
    <m/>
    <m/>
    <m/>
    <n v="0"/>
    <n v="0"/>
    <n v="0"/>
    <n v="0"/>
    <n v="0"/>
    <d v="1899-12-30T00:00:00"/>
    <m/>
    <m/>
    <m/>
    <m/>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1"/>
    <x v="267"/>
    <x v="1"/>
    <x v="10"/>
    <x v="0"/>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2"/>
    <s v="PINTURA EN AEROSOL COLOR BLANCO "/>
    <s v="Pzas"/>
    <n v="8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2"/>
    <x v="268"/>
    <x v="25"/>
    <x v="10"/>
    <x v="0"/>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3"/>
    <s v="PINTURA EN AEROSOL COLOR ROJO VIVO "/>
    <s v="Pzas"/>
    <n v="4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3"/>
    <x v="269"/>
    <x v="25"/>
    <x v="10"/>
    <x v="0"/>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4"/>
    <s v="PINTURA EN AEROSOL COLOR AMARILLO VIVO "/>
    <s v="Pzas"/>
    <n v="4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4"/>
    <x v="270"/>
    <x v="25"/>
    <x v="10"/>
    <x v="0"/>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5"/>
    <s v="PINTURA EN AEROSOL COLOR NEGRO BRILLOSO "/>
    <s v="Pzas"/>
    <n v="4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5"/>
    <x v="271"/>
    <x v="26"/>
    <x v="10"/>
    <x v="0"/>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6"/>
    <s v="TINTE DE PINTURA COLOR ROJO "/>
    <s v="Pzas"/>
    <n v="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0"/>
    <x v="272"/>
    <x v="22"/>
    <x v="10"/>
    <x v="39"/>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m/>
    <n v="0"/>
    <n v="0"/>
    <n v="0"/>
    <n v="0"/>
    <n v="0"/>
    <d v="1899-12-30T00:00:00"/>
    <m/>
    <m/>
    <m/>
    <m/>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1"/>
    <x v="273"/>
    <x v="35"/>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2"/>
    <s v="Combo de 4 Lb (Trupper o similar)   "/>
    <s v="Pzas"/>
    <n v="3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2"/>
    <x v="274"/>
    <x v="2"/>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3"/>
    <s v="Flexo metro de 5 m (truper o similar)                            "/>
    <s v="Pzas"/>
    <n v="60"/>
    <m/>
    <n v="0"/>
    <m/>
    <m/>
    <m/>
    <n v="0"/>
    <n v="0"/>
    <n v="0"/>
    <n v="0"/>
    <n v="0"/>
    <d v="1899-12-30T00:00:00"/>
    <m/>
    <m/>
    <m/>
    <m/>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3"/>
    <x v="275"/>
    <x v="38"/>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4"/>
    <s v="Flexo metro de 10 m (truper o similar)                                  "/>
    <s v="Pzas"/>
    <n v="35"/>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4"/>
    <x v="276"/>
    <x v="2"/>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5"/>
    <s v="Cinta Métrica en fibra de vidrio (Trupper o similar)        "/>
    <s v="Pzas"/>
    <n v="6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5"/>
    <x v="277"/>
    <x v="62"/>
    <x v="57"/>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6"/>
    <s v="Hilo cordel N° 18                                                              "/>
    <s v="Madeja"/>
    <n v="1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6"/>
    <x v="278"/>
    <x v="62"/>
    <x v="57"/>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7"/>
    <s v="Hilo cordel N° 42                                                             "/>
    <s v="Madeja"/>
    <n v="1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7"/>
    <x v="279"/>
    <x v="59"/>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8"/>
    <s v="Hoja para sierra mecánica 18”x11/2”-10T (Starret o similar)        "/>
    <s v="Pzas"/>
    <n v="15"/>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8"/>
    <x v="280"/>
    <x v="26"/>
    <x v="58"/>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9"/>
    <s v="Clavos de construcción de 1” ½ x 13 con cabeza (Belpaz brasilero o similar)         "/>
    <s v="KLS"/>
    <n v="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9"/>
    <x v="281"/>
    <x v="25"/>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10"/>
    <s v="Candado con llave de 1.20 m tipo cadena                    "/>
    <s v="Pzas"/>
    <n v="40"/>
    <m/>
    <n v="0"/>
    <m/>
    <m/>
    <m/>
    <n v="0"/>
    <n v="0"/>
    <n v="0"/>
    <n v="0"/>
    <n v="0"/>
    <d v="1899-12-30T00:00:00"/>
    <m/>
    <m/>
    <m/>
    <m/>
    <m/>
    <m/>
    <n v="0"/>
    <n v="0"/>
    <n v="0"/>
    <n v="0"/>
    <m/>
    <m/>
    <m/>
    <m/>
    <m/>
    <m/>
    <m/>
    <m/>
    <s v="L"/>
    <m/>
    <s v="OC"/>
    <m/>
    <m/>
    <m/>
    <s v="15-0517-00--0-E"/>
    <m/>
    <m/>
  </r>
  <r>
    <x v="0"/>
    <x v="57"/>
    <m/>
    <s v="COTIZACION"/>
    <s v="MARZO"/>
    <d v="2023-03-14T00:00:00"/>
    <s v="C-3-EDDY FAZ PACHECO"/>
    <n v="34800"/>
    <s v="HERRAMIENTAS MENORES"/>
    <x v="8"/>
    <x v="10"/>
    <s v="CMB/EMC/ING-PLA/0051/2023"/>
    <d v="2023-03-22T00:00:00"/>
    <m/>
    <n v="253"/>
    <s v="BIEN"/>
    <x v="56"/>
    <n v="44986"/>
    <x v="10"/>
    <x v="282"/>
    <x v="35"/>
    <x v="1"/>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11"/>
    <s v="Clavos de herrar 50 mm (Corona o similar)                    "/>
    <s v="Cajas"/>
    <n v="195"/>
    <m/>
    <n v="0"/>
    <m/>
    <m/>
    <m/>
    <n v="0"/>
    <n v="0"/>
    <n v="0"/>
    <n v="0"/>
    <n v="-165"/>
    <d v="1899-12-30T00:00:00"/>
    <s v="MAR"/>
    <m/>
    <n v="3003"/>
    <n v="103"/>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1"/>
    <x v="283"/>
    <x v="8"/>
    <x v="10"/>
    <x v="0"/>
    <x v="0"/>
    <x v="0"/>
    <x v="15"/>
    <s v="30/03/2023"/>
    <x v="0"/>
    <s v="15:00"/>
    <s v="HILARION PEÑARANDA COLQUE"/>
    <x v="8"/>
    <x v="20"/>
    <m/>
    <x v="0"/>
    <m/>
    <m/>
    <m/>
    <x v="0"/>
    <m/>
    <x v="16"/>
    <x v="0"/>
    <x v="0"/>
    <m/>
    <m/>
    <m/>
    <m/>
    <m/>
    <m/>
    <m/>
    <m/>
    <m/>
    <s v="CLQ-23-CD-118/2023 ADQUISICION DE &quot;HERRAMIENTAS MENORES&quot; DE LA EMPRESA MINERA COLQUIRI (MODALIDAD DE CONTRATACION DIRECTA)"/>
    <s v="MINA-006/2015"/>
    <n v="31300"/>
    <n v="1"/>
    <s v="Segueta para metal Medida 12”, ajustable y con agarre suave (trupper o similar)                                        "/>
    <s v="PZ"/>
    <n v="495"/>
    <m/>
    <n v="0"/>
    <m/>
    <m/>
    <m/>
    <n v="0"/>
    <n v="0"/>
    <n v="0"/>
    <n v="0"/>
    <e v="#REF!"/>
    <d v="1899-12-30T00:00:00"/>
    <s v="MAR"/>
    <m/>
    <n v="3054"/>
    <n v="105"/>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2"/>
    <x v="284"/>
    <x v="74"/>
    <x v="10"/>
    <x v="0"/>
    <x v="0"/>
    <x v="0"/>
    <x v="15"/>
    <s v="30/03/2023"/>
    <x v="0"/>
    <s v="15:00"/>
    <s v="HILARION PEÑARANDA COLQUE"/>
    <x v="8"/>
    <x v="20"/>
    <m/>
    <x v="0"/>
    <m/>
    <m/>
    <m/>
    <x v="0"/>
    <m/>
    <x v="16"/>
    <x v="0"/>
    <x v="0"/>
    <m/>
    <m/>
    <m/>
    <m/>
    <m/>
    <m/>
    <m/>
    <m/>
    <m/>
    <s v="CLQ-23-CD-118/2023 ADQUISICION DE &quot;HERRAMIENTAS MENORES&quot; DE LA EMPRESA MINERA COLQUIRI (MODALIDAD DE CONTRATACION DIRECTA)"/>
    <s v="MINA-006/2015"/>
    <n v="31300"/>
    <n v="1"/>
    <s v="Hoja Sierra mecánica 18T X 12” (Nicholsono similar)                                            "/>
    <s v="PZ"/>
    <n v="733"/>
    <m/>
    <n v="0"/>
    <m/>
    <m/>
    <m/>
    <n v="0"/>
    <n v="0"/>
    <n v="0"/>
    <n v="0"/>
    <n v="-733"/>
    <d v="1899-12-30T00:00:00"/>
    <s v="ABR"/>
    <m/>
    <n v="3105"/>
    <n v="107"/>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3"/>
    <x v="285"/>
    <x v="59"/>
    <x v="10"/>
    <x v="0"/>
    <x v="0"/>
    <x v="0"/>
    <x v="15"/>
    <s v="30/03/2023"/>
    <x v="0"/>
    <s v="15:00"/>
    <s v="HILARION PEÑARANDA COLQUE"/>
    <x v="8"/>
    <x v="20"/>
    <m/>
    <x v="0"/>
    <m/>
    <m/>
    <m/>
    <x v="0"/>
    <m/>
    <x v="16"/>
    <x v="0"/>
    <x v="0"/>
    <m/>
    <m/>
    <m/>
    <m/>
    <m/>
    <m/>
    <m/>
    <m/>
    <m/>
    <s v="CLQ-23-CD-118/2023 ADQUISICION DE &quot;HERRAMIENTAS MENORES&quot; DE LA EMPRESA MINERA COLQUIRI (MODALIDAD DE CONTRATACION DIRECTA)"/>
    <s v="MINA-006/2015"/>
    <n v="31300"/>
    <n v="1"/>
    <s v="Candado de 70 mm   (Hermex, yale o similar)                     "/>
    <s v="PZ"/>
    <n v="196"/>
    <m/>
    <n v="0"/>
    <m/>
    <m/>
    <m/>
    <n v="0"/>
    <n v="0"/>
    <n v="0"/>
    <n v="0"/>
    <e v="#REF!"/>
    <d v="1899-12-30T00:00:00"/>
    <s v="ABR"/>
    <m/>
    <n v="3121"/>
    <n v="108"/>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4"/>
    <x v="286"/>
    <x v="9"/>
    <x v="10"/>
    <x v="0"/>
    <x v="0"/>
    <x v="0"/>
    <x v="15"/>
    <s v="30/03/2023"/>
    <x v="0"/>
    <s v="15:00"/>
    <s v="HILARION PEÑARANDA COLQUE"/>
    <x v="8"/>
    <x v="20"/>
    <m/>
    <x v="0"/>
    <m/>
    <m/>
    <m/>
    <x v="0"/>
    <m/>
    <x v="16"/>
    <x v="0"/>
    <x v="0"/>
    <m/>
    <m/>
    <m/>
    <m/>
    <m/>
    <m/>
    <m/>
    <m/>
    <m/>
    <s v="CLQ-23-CD-118/2023 ADQUISICION DE &quot;HERRAMIENTAS MENORES&quot; DE LA EMPRESA MINERA COLQUIRI (MODALIDAD DE CONTRATACION DIRECTA)"/>
    <s v="MINA-006/2015"/>
    <n v="31300"/>
    <n v="1"/>
    <s v="Candado de 50 mm (Hermex, yale o similar)         "/>
    <s v="PZ"/>
    <n v="395"/>
    <m/>
    <n v="0"/>
    <m/>
    <m/>
    <m/>
    <n v="0"/>
    <n v="0"/>
    <n v="0"/>
    <n v="0"/>
    <n v="-1128"/>
    <d v="1899-12-30T00:00:00"/>
    <s v="ABR"/>
    <m/>
    <n v="3156"/>
    <n v="109"/>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5"/>
    <x v="287"/>
    <x v="8"/>
    <x v="59"/>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16"/>
    <s v="Juego de destornilladores aluminio 15 piezas (truper o similar)                                             "/>
    <s v="Juegos"/>
    <m/>
    <m/>
    <n v="0"/>
    <m/>
    <m/>
    <m/>
    <n v="0"/>
    <n v="0"/>
    <n v="0"/>
    <n v="0"/>
    <n v="6"/>
    <d v="1899-12-30T00:00:00"/>
    <m/>
    <m/>
    <m/>
    <m/>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6"/>
    <x v="288"/>
    <x v="3"/>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460"/>
    <m/>
    <n v="0"/>
    <m/>
    <m/>
    <m/>
    <n v="0"/>
    <n v="0"/>
    <n v="0"/>
    <n v="0"/>
    <n v="-448"/>
    <d v="1899-12-30T00:00:00"/>
    <s v="MAR"/>
    <m/>
    <n v="2993"/>
    <n v="102"/>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7"/>
    <x v="289"/>
    <x v="9"/>
    <x v="10"/>
    <x v="0"/>
    <x v="0"/>
    <x v="0"/>
    <x v="15"/>
    <s v="30/03/2023"/>
    <x v="0"/>
    <s v="15:00"/>
    <s v="HILARION PEÑARANDA COLQUE"/>
    <x v="8"/>
    <x v="20"/>
    <m/>
    <x v="0"/>
    <m/>
    <m/>
    <m/>
    <x v="0"/>
    <m/>
    <x v="16"/>
    <x v="0"/>
    <x v="0"/>
    <m/>
    <m/>
    <m/>
    <m/>
    <m/>
    <m/>
    <m/>
    <m/>
    <m/>
    <s v="CLQ-23-CD-118/2023 ADQUISICION DE &quot;HERRAMIENTAS MENORES&quot; DE LA EMPRESA MINERA COLQUIRI (MODALIDAD DE CONTRATACION DIRECTA)"/>
    <s v="MINA-006/2015"/>
    <n v="31300"/>
    <n v="3"/>
    <s v="Alicate universal (marca trupper o similar)                                       "/>
    <s v="PZ"/>
    <n v="500"/>
    <m/>
    <n v="0"/>
    <m/>
    <m/>
    <m/>
    <n v="0"/>
    <n v="0"/>
    <n v="0"/>
    <n v="0"/>
    <e v="#REF!"/>
    <d v="1899-12-30T00:00:00"/>
    <s v="MAR"/>
    <m/>
    <n v="3054"/>
    <n v="105"/>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8"/>
    <x v="290"/>
    <x v="9"/>
    <x v="10"/>
    <x v="0"/>
    <x v="0"/>
    <x v="0"/>
    <x v="15"/>
    <s v="30/03/2023"/>
    <x v="0"/>
    <s v="15:00"/>
    <s v="HILARION PEÑARANDA COLQUE"/>
    <x v="8"/>
    <x v="20"/>
    <m/>
    <x v="0"/>
    <m/>
    <m/>
    <m/>
    <x v="0"/>
    <m/>
    <x v="16"/>
    <x v="0"/>
    <x v="0"/>
    <m/>
    <m/>
    <m/>
    <m/>
    <m/>
    <m/>
    <m/>
    <m/>
    <m/>
    <s v="CLQ-23-CD-118/2023 ADQUISICION DE &quot;HERRAMIENTAS MENORES&quot; DE LA EMPRESA MINERA COLQUIRI (MODALIDAD DE CONTRATACION DIRECTA)"/>
    <s v="MINA-006/2015"/>
    <n v="31300"/>
    <n v="3"/>
    <s v="Alicate de corte diagonal (trupper o similar)                                      "/>
    <s v="PZ"/>
    <n v="585"/>
    <m/>
    <n v="0"/>
    <m/>
    <m/>
    <m/>
    <n v="0"/>
    <n v="0"/>
    <n v="0"/>
    <n v="0"/>
    <e v="#REF!"/>
    <d v="1899-12-30T00:00:00"/>
    <s v="ABR"/>
    <m/>
    <n v="3121"/>
    <n v="108"/>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9"/>
    <x v="291"/>
    <x v="9"/>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20"/>
    <s v="Alicate de punta y corte (trupper o similar)                                        "/>
    <s v="Pzas"/>
    <n v="132"/>
    <m/>
    <n v="0"/>
    <m/>
    <m/>
    <m/>
    <n v="0"/>
    <n v="0"/>
    <n v="0"/>
    <n v="0"/>
    <n v="-122"/>
    <d v="1899-12-30T00:00:00"/>
    <s v="MAR"/>
    <m/>
    <n v="3013"/>
    <n v="104"/>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20"/>
    <x v="292"/>
    <x v="9"/>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21"/>
    <s v="Llave Stilson largo 10”, Apertura 25mm.                          "/>
    <s v="Pzas"/>
    <n v="126"/>
    <m/>
    <n v="0"/>
    <m/>
    <m/>
    <m/>
    <n v="0"/>
    <n v="0"/>
    <n v="0"/>
    <n v="0"/>
    <n v="-116"/>
    <d v="1899-12-30T00:00:00"/>
    <s v="MAR"/>
    <m/>
    <n v="3054"/>
    <n v="105"/>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21"/>
    <x v="293"/>
    <x v="3"/>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52"/>
    <m/>
    <n v="0"/>
    <m/>
    <m/>
    <m/>
    <n v="0"/>
    <n v="0"/>
    <n v="0"/>
    <n v="0"/>
    <e v="#REF!"/>
    <d v="1899-12-30T00:00:00"/>
    <s v="ABR"/>
    <m/>
    <n v="3093"/>
    <n v="106"/>
    <m/>
    <m/>
    <n v="0"/>
    <n v="0"/>
    <n v="0"/>
    <n v="0"/>
    <m/>
    <m/>
    <m/>
    <m/>
    <m/>
    <m/>
    <m/>
    <m/>
    <s v="L"/>
    <m/>
    <s v="OC"/>
    <m/>
    <s v="15-0517-00-568956-0-E"/>
    <m/>
    <n v="1762521"/>
    <m/>
    <m/>
  </r>
  <r>
    <x v="0"/>
    <x v="58"/>
    <m/>
    <s v="COTIZACION"/>
    <s v="MARZO"/>
    <d v="2023-03-14T00:00:00"/>
    <s v="C-3-EDDY FAZ PACHECO"/>
    <n v="43700"/>
    <s v="OTRAS MAQUINARIAS Y EQUIPO"/>
    <x v="7"/>
    <x v="9"/>
    <s v="ADQ.MANTTO Y SERV. 031/2023"/>
    <d v="2023-03-22T00:00:00"/>
    <m/>
    <n v="266"/>
    <s v="BIEN"/>
    <x v="57"/>
    <n v="49896"/>
    <x v="0"/>
    <x v="294"/>
    <x v="8"/>
    <x v="10"/>
    <x v="40"/>
    <x v="5"/>
    <x v="0"/>
    <x v="15"/>
    <s v="30/03/2023"/>
    <x v="0"/>
    <s v="15:00"/>
    <s v="CLOVIS VELASCO HINOJOZA "/>
    <x v="8"/>
    <x v="21"/>
    <m/>
    <x v="0"/>
    <m/>
    <m/>
    <m/>
    <x v="0"/>
    <m/>
    <x v="16"/>
    <x v="0"/>
    <x v="0"/>
    <m/>
    <m/>
    <m/>
    <m/>
    <m/>
    <m/>
    <m/>
    <m/>
    <m/>
    <s v="CLQ-23-CD-130/2023 ADQUISICION DE EQUIPO DE OXICORTE DE MANTENIMIENTO DE LA EMPRESA MINERA COLQUIRI (MODALIDAD DE CONTRATACION DIRECTA)"/>
    <s v="ADQ.MANTTO Y SERV. 031/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Pzas"/>
    <n v="100"/>
    <m/>
    <n v="0"/>
    <m/>
    <m/>
    <m/>
    <n v="0"/>
    <n v="0"/>
    <n v="0"/>
    <n v="0"/>
    <n v="-94"/>
    <d v="1899-12-30T00:00:00"/>
    <s v="MAYO"/>
    <m/>
    <n v="3178"/>
    <n v="110"/>
    <m/>
    <m/>
    <n v="0"/>
    <n v="0"/>
    <n v="0"/>
    <n v="0"/>
    <m/>
    <m/>
    <m/>
    <m/>
    <m/>
    <m/>
    <m/>
    <m/>
    <s v="L"/>
    <m/>
    <s v="OC"/>
    <m/>
    <s v="15-0517-00-568956-0-E"/>
    <m/>
    <n v="1762521"/>
    <m/>
    <m/>
  </r>
  <r>
    <x v="0"/>
    <x v="59"/>
    <m/>
    <s v="COTIZACION"/>
    <s v="MARZO"/>
    <d v="2023-03-14T00:00:00"/>
    <s v="C-3-EDDY FAZ PACHECO"/>
    <n v="39700"/>
    <s v="MATERIAL ELECTRICO"/>
    <x v="7"/>
    <x v="9"/>
    <s v="ADQ.MANTTO Y SERV. 032/2023"/>
    <d v="2023-03-22T00:00:00"/>
    <m/>
    <n v="265"/>
    <s v="BIEN"/>
    <x v="58"/>
    <n v="99600"/>
    <x v="0"/>
    <x v="295"/>
    <x v="33"/>
    <x v="10"/>
    <x v="41"/>
    <x v="5"/>
    <x v="1"/>
    <x v="15"/>
    <s v="30/03/2023"/>
    <x v="0"/>
    <s v="15:00"/>
    <s v="RUBEN SALAZAR VILLCA"/>
    <x v="8"/>
    <x v="21"/>
    <m/>
    <x v="0"/>
    <m/>
    <m/>
    <m/>
    <x v="0"/>
    <m/>
    <x v="16"/>
    <x v="0"/>
    <x v="0"/>
    <m/>
    <m/>
    <m/>
    <m/>
    <m/>
    <m/>
    <m/>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82"/>
    <m/>
    <n v="0"/>
    <m/>
    <m/>
    <m/>
    <n v="0"/>
    <n v="0"/>
    <n v="0"/>
    <n v="0"/>
    <n v="68"/>
    <d v="1899-12-30T00:00:00"/>
    <s v="FEB"/>
    <m/>
    <n v="2990"/>
    <n v="215"/>
    <m/>
    <m/>
    <n v="0"/>
    <n v="0"/>
    <n v="0"/>
    <n v="0"/>
    <m/>
    <m/>
    <m/>
    <m/>
    <m/>
    <m/>
    <m/>
    <m/>
    <s v="L"/>
    <m/>
    <s v="OC"/>
    <m/>
    <s v="15-0517-00-568956-0-E"/>
    <m/>
    <n v="1762521"/>
    <m/>
    <m/>
  </r>
  <r>
    <x v="0"/>
    <x v="60"/>
    <m/>
    <s v="COTIZACION"/>
    <s v="MARZO"/>
    <d v="2023-03-14T00:00:00"/>
    <s v="C-3-EDDY FAZ PACHECO"/>
    <n v="34800"/>
    <s v="HERRAMIENTAS MENORES"/>
    <x v="8"/>
    <x v="10"/>
    <s v="CMB/EMC/ING-PLA/0050/2023"/>
    <d v="2023-03-22T00:00:00"/>
    <m/>
    <n v="264"/>
    <s v="BIEN"/>
    <x v="59"/>
    <n v="44625"/>
    <x v="0"/>
    <x v="296"/>
    <x v="38"/>
    <x v="56"/>
    <x v="42"/>
    <x v="8"/>
    <x v="1"/>
    <x v="15"/>
    <s v="30/03/2023"/>
    <x v="0"/>
    <s v="15:00"/>
    <s v="HILARION PEÑARANDA COLQUE"/>
    <x v="8"/>
    <x v="20"/>
    <m/>
    <x v="0"/>
    <m/>
    <m/>
    <m/>
    <x v="0"/>
    <m/>
    <x v="16"/>
    <x v="0"/>
    <x v="0"/>
    <m/>
    <m/>
    <m/>
    <m/>
    <m/>
    <m/>
    <m/>
    <m/>
    <m/>
    <s v="CLQ-23-CD-132/2023 ADQUISICION DE &quot;BROCAS TE-CX 1x10 2206735 para ROTOMARTILLO HILTI TE 6-A36&quot; DE LA EMPRESA MINERA COLQUIRI (MODALIDAD DE CONTRATACION DIRECTA)"/>
    <s v="CMB/EMC/ING-PLA/0050/2023"/>
    <n v="34800"/>
    <n v="1"/>
    <s v="BROCAS TE-CX 1x10  2206735 para ROTOMARTILLO HILTI TE 6-A36_x000a_-_x0009_Código: TE-CX 26/27, 1”-10”           _x000a_-_x0009_Diámetro: 1 in                    _x000a_-_x0009_Longitud: 10 in                      _x000a_-_x0009_Longitud de trabajo: 200 mm CONDICIONES ADICIONALES _x000a_Se considera el origen genuino (original) del equipo solicitado."/>
    <s v="Piezas"/>
    <n v="55"/>
    <m/>
    <n v="0"/>
    <m/>
    <m/>
    <m/>
    <n v="0"/>
    <n v="0"/>
    <n v="0"/>
    <n v="0"/>
    <e v="#REF!"/>
    <d v="1899-12-30T00:00:00"/>
    <s v="MAR"/>
    <m/>
    <n v="3041"/>
    <n v="216"/>
    <m/>
    <m/>
    <n v="0"/>
    <n v="0"/>
    <n v="0"/>
    <n v="0"/>
    <m/>
    <m/>
    <m/>
    <m/>
    <m/>
    <m/>
    <m/>
    <m/>
    <s v="L"/>
    <m/>
    <s v="OC"/>
    <m/>
    <s v="15-0517-00-568956-0-E"/>
    <m/>
    <n v="1762521"/>
    <m/>
    <m/>
  </r>
  <r>
    <x v="0"/>
    <x v="61"/>
    <m/>
    <s v="COTIZACION"/>
    <s v="MARZO"/>
    <d v="2023-03-14T00:00:00"/>
    <s v="C-3-EDDY FAZ PACHECO"/>
    <n v="43200"/>
    <s v="MAQUINARIA Y EQUIPO DE PRODUCCIÓN"/>
    <x v="1"/>
    <x v="13"/>
    <s v="ADQ/MINA-026/2023"/>
    <d v="2023-03-22T00:00:00"/>
    <m/>
    <n v="269"/>
    <s v="BIEN"/>
    <x v="60"/>
    <n v="195000"/>
    <x v="0"/>
    <x v="297"/>
    <x v="45"/>
    <x v="56"/>
    <x v="43"/>
    <x v="0"/>
    <x v="0"/>
    <x v="15"/>
    <s v="30/03/2023"/>
    <x v="0"/>
    <s v="15:00"/>
    <s v="JOSE ALFREDO MIRANDA TICONA "/>
    <x v="8"/>
    <x v="22"/>
    <m/>
    <x v="0"/>
    <m/>
    <m/>
    <m/>
    <x v="0"/>
    <m/>
    <x v="16"/>
    <x v="0"/>
    <x v="0"/>
    <m/>
    <m/>
    <m/>
    <m/>
    <m/>
    <m/>
    <m/>
    <m/>
    <m/>
    <s v="CLQ-23-CD-137/2023 ADQUISICION DE HIDROLAVADORA INDUSTRIAL DE ALTA PRESION"/>
    <s v="ADQ/MINA-026/2023"/>
    <n v="43200"/>
    <n v="1"/>
    <s v="HIDROLAVADORA DE ALTA PRESION PARA USO INDUSTRIAL_x000a_- CON CALENTADOR ELECTRICO_x000a_- PRESION 270 BAR O MAYOR_x000a_- TASA DE SEGUIMIENTO 15 L/MIN_x000a_- FUERZA 7,5 KW_x000a_- VELOCIDAD RPM 1450_x000a_- VOLTAJE 440 V_x000a_- FRECUENCIA 50 HZ_x000a_- TEMPERATURA ≥ 90 °C_x000a_- GARANTIA REAL DE 1 AÑO_x000a_- QUE INCLUYA REPUESTOS DE MAYOR DESGASTE_x000a_- CON PISTOLA PULVERIZADORA PROFESIONAL_x000a_- CON ACCESORIOS, MANGUERA MANUALES, BOQUILLAS_x000a_- PARA USO EN INTERIOR MINA, DEBE CONTAR CON UN CHASIS ANTICORROSIVO Y TODO EL CALENTADO DEL AGUA DEBE SER ELECTRICO (QUE NO EMITA GASES)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241"/>
    <m/>
    <n v="0"/>
    <m/>
    <m/>
    <m/>
    <n v="0"/>
    <n v="0"/>
    <n v="0"/>
    <n v="0"/>
    <n v="-335"/>
    <d v="1899-12-30T00:00:00"/>
    <s v="MAR"/>
    <m/>
    <n v="3045"/>
    <n v="217"/>
    <m/>
    <m/>
    <n v="0"/>
    <n v="0"/>
    <n v="0"/>
    <n v="0"/>
    <m/>
    <m/>
    <m/>
    <m/>
    <m/>
    <m/>
    <m/>
    <m/>
    <s v="L"/>
    <m/>
    <s v="OC"/>
    <m/>
    <s v="15-0517-00-568956-0-E"/>
    <m/>
    <n v="1762521"/>
    <m/>
    <m/>
  </r>
  <r>
    <x v="0"/>
    <x v="62"/>
    <m/>
    <s v="COTIZACION"/>
    <s v="MARZO"/>
    <d v="2023-03-15T00:00:00"/>
    <s v="C-3-EDDY FAZ PACHECO"/>
    <n v="43700"/>
    <s v="OTRAS MAQUINARIAS Y EQUIPO"/>
    <x v="7"/>
    <x v="9"/>
    <s v="ADQ.MANTTO Y SERV. 35/2023"/>
    <d v="2023-03-22T00:00:00"/>
    <m/>
    <n v="273"/>
    <s v="BIEN"/>
    <x v="61"/>
    <n v="2886908"/>
    <x v="0"/>
    <x v="298"/>
    <x v="16"/>
    <x v="56"/>
    <x v="44"/>
    <x v="5"/>
    <x v="1"/>
    <x v="16"/>
    <s v="11/04/2023"/>
    <x v="0"/>
    <s v="15:00"/>
    <s v="OSCAR MIRKO MIRANDA ROMERO "/>
    <x v="8"/>
    <x v="21"/>
    <m/>
    <x v="0"/>
    <m/>
    <m/>
    <m/>
    <x v="0"/>
    <m/>
    <x v="16"/>
    <x v="0"/>
    <x v="0"/>
    <m/>
    <m/>
    <m/>
    <m/>
    <m/>
    <m/>
    <m/>
    <m/>
    <m/>
    <s v="CLQ-23-CD-139/2023 ADQUISICION DE CELDAS DE PROTECCION DE MEDIA TENSION PARA LA SUBESTACION DE LA EMPRESA MINERA COLQUIRI (MODALIDAD DE CONTRATACION DIRECTA)"/>
    <s v="ADQ.MANTTO Y SERV. 35/2023"/>
    <n v="43700"/>
    <n v="1"/>
    <s v="CELDA DE PROTECCION DE MEDIA TENSION (PRIMARIO) 6.6 KV/1200A/31.5KVA (pueden ser superiores a estés datos según normalización de protección y marca). SE ADJUNTA CONDICIONES TECNICAS Y PLANO ELECTRICO (PDF)"/>
    <s v="Piezas"/>
    <n v="52"/>
    <m/>
    <n v="0"/>
    <m/>
    <m/>
    <m/>
    <n v="0"/>
    <n v="0"/>
    <n v="0"/>
    <n v="0"/>
    <n v="16"/>
    <d v="1899-12-30T00:00:00"/>
    <s v="ABR"/>
    <m/>
    <n v="3098"/>
    <n v="218"/>
    <m/>
    <m/>
    <n v="0"/>
    <n v="0"/>
    <n v="0"/>
    <n v="0"/>
    <m/>
    <m/>
    <m/>
    <m/>
    <m/>
    <m/>
    <m/>
    <m/>
    <s v="L"/>
    <m/>
    <s v="OC"/>
    <m/>
    <s v="15-0517-00-568956-0-E"/>
    <m/>
    <n v="1762521"/>
    <m/>
    <m/>
  </r>
  <r>
    <x v="0"/>
    <x v="62"/>
    <m/>
    <s v="COTIZACION"/>
    <s v="MARZO"/>
    <d v="2023-03-15T00:00:00"/>
    <s v="C-3-EDDY FAZ PACHECO"/>
    <n v="43700"/>
    <s v="OTRAS MAQUINARIAS Y EQUIPO"/>
    <x v="7"/>
    <x v="9"/>
    <s v="ADQ.MANTTO Y SERV. 35/2023"/>
    <d v="2023-03-22T00:00:00"/>
    <m/>
    <n v="273"/>
    <s v="BIEN"/>
    <x v="61"/>
    <n v="2886908"/>
    <x v="1"/>
    <x v="299"/>
    <x v="29"/>
    <x v="56"/>
    <x v="0"/>
    <x v="5"/>
    <x v="1"/>
    <x v="16"/>
    <s v="11/04/2023"/>
    <x v="0"/>
    <s v="15:00"/>
    <s v="OSCAR MIRKO MIRANDA ROMERO "/>
    <x v="8"/>
    <x v="21"/>
    <m/>
    <x v="0"/>
    <m/>
    <m/>
    <m/>
    <x v="0"/>
    <m/>
    <x v="16"/>
    <x v="0"/>
    <x v="0"/>
    <m/>
    <m/>
    <m/>
    <m/>
    <m/>
    <m/>
    <m/>
    <m/>
    <m/>
    <s v="CLQ-23-CD-139/2023 ADQUISICION DE CELDAS DE PROTECCION DE MEDIA TENSION PARA LA SUBESTACION DE LA EMPRESA MINERA COLQUIRI (MODALIDAD DE CONTRATACION DIRECTA)"/>
    <s v="ADQ.MANTTO Y SERV. 35/2023"/>
    <n v="43700"/>
    <n v="2"/>
    <s v="CELDA DE PROTECCION DE MEDIA TENSION (SECUNDARIO) 6.6 KV/800A/31.5KVA (pueden ser superiores a estés datos según normalización de protección y marca).   "/>
    <s v="Piezas"/>
    <n v="170"/>
    <m/>
    <n v="0"/>
    <m/>
    <m/>
    <m/>
    <n v="0"/>
    <n v="0"/>
    <n v="0"/>
    <n v="0"/>
    <n v="-505"/>
    <d v="1899-12-30T00:00:00"/>
    <s v="ABR"/>
    <m/>
    <n v="3113"/>
    <n v="220"/>
    <m/>
    <m/>
    <n v="0"/>
    <n v="0"/>
    <n v="0"/>
    <n v="0"/>
    <m/>
    <m/>
    <m/>
    <m/>
    <m/>
    <m/>
    <m/>
    <m/>
    <s v="L"/>
    <m/>
    <s v="OC"/>
    <m/>
    <s v="15-0517-00-568956-0-E"/>
    <m/>
    <n v="1762521"/>
    <m/>
    <m/>
  </r>
  <r>
    <x v="0"/>
    <x v="63"/>
    <m/>
    <s v="COTIZACION"/>
    <s v="MARZO"/>
    <d v="2023-03-20T00:00:00"/>
    <s v="C-3-EDDY FAZ PACHECO"/>
    <n v="43700"/>
    <s v="OTRAS MAQUINARIAS Y EQUIPO"/>
    <x v="7"/>
    <x v="9"/>
    <s v="ADQ.MANTTO Y SERV. 37/2023"/>
    <d v="2023-03-22T00:00:00"/>
    <m/>
    <n v="292"/>
    <s v="BIEN"/>
    <x v="62"/>
    <n v="43700"/>
    <x v="0"/>
    <x v="300"/>
    <x v="7"/>
    <x v="56"/>
    <x v="45"/>
    <x v="5"/>
    <x v="1"/>
    <x v="15"/>
    <s v="30/03/2023"/>
    <x v="0"/>
    <s v="15:00"/>
    <s v="FRANZ LOZANO MARZA"/>
    <x v="8"/>
    <x v="21"/>
    <m/>
    <x v="0"/>
    <m/>
    <m/>
    <m/>
    <x v="0"/>
    <m/>
    <x v="16"/>
    <x v="0"/>
    <x v="0"/>
    <m/>
    <m/>
    <m/>
    <m/>
    <m/>
    <m/>
    <m/>
    <m/>
    <m/>
    <s v="CLQ-23-CD-148/2023 ADQUISICION DE MOTOR DEUTZ BF4M1013C PARA VOLQUETE DUX DE LA EMPRESA MINERA COLQUIRI (MODALIDAD DE CONTRATACION DIRECTA)"/>
    <s v="ADQ.MANTTO Y SERV. 37/2023"/>
    <n v="43700"/>
    <n v="1"/>
    <s v="MOTOR DIESEL DEUTZ MOD. BF4M1013C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668"/>
    <m/>
    <n v="0"/>
    <m/>
    <m/>
    <m/>
    <n v="0"/>
    <n v="0"/>
    <n v="0"/>
    <n v="0"/>
    <n v="-666"/>
    <d v="1899-12-30T00:00:00"/>
    <s v="MAR"/>
    <m/>
    <n v="3003"/>
    <n v="103"/>
    <m/>
    <m/>
    <n v="0"/>
    <n v="0"/>
    <n v="0"/>
    <n v="0"/>
    <m/>
    <m/>
    <m/>
    <m/>
    <m/>
    <m/>
    <m/>
    <s v="GASTO"/>
    <s v="L"/>
    <m/>
    <s v="OC"/>
    <m/>
    <s v="15-0517-00-568956-0-E"/>
    <m/>
    <n v="1762521"/>
    <m/>
    <n v="0"/>
  </r>
  <r>
    <x v="0"/>
    <x v="64"/>
    <m/>
    <s v="COTIZACION"/>
    <s v="MARZO"/>
    <d v="2023-03-20T00:00:00"/>
    <s v="C-3-EDDY FAZ PACHECO"/>
    <n v="43700"/>
    <s v="OTRAS MAQUINARIAS Y EQUIPO"/>
    <x v="7"/>
    <x v="9"/>
    <s v="ADQ.MANTTO Y SERV. 38/2023"/>
    <d v="2023-03-22T00:00:00"/>
    <m/>
    <n v="291"/>
    <s v="BIEN"/>
    <x v="63"/>
    <n v="325728"/>
    <x v="0"/>
    <x v="301"/>
    <x v="7"/>
    <x v="56"/>
    <x v="46"/>
    <x v="5"/>
    <x v="1"/>
    <x v="15"/>
    <s v="30/03/2023"/>
    <x v="0"/>
    <s v="15:00"/>
    <s v="FRANZ LOZANO MARZA"/>
    <x v="8"/>
    <x v="21"/>
    <m/>
    <x v="0"/>
    <m/>
    <m/>
    <m/>
    <x v="0"/>
    <m/>
    <x v="16"/>
    <x v="0"/>
    <x v="0"/>
    <m/>
    <m/>
    <m/>
    <m/>
    <m/>
    <m/>
    <m/>
    <m/>
    <m/>
    <s v="CLQ-23-CD-149/2023 ADQUISICION DE MOTOR DEUTZ BF4M1013EC PARA SCOOPTRAM ST2G DE LA EMPRESA MINERA COLQUIRI (MODALIDAD DE CONTRATACION DIRECTA)"/>
    <s v="ADQ.MANTTO Y SERV. 38/2023"/>
    <n v="43700"/>
    <n v="1"/>
    <s v="MOTOR DIESEL DEUTZ MOD. BF4M1013EC 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Piezas"/>
    <n v="405"/>
    <m/>
    <n v="0"/>
    <m/>
    <m/>
    <m/>
    <n v="0"/>
    <n v="0"/>
    <n v="0"/>
    <n v="0"/>
    <e v="#REF!"/>
    <d v="1899-12-30T00:00:00"/>
    <s v="MAR"/>
    <m/>
    <n v="3054"/>
    <n v="105"/>
    <m/>
    <m/>
    <n v="0"/>
    <n v="0"/>
    <n v="0"/>
    <n v="0"/>
    <m/>
    <m/>
    <m/>
    <m/>
    <m/>
    <m/>
    <m/>
    <s v="GASTO"/>
    <s v="L"/>
    <m/>
    <s v="OC"/>
    <m/>
    <s v="15-0517-00-568956-0-E"/>
    <m/>
    <n v="1762521"/>
    <m/>
    <n v="0"/>
  </r>
  <r>
    <x v="0"/>
    <x v="65"/>
    <m/>
    <s v="COTIZACION"/>
    <s v="MARZO"/>
    <d v="2023-03-20T00:00:00"/>
    <s v="C-3-EDDY FAZ PACHECO"/>
    <n v="39700"/>
    <s v="MATERIAL ELECTRICO"/>
    <x v="7"/>
    <x v="9"/>
    <s v="ADQ.MANTTO Y SERV. 39/2023"/>
    <d v="2023-03-22T00:00:00"/>
    <m/>
    <n v="293"/>
    <s v="BIEN"/>
    <x v="64"/>
    <n v="15374.14"/>
    <x v="0"/>
    <x v="302"/>
    <x v="7"/>
    <x v="56"/>
    <x v="47"/>
    <x v="5"/>
    <x v="0"/>
    <x v="15"/>
    <s v="30/03/2023"/>
    <x v="0"/>
    <s v="15:00"/>
    <s v="CLOVIS VELASCO HINOJOZA "/>
    <x v="8"/>
    <x v="21"/>
    <m/>
    <x v="0"/>
    <m/>
    <m/>
    <m/>
    <x v="0"/>
    <m/>
    <x v="16"/>
    <x v="0"/>
    <x v="0"/>
    <m/>
    <m/>
    <m/>
    <m/>
    <m/>
    <m/>
    <m/>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 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CONDICIONES ADICIONALES _x000a_-_x0009_Manuales: debe contar con ficha técnica_x000a_-_x0009_Lugar de entrega: Almacenes de la Empresa Minera Colquiri._x000a_-_x0009_Garantía mínima de 1 año."/>
    <s v="Piezas"/>
    <n v="875"/>
    <m/>
    <n v="0"/>
    <m/>
    <m/>
    <m/>
    <n v="0"/>
    <n v="0"/>
    <n v="0"/>
    <n v="0"/>
    <n v="-1380"/>
    <d v="1899-12-30T00:00:00"/>
    <s v="ABR"/>
    <m/>
    <n v="3093"/>
    <n v="106"/>
    <m/>
    <m/>
    <n v="0"/>
    <n v="0"/>
    <n v="0"/>
    <n v="0"/>
    <m/>
    <m/>
    <m/>
    <m/>
    <m/>
    <m/>
    <m/>
    <s v="GASTO"/>
    <s v="L"/>
    <m/>
    <s v="OC"/>
    <m/>
    <s v="15-0517-00-568956-0-E"/>
    <m/>
    <n v="1762521"/>
    <m/>
    <n v="0"/>
  </r>
  <r>
    <x v="0"/>
    <x v="65"/>
    <m/>
    <s v="COTIZACION"/>
    <s v="MARZO"/>
    <d v="2023-03-20T00:00:00"/>
    <s v="C-3-EDDY FAZ PACHECO"/>
    <n v="39700"/>
    <s v="MATERIAL ELECTRICO"/>
    <x v="7"/>
    <x v="9"/>
    <s v="ADQ.MANTTO Y SERV. 39/2023"/>
    <d v="2023-03-22T00:00:00"/>
    <m/>
    <n v="293"/>
    <s v="BIEN"/>
    <x v="64"/>
    <n v="15374.14"/>
    <x v="1"/>
    <x v="303"/>
    <x v="7"/>
    <x v="56"/>
    <x v="0"/>
    <x v="5"/>
    <x v="0"/>
    <x v="15"/>
    <s v="30/03/2023"/>
    <x v="0"/>
    <s v="15:00"/>
    <s v="CLOVIS VELASCO HINOJOZA "/>
    <x v="8"/>
    <x v="21"/>
    <m/>
    <x v="0"/>
    <m/>
    <m/>
    <m/>
    <x v="0"/>
    <m/>
    <x v="16"/>
    <x v="0"/>
    <x v="0"/>
    <m/>
    <m/>
    <m/>
    <m/>
    <m/>
    <m/>
    <m/>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 "/>
    <s v="Piezas"/>
    <n v="102"/>
    <m/>
    <n v="0"/>
    <m/>
    <m/>
    <m/>
    <n v="0"/>
    <n v="0"/>
    <n v="0"/>
    <n v="0"/>
    <n v="-86"/>
    <d v="1899-12-30T00:00:00"/>
    <s v="ABR"/>
    <m/>
    <n v="3105"/>
    <n v="107"/>
    <m/>
    <m/>
    <n v="0"/>
    <n v="0"/>
    <n v="0"/>
    <n v="0"/>
    <m/>
    <m/>
    <m/>
    <m/>
    <m/>
    <m/>
    <m/>
    <s v="GASTO"/>
    <s v="L"/>
    <m/>
    <s v="OC"/>
    <m/>
    <s v="15-0517-00-568956-0-E"/>
    <m/>
    <n v="1762521"/>
    <m/>
    <n v="0"/>
  </r>
  <r>
    <x v="0"/>
    <x v="65"/>
    <m/>
    <s v="COTIZACION"/>
    <s v="MARZO"/>
    <d v="2023-03-20T00:00:00"/>
    <s v="C-3-EDDY FAZ PACHECO"/>
    <n v="39700"/>
    <s v="MATERIAL ELECTRICO"/>
    <x v="7"/>
    <x v="9"/>
    <s v="ADQ.MANTTO Y SERV. 39/2023"/>
    <d v="2023-03-22T00:00:00"/>
    <m/>
    <n v="293"/>
    <s v="BIEN"/>
    <x v="64"/>
    <n v="15374.14"/>
    <x v="2"/>
    <x v="304"/>
    <x v="7"/>
    <x v="56"/>
    <x v="0"/>
    <x v="5"/>
    <x v="0"/>
    <x v="15"/>
    <s v="30/03/2023"/>
    <x v="0"/>
    <s v="15:00"/>
    <s v="CLOVIS VELASCO HINOJOZA "/>
    <x v="8"/>
    <x v="21"/>
    <m/>
    <x v="0"/>
    <m/>
    <m/>
    <m/>
    <x v="0"/>
    <m/>
    <x v="16"/>
    <x v="0"/>
    <x v="0"/>
    <m/>
    <m/>
    <m/>
    <m/>
    <m/>
    <m/>
    <m/>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 "/>
    <s v="Piezas"/>
    <n v="546"/>
    <m/>
    <n v="0"/>
    <m/>
    <m/>
    <m/>
    <n v="0"/>
    <n v="0"/>
    <n v="0"/>
    <n v="0"/>
    <n v="-1926"/>
    <d v="1899-12-30T00:00:00"/>
    <s v="ABR"/>
    <m/>
    <n v="3121"/>
    <n v="108"/>
    <m/>
    <m/>
    <n v="0"/>
    <n v="0"/>
    <n v="0"/>
    <n v="0"/>
    <m/>
    <m/>
    <m/>
    <m/>
    <m/>
    <m/>
    <m/>
    <s v="GASTO"/>
    <s v="L"/>
    <m/>
    <s v="OC"/>
    <m/>
    <s v="15-0517-00-568956-0-E"/>
    <m/>
    <n v="1762521"/>
    <m/>
    <n v="0"/>
  </r>
  <r>
    <x v="0"/>
    <x v="66"/>
    <m/>
    <s v="COTIZACION"/>
    <s v="MARZO"/>
    <d v="2023-03-20T00:00:00"/>
    <s v="C-3-EDDY FAZ PACHECO"/>
    <n v="24300"/>
    <s v="OTROS GASTOS POR CONCEPTO DE INSTALACIÓN, MANTENIMIENTO Y REPARACIÓN"/>
    <x v="8"/>
    <x v="10"/>
    <s v="CMB/EMC/O.CIV-ADQ/009/2023"/>
    <d v="2023-03-22T00:00:00"/>
    <m/>
    <n v="286"/>
    <s v="BIEN"/>
    <x v="65"/>
    <n v="376173.87"/>
    <x v="0"/>
    <x v="305"/>
    <x v="16"/>
    <x v="54"/>
    <x v="0"/>
    <x v="0"/>
    <x v="1"/>
    <x v="15"/>
    <s v="30/03/2023"/>
    <x v="0"/>
    <s v="15:00"/>
    <s v="EDMY LYDIA MAGNE GUTIERREZ"/>
    <x v="8"/>
    <x v="14"/>
    <m/>
    <x v="0"/>
    <m/>
    <m/>
    <m/>
    <x v="0"/>
    <m/>
    <x v="16"/>
    <x v="0"/>
    <x v="0"/>
    <m/>
    <m/>
    <m/>
    <m/>
    <m/>
    <m/>
    <m/>
    <m/>
    <m/>
    <s v="CLQ-23-CD-155/2023 INSTALACION TINGLADO (DEPOSITO DE CORES)"/>
    <s v="CMB/EMC/O.CIV-ADQ/009/2023"/>
    <n v="24300"/>
    <n v="1"/>
    <s v="INSTALACION TINGLADO (DEPOSITO DE CORES) "/>
    <s v="SERVICIO"/>
    <n v="21"/>
    <m/>
    <n v="0"/>
    <m/>
    <m/>
    <m/>
    <n v="0"/>
    <n v="0"/>
    <n v="0"/>
    <n v="0"/>
    <n v="-20"/>
    <d v="1899-12-30T00:00:00"/>
    <s v="FEB"/>
    <m/>
    <n v="2990"/>
    <n v="215"/>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0"/>
    <x v="306"/>
    <x v="16"/>
    <x v="60"/>
    <x v="0"/>
    <x v="0"/>
    <x v="0"/>
    <x v="17"/>
    <s v="05/04/2023"/>
    <x v="0"/>
    <s v="15:00"/>
    <s v="MANUELA NATIVIDAD QUISPE CHINO"/>
    <x v="7"/>
    <x v="18"/>
    <m/>
    <x v="0"/>
    <m/>
    <m/>
    <m/>
    <x v="0"/>
    <m/>
    <x v="16"/>
    <x v="0"/>
    <x v="0"/>
    <m/>
    <m/>
    <m/>
    <m/>
    <m/>
    <m/>
    <m/>
    <m/>
    <m/>
    <s v="CLQ-23-ANPE-8/2023 ADQUISICION DE REPUESTOS PARA EQUIPOS ESPECTROFOTOMETROS DE ABSORCION ATOMICA (MODALIDAD DE CONTRATACION ANPE) "/>
    <s v="LAB-010/2023"/>
    <n v="39800"/>
    <n v="1"/>
    <s v="CABEZAL DE QUEMADOR DE UNA RANURA PARA OXIDO NITROSO SINGLE-SLOT NITROUS OXIDE-ACETYLENE 5 CM. COMPATIBLE CON EQUIPO ESPECTROFOTOMETRO DE ABSORCION ATOMICA AANALYST 200 Y PIN AACLE 900 F "/>
    <s v="       PIEZA"/>
    <n v="14"/>
    <m/>
    <n v="0"/>
    <m/>
    <m/>
    <m/>
    <n v="0"/>
    <n v="0"/>
    <n v="0"/>
    <n v="0"/>
    <e v="#REF!"/>
    <d v="1899-12-30T00:00:00"/>
    <s v="MAR"/>
    <m/>
    <n v="3041"/>
    <n v="216"/>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1"/>
    <x v="307"/>
    <x v="7"/>
    <x v="56"/>
    <x v="0"/>
    <x v="0"/>
    <x v="0"/>
    <x v="17"/>
    <s v="05/04/2023"/>
    <x v="0"/>
    <s v="15:00"/>
    <s v="MANUELA NATIVIDAD QUISPE CHINO"/>
    <x v="7"/>
    <x v="18"/>
    <m/>
    <x v="0"/>
    <m/>
    <m/>
    <m/>
    <x v="0"/>
    <m/>
    <x v="16"/>
    <x v="0"/>
    <x v="0"/>
    <m/>
    <m/>
    <m/>
    <m/>
    <m/>
    <m/>
    <m/>
    <m/>
    <m/>
    <s v="CLQ-23-ANPE-8/2023 ADQUISICION DE REPUESTOS PARA EQUIPOS ESPECTROFOTOMETROS DE ABSORCION ATOMICA (MODALIDAD DE CONTRATACION ANPE) "/>
    <s v="LAB-010/2023"/>
    <n v="39800"/>
    <n v="2"/>
    <s v="NEBULIZADOR-NEBULLIZER ADJUSTABLE PLASTIC COMPATIBLE A ESPECTROFOTOMETRO DE ABSORCION ATOMICA MODELO PINAACLE 900F "/>
    <s v="PIEZAS"/>
    <n v="138"/>
    <m/>
    <n v="0"/>
    <m/>
    <m/>
    <m/>
    <n v="0"/>
    <n v="0"/>
    <n v="0"/>
    <n v="0"/>
    <n v="-2064"/>
    <d v="1899-12-30T00:00:00"/>
    <s v="MAR"/>
    <m/>
    <n v="3045"/>
    <n v="217"/>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2"/>
    <x v="308"/>
    <x v="16"/>
    <x v="61"/>
    <x v="0"/>
    <x v="0"/>
    <x v="0"/>
    <x v="17"/>
    <s v="05/04/2023"/>
    <x v="0"/>
    <s v="15:00"/>
    <s v="MANUELA NATIVIDAD QUISPE CHINO"/>
    <x v="7"/>
    <x v="18"/>
    <m/>
    <x v="0"/>
    <m/>
    <m/>
    <m/>
    <x v="0"/>
    <m/>
    <x v="16"/>
    <x v="0"/>
    <x v="0"/>
    <m/>
    <m/>
    <m/>
    <m/>
    <m/>
    <m/>
    <m/>
    <m/>
    <m/>
    <s v="CLQ-23-ANPE-8/2023 ADQUISICION DE REPUESTOS PARA EQUIPOS ESPECTROFOTOMETROS DE ABSORCION ATOMICA (MODALIDAD DE CONTRATACION ANPE) "/>
    <s v="LAB-010/2023"/>
    <n v="39800"/>
    <n v="3"/>
    <s v="LAMPARA LUMINA HCL-HIERRO COMPATIBLE A ESPECTROFOMETRO AGILENT TECHNOLOGIES 200, MODELO 240 FS AA "/>
    <s v="PIEZA"/>
    <n v="291"/>
    <m/>
    <n v="0"/>
    <m/>
    <m/>
    <m/>
    <n v="0"/>
    <n v="0"/>
    <n v="0"/>
    <n v="0"/>
    <n v="-311"/>
    <d v="1899-12-30T00:00:00"/>
    <s v="ABR"/>
    <m/>
    <n v="3098"/>
    <n v="218"/>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3"/>
    <x v="309"/>
    <x v="16"/>
    <x v="61"/>
    <x v="0"/>
    <x v="0"/>
    <x v="0"/>
    <x v="17"/>
    <s v="05/04/2023"/>
    <x v="0"/>
    <s v="15:00"/>
    <s v="MANUELA NATIVIDAD QUISPE CHINO"/>
    <x v="7"/>
    <x v="18"/>
    <m/>
    <x v="0"/>
    <m/>
    <m/>
    <m/>
    <x v="0"/>
    <m/>
    <x v="16"/>
    <x v="0"/>
    <x v="0"/>
    <m/>
    <m/>
    <m/>
    <m/>
    <m/>
    <m/>
    <m/>
    <m/>
    <m/>
    <s v="CLQ-23-ANPE-8/2023 ADQUISICION DE REPUESTOS PARA EQUIPOS ESPECTROFOTOMETROS DE ABSORCION ATOMICA (MODALIDAD DE CONTRATACION ANPE) "/>
    <s v="LAB-010/2023"/>
    <n v="39800"/>
    <n v="4"/>
    <s v="LAMPARA LUMINA HCL-ZINC COMPATIBLE A ESPECTROFOMETRO AGILENT TECHNOLOGIES 200, MODELO 240 FS AA "/>
    <s v="PIEZA"/>
    <n v="536"/>
    <m/>
    <n v="0"/>
    <m/>
    <m/>
    <m/>
    <n v="0"/>
    <n v="0"/>
    <n v="0"/>
    <n v="0"/>
    <n v="-2600"/>
    <d v="1899-12-30T00:00:00"/>
    <s v="ABR"/>
    <m/>
    <n v="3113"/>
    <n v="220"/>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4"/>
    <x v="310"/>
    <x v="16"/>
    <x v="61"/>
    <x v="0"/>
    <x v="0"/>
    <x v="0"/>
    <x v="17"/>
    <s v="05/04/2023"/>
    <x v="0"/>
    <s v="15:00"/>
    <s v="MANUELA NATIVIDAD QUISPE CHINO"/>
    <x v="7"/>
    <x v="18"/>
    <m/>
    <x v="0"/>
    <m/>
    <m/>
    <m/>
    <x v="0"/>
    <m/>
    <x v="16"/>
    <x v="0"/>
    <x v="0"/>
    <m/>
    <m/>
    <m/>
    <m/>
    <m/>
    <m/>
    <m/>
    <m/>
    <m/>
    <s v="CLQ-23-ANPE-8/2023 ADQUISICION DE REPUESTOS PARA EQUIPOS ESPECTROFOTOMETROS DE ABSORCION ATOMICA (MODALIDAD DE CONTRATACION ANPE) "/>
    <s v="LAB-010/2023"/>
    <n v="39800"/>
    <n v="5"/>
    <s v="LAMPARA LUMINA HCL-ESTAÑO COMPATIBLE A ESPECTROFOMETRO DE ABSORCION ATOMICA, MODELO AANALYST 200 "/>
    <s v="PIEZA"/>
    <n v="161"/>
    <m/>
    <n v="0"/>
    <m/>
    <m/>
    <m/>
    <n v="0"/>
    <n v="0"/>
    <n v="0"/>
    <n v="0"/>
    <n v="-160"/>
    <d v="1899-12-30T00:00:00"/>
    <s v="FEB"/>
    <m/>
    <n v="2990"/>
    <n v="215"/>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5"/>
    <x v="311"/>
    <x v="7"/>
    <x v="56"/>
    <x v="0"/>
    <x v="0"/>
    <x v="0"/>
    <x v="17"/>
    <s v="05/04/2023"/>
    <x v="0"/>
    <s v="15:00"/>
    <s v="MANUELA NATIVIDAD QUISPE CHINO"/>
    <x v="7"/>
    <x v="18"/>
    <m/>
    <x v="0"/>
    <m/>
    <m/>
    <m/>
    <x v="0"/>
    <m/>
    <x v="16"/>
    <x v="0"/>
    <x v="0"/>
    <m/>
    <m/>
    <m/>
    <m/>
    <m/>
    <m/>
    <m/>
    <m/>
    <m/>
    <s v="CLQ-23-ANPE-8/2023 ADQUISICION DE REPUESTOS PARA EQUIPOS ESPECTROFOTOMETROS DE ABSORCION ATOMICA (MODALIDAD DE CONTRATACION ANPE) "/>
    <s v="LAB-010/2023"/>
    <n v="39800"/>
    <n v="6"/>
    <s v="NEBULIZADOR COMPATIBLE A ESPECTROFOMETRO DE ABSORCION ATOMICA, MODELO AANALYST 200 "/>
    <s v="PIEZAS"/>
    <n v="188"/>
    <m/>
    <n v="0"/>
    <m/>
    <m/>
    <m/>
    <n v="0"/>
    <n v="0"/>
    <n v="0"/>
    <n v="0"/>
    <e v="#REF!"/>
    <d v="1899-12-30T00:00:00"/>
    <s v="MAR"/>
    <m/>
    <n v="3041"/>
    <n v="216"/>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6"/>
    <x v="312"/>
    <x v="16"/>
    <x v="61"/>
    <x v="0"/>
    <x v="0"/>
    <x v="0"/>
    <x v="17"/>
    <s v="05/04/2023"/>
    <x v="0"/>
    <s v="15:00"/>
    <s v="MANUELA NATIVIDAD QUISPE CHINO"/>
    <x v="7"/>
    <x v="18"/>
    <m/>
    <x v="0"/>
    <m/>
    <m/>
    <m/>
    <x v="0"/>
    <m/>
    <x v="16"/>
    <x v="0"/>
    <x v="0"/>
    <m/>
    <m/>
    <m/>
    <m/>
    <m/>
    <m/>
    <m/>
    <m/>
    <m/>
    <s v="CLQ-23-ANPE-8/2023 ADQUISICION DE REPUESTOS PARA EQUIPOS ESPECTROFOTOMETROS DE ABSORCION ATOMICA (MODALIDAD DE CONTRATACION ANPE) "/>
    <s v="LAB-010/2023"/>
    <n v="39800"/>
    <n v="7"/>
    <s v="NEBULIZADOR COMPATIBLE A ESPECTROFOMETRO AGILENT TECHNOLOGIES 200 SERIES: MODELO 240 FS AA "/>
    <s v="PIEZA"/>
    <n v="224"/>
    <m/>
    <n v="0"/>
    <m/>
    <m/>
    <m/>
    <n v="0"/>
    <n v="0"/>
    <n v="0"/>
    <n v="0"/>
    <n v="-2824"/>
    <d v="1899-12-30T00:00:00"/>
    <s v="MAR"/>
    <m/>
    <n v="3045"/>
    <n v="217"/>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7"/>
    <x v="313"/>
    <x v="45"/>
    <x v="56"/>
    <x v="0"/>
    <x v="0"/>
    <x v="0"/>
    <x v="17"/>
    <s v="05/04/2023"/>
    <x v="0"/>
    <s v="15:00"/>
    <s v="MANUELA NATIVIDAD QUISPE CHINO"/>
    <x v="7"/>
    <x v="18"/>
    <m/>
    <x v="0"/>
    <m/>
    <m/>
    <m/>
    <x v="0"/>
    <m/>
    <x v="16"/>
    <x v="0"/>
    <x v="0"/>
    <m/>
    <m/>
    <m/>
    <m/>
    <m/>
    <m/>
    <m/>
    <m/>
    <m/>
    <s v="CLQ-23-ANPE-8/2023 ADQUISICION DE REPUESTOS PARA EQUIPOS ESPECTROFOTOMETROS DE ABSORCION ATOMICA (MODALIDAD DE CONTRATACION ANPE) "/>
    <s v="LAB-010/2023"/>
    <n v="39800"/>
    <n v="8"/>
    <s v="PERLA DE IMPACTO   COMPATIBLE A ESPECTROFOMETRO AAGILENT TECHNOLOGIES 200 MODELO 240 FS AA, VARIAN 240 "/>
    <s v="PIEZAS"/>
    <n v="27"/>
    <m/>
    <n v="0"/>
    <m/>
    <m/>
    <m/>
    <n v="0"/>
    <n v="0"/>
    <n v="0"/>
    <n v="0"/>
    <n v="-338"/>
    <d v="1899-12-30T00:00:00"/>
    <s v="ABR"/>
    <m/>
    <n v="3113"/>
    <n v="220"/>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8"/>
    <x v="314"/>
    <x v="16"/>
    <x v="61"/>
    <x v="0"/>
    <x v="0"/>
    <x v="0"/>
    <x v="17"/>
    <s v="05/04/2023"/>
    <x v="0"/>
    <s v="15:00"/>
    <s v="MANUELA NATIVIDAD QUISPE CHINO"/>
    <x v="7"/>
    <x v="18"/>
    <m/>
    <x v="0"/>
    <m/>
    <m/>
    <m/>
    <x v="0"/>
    <m/>
    <x v="16"/>
    <x v="0"/>
    <x v="0"/>
    <m/>
    <m/>
    <m/>
    <m/>
    <m/>
    <m/>
    <m/>
    <m/>
    <m/>
    <s v="CLQ-23-ANPE-8/2023 ADQUISICION DE REPUESTOS PARA EQUIPOS ESPECTROFOTOMETROS DE ABSORCION ATOMICA (MODALIDAD DE CONTRATACION ANPE) "/>
    <s v="LAB-010/2023"/>
    <n v="39800"/>
    <n v="9"/>
    <s v="TARJETA MADRE COMPATIBLE PARA EQUIPO DE ABSORCION ATOMICA, AGILENT TECHNOLOGIES 200 SERIES: AA, MODELO: 240 FS AA "/>
    <s v="PIEZA"/>
    <n v="1"/>
    <m/>
    <n v="0"/>
    <m/>
    <m/>
    <m/>
    <n v="0"/>
    <n v="0"/>
    <n v="0"/>
    <n v="0"/>
    <n v="0"/>
    <d v="1899-12-30T00:00:00"/>
    <m/>
    <m/>
    <m/>
    <m/>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9"/>
    <x v="315"/>
    <x v="16"/>
    <x v="61"/>
    <x v="0"/>
    <x v="0"/>
    <x v="0"/>
    <x v="17"/>
    <s v="05/04/2023"/>
    <x v="0"/>
    <s v="15:00"/>
    <s v="MANUELA NATIVIDAD QUISPE CHINO"/>
    <x v="7"/>
    <x v="18"/>
    <m/>
    <x v="0"/>
    <m/>
    <m/>
    <m/>
    <x v="0"/>
    <m/>
    <x v="16"/>
    <x v="0"/>
    <x v="0"/>
    <m/>
    <m/>
    <m/>
    <m/>
    <m/>
    <m/>
    <m/>
    <m/>
    <m/>
    <s v="CLQ-23-ANPE-8/2023 ADQUISICION DE REPUESTOS PARA EQUIPOS ESPECTROFOTOMETROS DE ABSORCION ATOMICA (MODALIDAD DE CONTRATACION ANPE) "/>
    <s v="LAB-010/2023"/>
    <n v="39800"/>
    <n v="10"/>
    <s v="INTERFASE USB EEEI PARA ESPECTROFOTOMETRO DE ABSORCION ATOMICA   COMPATIBLE PARA AGILENT TECHNOLOGIES 200 (O SIMILAR), MODELO 240 FS AA, VARIAN 240 "/>
    <s v="PIEZA"/>
    <n v="1"/>
    <m/>
    <n v="0"/>
    <m/>
    <m/>
    <m/>
    <n v="0"/>
    <n v="0"/>
    <n v="0"/>
    <n v="0"/>
    <n v="0"/>
    <d v="1899-12-30T00:00:00"/>
    <m/>
    <m/>
    <m/>
    <m/>
    <m/>
    <m/>
    <n v="0"/>
    <n v="0"/>
    <n v="0"/>
    <n v="0"/>
    <m/>
    <m/>
    <m/>
    <m/>
    <m/>
    <m/>
    <m/>
    <m/>
    <s v="L"/>
    <m/>
    <s v="OC"/>
    <m/>
    <s v="15-0517-00-568956-0-E"/>
    <m/>
    <n v="1762521"/>
    <m/>
    <m/>
  </r>
  <r>
    <x v="0"/>
    <x v="68"/>
    <m/>
    <s v="COTIZACION"/>
    <s v="MARZO"/>
    <d v="2023-03-13T00:00:00"/>
    <s v="C-3-EDDY FAZ PACHECO"/>
    <n v="25220"/>
    <s v="CONSULTORÍAS POR LINEA"/>
    <x v="9"/>
    <x v="14"/>
    <s v="ADM-004/2023"/>
    <d v="2023-03-16T00:00:00"/>
    <m/>
    <n v="39"/>
    <s v="SERV/BIEN/OBRA"/>
    <x v="67"/>
    <n v="47583"/>
    <x v="0"/>
    <x v="316"/>
    <x v="16"/>
    <x v="54"/>
    <x v="48"/>
    <x v="9"/>
    <x v="1"/>
    <x v="18"/>
    <s v="29/03/2023"/>
    <x v="0"/>
    <s v="15:00"/>
    <s v="MARIA JAQUELINE DURAN COSSIO"/>
    <x v="7"/>
    <x v="23"/>
    <m/>
    <x v="0"/>
    <m/>
    <m/>
    <m/>
    <x v="0"/>
    <m/>
    <x v="16"/>
    <x v="0"/>
    <x v="0"/>
    <m/>
    <m/>
    <m/>
    <m/>
    <m/>
    <m/>
    <m/>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3300"/>
    <m/>
    <n v="0"/>
    <m/>
    <m/>
    <m/>
    <n v="0"/>
    <n v="0"/>
    <n v="0"/>
    <n v="0"/>
    <n v="3300"/>
    <d v="1899-12-30T00:00:00"/>
    <s v="ABR"/>
    <m/>
    <s v="GLG-EXPLO016/2015"/>
    <n v="31"/>
    <n v="137"/>
    <d v="2015-05-06T00:00:00"/>
    <n v="0"/>
    <n v="0"/>
    <n v="0"/>
    <n v="0"/>
    <n v="4722"/>
    <n v="4167"/>
    <d v="2015-05-19T00:00:00"/>
    <m/>
    <s v="MAY"/>
    <m/>
    <m/>
    <s v="INV"/>
    <s v="L"/>
    <s v="NORMAL"/>
    <s v="OC"/>
    <n v="308649"/>
    <n v="1933956"/>
    <n v="2058865"/>
    <s v="15-0517-00-622716-0-E"/>
    <m/>
    <s v="1RA CANCELACION"/>
  </r>
  <r>
    <x v="0"/>
    <x v="69"/>
    <m/>
    <m/>
    <m/>
    <m/>
    <s v="C-3-EDDY FAZ PACHECO"/>
    <m/>
    <e v="#N/A"/>
    <x v="10"/>
    <x v="15"/>
    <m/>
    <m/>
    <m/>
    <m/>
    <m/>
    <x v="68"/>
    <m/>
    <x v="61"/>
    <x v="38"/>
    <x v="46"/>
    <x v="20"/>
    <x v="0"/>
    <x v="10"/>
    <x v="4"/>
    <x v="19"/>
    <m/>
    <x v="0"/>
    <s v="15:00"/>
    <m/>
    <x v="9"/>
    <x v="0"/>
    <m/>
    <x v="0"/>
    <m/>
    <m/>
    <m/>
    <x v="0"/>
    <m/>
    <x v="16"/>
    <x v="0"/>
    <x v="0"/>
    <m/>
    <m/>
    <m/>
    <m/>
    <m/>
    <m/>
    <m/>
    <m/>
    <m/>
    <n v="0"/>
    <n v="0"/>
    <n v="0"/>
    <n v="0"/>
    <s v=" "/>
    <n v="0"/>
    <m/>
    <m/>
    <n v="0"/>
    <m/>
    <m/>
    <m/>
    <n v="0"/>
    <n v="0"/>
    <n v="0"/>
    <n v="0"/>
    <n v="3300"/>
    <d v="1899-12-30T00:00:00"/>
    <s v="MAY"/>
    <m/>
    <s v="GLG-EXPLO018/2015"/>
    <n v="32"/>
    <n v="200"/>
    <d v="2015-06-02T00:00:00"/>
    <n v="0"/>
    <n v="0"/>
    <n v="0"/>
    <n v="0"/>
    <n v="4832"/>
    <n v="4249"/>
    <d v="2015-06-08T00:00:00"/>
    <m/>
    <s v="JUN"/>
    <m/>
    <m/>
    <s v="INV"/>
    <s v="L"/>
    <s v="NORMAL"/>
    <s v="OC"/>
    <n v="308649"/>
    <n v="1933956"/>
    <n v="2058865"/>
    <s v="15-0517-00-622716-0-E"/>
    <m/>
    <s v="2DA CANCELACION"/>
  </r>
  <r>
    <x v="0"/>
    <x v="69"/>
    <m/>
    <m/>
    <m/>
    <m/>
    <s v="C-3-EDDY FAZ PACHECO"/>
    <m/>
    <e v="#N/A"/>
    <x v="10"/>
    <x v="15"/>
    <m/>
    <m/>
    <m/>
    <m/>
    <m/>
    <x v="68"/>
    <m/>
    <x v="61"/>
    <x v="38"/>
    <x v="46"/>
    <x v="20"/>
    <x v="0"/>
    <x v="10"/>
    <x v="4"/>
    <x v="19"/>
    <m/>
    <x v="0"/>
    <s v="15:00"/>
    <m/>
    <x v="9"/>
    <x v="0"/>
    <m/>
    <x v="0"/>
    <m/>
    <m/>
    <m/>
    <x v="0"/>
    <m/>
    <x v="16"/>
    <x v="0"/>
    <x v="0"/>
    <m/>
    <m/>
    <m/>
    <m/>
    <m/>
    <m/>
    <m/>
    <m/>
    <m/>
    <n v="0"/>
    <n v="0"/>
    <n v="0"/>
    <n v="0"/>
    <s v=" "/>
    <n v="0"/>
    <m/>
    <m/>
    <n v="0"/>
    <m/>
    <m/>
    <m/>
    <n v="0"/>
    <n v="0"/>
    <n v="0"/>
    <n v="0"/>
    <n v="3300"/>
    <d v="1899-12-30T00:00:00"/>
    <s v="JUN"/>
    <m/>
    <s v="GLG-027/2015"/>
    <n v="35"/>
    <n v="292"/>
    <d v="2015-06-30T00:00:00"/>
    <n v="0"/>
    <n v="0"/>
    <n v="0"/>
    <n v="0"/>
    <n v="4978"/>
    <n v="4385"/>
    <d v="2015-09-17T00:00:00"/>
    <m/>
    <s v="JUN"/>
    <m/>
    <m/>
    <s v="INV"/>
    <s v="L"/>
    <s v="NORMAL"/>
    <s v="OC"/>
    <n v="308649"/>
    <n v="1933956"/>
    <n v="2058865"/>
    <s v="15-0517-00-622716-0-E"/>
    <m/>
    <s v="3RA CANCELACION"/>
  </r>
  <r>
    <x v="0"/>
    <x v="69"/>
    <m/>
    <m/>
    <m/>
    <m/>
    <s v="C-3-EDDY FAZ PACHECO"/>
    <m/>
    <e v="#N/A"/>
    <x v="10"/>
    <x v="15"/>
    <m/>
    <m/>
    <m/>
    <m/>
    <m/>
    <x v="68"/>
    <m/>
    <x v="61"/>
    <x v="38"/>
    <x v="46"/>
    <x v="20"/>
    <x v="0"/>
    <x v="10"/>
    <x v="4"/>
    <x v="19"/>
    <m/>
    <x v="0"/>
    <s v="15:00"/>
    <m/>
    <x v="9"/>
    <x v="0"/>
    <m/>
    <x v="0"/>
    <m/>
    <m/>
    <m/>
    <x v="0"/>
    <m/>
    <x v="16"/>
    <x v="0"/>
    <x v="0"/>
    <m/>
    <m/>
    <m/>
    <m/>
    <m/>
    <m/>
    <m/>
    <m/>
    <m/>
    <n v="0"/>
    <n v="0"/>
    <n v="0"/>
    <n v="0"/>
    <s v=" "/>
    <n v="0"/>
    <m/>
    <m/>
    <n v="0"/>
    <m/>
    <m/>
    <m/>
    <n v="0"/>
    <n v="0"/>
    <n v="0"/>
    <n v="0"/>
    <n v="3300"/>
    <d v="1899-12-30T00:00:00"/>
    <s v="JUL"/>
    <m/>
    <s v="GLG-EXPLO021/2015"/>
    <n v="5"/>
    <n v="400"/>
    <d v="2015-08-03T00:00:00"/>
    <n v="0"/>
    <n v="0"/>
    <n v="0"/>
    <n v="0"/>
    <n v="5082"/>
    <n v="4491"/>
    <d v="2015-08-17T00:00:00"/>
    <m/>
    <s v="AGO"/>
    <m/>
    <m/>
    <s v="INV"/>
    <s v="L"/>
    <s v="NORMAL"/>
    <s v="OC"/>
    <n v="308649"/>
    <n v="1933956"/>
    <n v="2058865"/>
    <s v="15-0517-00-622716-0-E"/>
    <m/>
    <s v="4TA CANCELACION"/>
  </r>
  <r>
    <x v="0"/>
    <x v="69"/>
    <m/>
    <m/>
    <m/>
    <m/>
    <s v="C-3-EDDY FAZ PACHECO"/>
    <m/>
    <e v="#N/A"/>
    <x v="10"/>
    <x v="15"/>
    <m/>
    <m/>
    <m/>
    <m/>
    <m/>
    <x v="68"/>
    <m/>
    <x v="61"/>
    <x v="38"/>
    <x v="46"/>
    <x v="20"/>
    <x v="0"/>
    <x v="10"/>
    <x v="4"/>
    <x v="19"/>
    <m/>
    <x v="0"/>
    <s v="15:00"/>
    <m/>
    <x v="9"/>
    <x v="0"/>
    <m/>
    <x v="0"/>
    <m/>
    <m/>
    <m/>
    <x v="0"/>
    <m/>
    <x v="16"/>
    <x v="0"/>
    <x v="0"/>
    <m/>
    <m/>
    <m/>
    <m/>
    <m/>
    <m/>
    <m/>
    <m/>
    <m/>
    <n v="0"/>
    <n v="0"/>
    <n v="0"/>
    <n v="0"/>
    <s v=" "/>
    <n v="0"/>
    <m/>
    <m/>
    <n v="0"/>
    <m/>
    <m/>
    <m/>
    <n v="0"/>
    <n v="0"/>
    <n v="0"/>
    <n v="0"/>
    <n v="3300"/>
    <d v="2015-08-31T00:00:00"/>
    <s v="AGO"/>
    <m/>
    <s v="GLG-EXPLO024/2015"/>
    <n v="12"/>
    <n v="479"/>
    <d v="2015-09-08T00:00:00"/>
    <n v="-42247"/>
    <n v="0"/>
    <n v="0"/>
    <n v="0"/>
    <n v="5370"/>
    <n v="4818"/>
    <s v="27/10/2015"/>
    <m/>
    <s v="SEP"/>
    <m/>
    <m/>
    <s v="INV"/>
    <s v="L"/>
    <s v="NORMAL"/>
    <s v="OC"/>
    <n v="308649"/>
    <n v="1933956"/>
    <n v="2058865"/>
    <s v="15-0517-00-622716-0-E"/>
    <m/>
    <s v="AMPLIACION 31/08/2015 GG-049-A/2015"/>
  </r>
  <r>
    <x v="0"/>
    <x v="69"/>
    <m/>
    <m/>
    <m/>
    <m/>
    <s v="C-3-EDDY FAZ PACHECO"/>
    <m/>
    <e v="#N/A"/>
    <x v="10"/>
    <x v="15"/>
    <m/>
    <m/>
    <m/>
    <m/>
    <m/>
    <x v="68"/>
    <m/>
    <x v="61"/>
    <x v="38"/>
    <x v="46"/>
    <x v="20"/>
    <x v="0"/>
    <x v="10"/>
    <x v="4"/>
    <x v="19"/>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n v="0"/>
  </r>
  <r>
    <x v="0"/>
    <x v="69"/>
    <m/>
    <m/>
    <m/>
    <m/>
    <s v="C-3-EDDY FAZ PACHECO"/>
    <m/>
    <e v="#N/A"/>
    <x v="10"/>
    <x v="15"/>
    <m/>
    <m/>
    <m/>
    <m/>
    <m/>
    <x v="68"/>
    <m/>
    <x v="61"/>
    <x v="38"/>
    <x v="46"/>
    <x v="20"/>
    <x v="0"/>
    <x v="10"/>
    <x v="4"/>
    <x v="19"/>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9"/>
    <m/>
    <m/>
    <m/>
    <m/>
    <s v="CO37-FRANZ MERLO"/>
    <m/>
    <e v="#N/A"/>
    <x v="10"/>
    <x v="15"/>
    <m/>
    <m/>
    <m/>
    <m/>
    <m/>
    <x v="68"/>
    <m/>
    <x v="61"/>
    <x v="38"/>
    <x v="46"/>
    <x v="20"/>
    <x v="0"/>
    <x v="10"/>
    <x v="4"/>
    <x v="19"/>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9"/>
    <m/>
    <m/>
    <m/>
    <m/>
    <s v="CO37-FRANZ MERLO"/>
    <m/>
    <e v="#N/A"/>
    <x v="10"/>
    <x v="15"/>
    <m/>
    <m/>
    <m/>
    <m/>
    <m/>
    <x v="68"/>
    <m/>
    <x v="61"/>
    <x v="38"/>
    <x v="46"/>
    <x v="20"/>
    <x v="0"/>
    <x v="10"/>
    <x v="4"/>
    <x v="19"/>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9"/>
    <m/>
    <m/>
    <m/>
    <m/>
    <s v="CO37-FRANZ MERLO"/>
    <m/>
    <e v="#N/A"/>
    <x v="10"/>
    <x v="15"/>
    <m/>
    <m/>
    <m/>
    <m/>
    <m/>
    <x v="68"/>
    <m/>
    <x v="61"/>
    <x v="38"/>
    <x v="46"/>
    <x v="20"/>
    <x v="0"/>
    <x v="10"/>
    <x v="4"/>
    <x v="19"/>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9"/>
    <m/>
    <m/>
    <m/>
    <m/>
    <s v="CO37-FRANZ MERLO"/>
    <m/>
    <e v="#N/A"/>
    <x v="10"/>
    <x v="15"/>
    <m/>
    <m/>
    <m/>
    <m/>
    <m/>
    <x v="68"/>
    <m/>
    <x v="61"/>
    <x v="38"/>
    <x v="46"/>
    <x v="20"/>
    <x v="0"/>
    <x v="10"/>
    <x v="4"/>
    <x v="19"/>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9"/>
    <m/>
    <m/>
    <m/>
    <m/>
    <s v="CO37-FRANZ MERLO"/>
    <m/>
    <e v="#N/A"/>
    <x v="10"/>
    <x v="15"/>
    <m/>
    <m/>
    <m/>
    <m/>
    <m/>
    <x v="68"/>
    <m/>
    <x v="61"/>
    <x v="38"/>
    <x v="46"/>
    <x v="20"/>
    <x v="0"/>
    <x v="10"/>
    <x v="4"/>
    <x v="19"/>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9"/>
    <m/>
    <m/>
    <m/>
    <m/>
    <s v="CO37-FRANZ MERLO"/>
    <m/>
    <e v="#N/A"/>
    <x v="10"/>
    <x v="15"/>
    <m/>
    <m/>
    <m/>
    <m/>
    <m/>
    <x v="68"/>
    <m/>
    <x v="61"/>
    <x v="38"/>
    <x v="46"/>
    <x v="20"/>
    <x v="0"/>
    <x v="10"/>
    <x v="4"/>
    <x v="19"/>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9"/>
    <m/>
    <m/>
    <m/>
    <m/>
    <s v="CO37-FRANZ MERLO"/>
    <m/>
    <e v="#N/A"/>
    <x v="10"/>
    <x v="15"/>
    <m/>
    <m/>
    <m/>
    <m/>
    <m/>
    <x v="68"/>
    <m/>
    <x v="61"/>
    <x v="38"/>
    <x v="46"/>
    <x v="20"/>
    <x v="0"/>
    <x v="10"/>
    <x v="4"/>
    <x v="19"/>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9"/>
    <m/>
    <m/>
    <m/>
    <m/>
    <s v="CO37-FRANZ MERLO"/>
    <m/>
    <e v="#N/A"/>
    <x v="10"/>
    <x v="15"/>
    <m/>
    <m/>
    <m/>
    <m/>
    <m/>
    <x v="68"/>
    <m/>
    <x v="61"/>
    <x v="38"/>
    <x v="46"/>
    <x v="20"/>
    <x v="0"/>
    <x v="10"/>
    <x v="4"/>
    <x v="19"/>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9"/>
    <m/>
    <m/>
    <m/>
    <m/>
    <s v="CO37-FRANZ MERLO"/>
    <m/>
    <e v="#N/A"/>
    <x v="10"/>
    <x v="15"/>
    <m/>
    <m/>
    <m/>
    <m/>
    <m/>
    <x v="68"/>
    <m/>
    <x v="61"/>
    <x v="38"/>
    <x v="46"/>
    <x v="20"/>
    <x v="0"/>
    <x v="10"/>
    <x v="4"/>
    <x v="19"/>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9"/>
    <m/>
    <m/>
    <m/>
    <m/>
    <s v="CO37-FRANZ MERLO"/>
    <m/>
    <e v="#N/A"/>
    <x v="10"/>
    <x v="15"/>
    <m/>
    <m/>
    <m/>
    <m/>
    <m/>
    <x v="68"/>
    <m/>
    <x v="61"/>
    <x v="38"/>
    <x v="46"/>
    <x v="20"/>
    <x v="0"/>
    <x v="10"/>
    <x v="4"/>
    <x v="19"/>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9"/>
    <m/>
    <m/>
    <m/>
    <m/>
    <s v="CO37-FRANZ MERLO"/>
    <m/>
    <e v="#N/A"/>
    <x v="10"/>
    <x v="15"/>
    <m/>
    <m/>
    <m/>
    <m/>
    <m/>
    <x v="68"/>
    <m/>
    <x v="61"/>
    <x v="38"/>
    <x v="46"/>
    <x v="20"/>
    <x v="0"/>
    <x v="10"/>
    <x v="4"/>
    <x v="19"/>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9"/>
    <m/>
    <m/>
    <m/>
    <m/>
    <s v="CO37-FRANZ MERLO"/>
    <m/>
    <e v="#N/A"/>
    <x v="10"/>
    <x v="15"/>
    <m/>
    <m/>
    <m/>
    <m/>
    <m/>
    <x v="68"/>
    <m/>
    <x v="61"/>
    <x v="38"/>
    <x v="46"/>
    <x v="20"/>
    <x v="0"/>
    <x v="10"/>
    <x v="4"/>
    <x v="19"/>
    <m/>
    <x v="0"/>
    <s v="15:00"/>
    <m/>
    <x v="9"/>
    <x v="0"/>
    <m/>
    <x v="0"/>
    <m/>
    <m/>
    <m/>
    <x v="0"/>
    <m/>
    <x v="16"/>
    <x v="0"/>
    <x v="0"/>
    <m/>
    <m/>
    <m/>
    <m/>
    <m/>
    <m/>
    <m/>
    <m/>
    <m/>
    <n v="0"/>
    <n v="0"/>
    <n v="0"/>
    <n v="0"/>
    <s v=" "/>
    <n v="0"/>
    <n v="24"/>
    <m/>
    <n v="0"/>
    <m/>
    <m/>
    <m/>
    <n v="0"/>
    <n v="0"/>
    <n v="0"/>
    <n v="0"/>
    <n v="-24"/>
    <d v="1899-12-30T00:00:00"/>
    <s v="ABR"/>
    <m/>
    <n v="3099"/>
    <s v="479-480"/>
    <m/>
    <m/>
    <n v="0"/>
    <n v="0"/>
    <n v="0"/>
    <n v="0"/>
    <m/>
    <m/>
    <m/>
    <m/>
    <m/>
    <m/>
    <m/>
    <m/>
    <s v="L"/>
    <m/>
    <s v="OC"/>
    <m/>
    <s v="15-0517-00-568733-0-E"/>
    <m/>
    <n v="1748511"/>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08"/>
    <n v="2609"/>
    <m/>
    <m/>
    <n v="0"/>
    <n v="0"/>
    <n v="0"/>
    <n v="0"/>
    <m/>
    <m/>
    <m/>
    <m/>
    <m/>
    <m/>
    <m/>
    <s v="GASTO"/>
    <s v="L"/>
    <m/>
    <s v="OC"/>
    <m/>
    <s v="15-0517-00-572508-0-E "/>
    <m/>
    <n v="1762520"/>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08"/>
    <n v="2609"/>
    <m/>
    <m/>
    <n v="0"/>
    <n v="0"/>
    <n v="0"/>
    <n v="0"/>
    <m/>
    <m/>
    <m/>
    <m/>
    <m/>
    <m/>
    <m/>
    <s v="GASTO"/>
    <s v="L"/>
    <m/>
    <s v="OC"/>
    <m/>
    <s v="15-0517-00-572508-0-E "/>
    <m/>
    <n v="1762520"/>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m/>
    <m/>
    <m/>
    <m/>
    <m/>
    <m/>
    <n v="0"/>
    <n v="0"/>
    <n v="0"/>
    <n v="0"/>
    <m/>
    <m/>
    <m/>
    <m/>
    <m/>
    <m/>
    <m/>
    <m/>
    <s v="L"/>
    <m/>
    <s v="OC"/>
    <m/>
    <s v="15-0517-00-572508-0-E "/>
    <m/>
    <n v="1762520"/>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144"/>
    <m/>
    <m/>
    <m/>
    <n v="0"/>
    <n v="0"/>
    <n v="0"/>
    <n v="0"/>
    <m/>
    <m/>
    <m/>
    <m/>
    <m/>
    <m/>
    <m/>
    <s v="GASTO"/>
    <s v="I"/>
    <m/>
    <s v="OC"/>
    <m/>
    <m/>
    <m/>
    <s v="15-0517-00--0-E"/>
    <m/>
    <m/>
  </r>
  <r>
    <x v="0"/>
    <x v="69"/>
    <m/>
    <m/>
    <m/>
    <m/>
    <s v="CO37-FRANZ MERLO"/>
    <m/>
    <e v="#N/A"/>
    <x v="10"/>
    <x v="15"/>
    <m/>
    <m/>
    <m/>
    <m/>
    <m/>
    <x v="68"/>
    <m/>
    <x v="61"/>
    <x v="38"/>
    <x v="46"/>
    <x v="20"/>
    <x v="0"/>
    <x v="10"/>
    <x v="4"/>
    <x v="19"/>
    <m/>
    <x v="0"/>
    <s v="15:00"/>
    <m/>
    <x v="9"/>
    <x v="0"/>
    <m/>
    <x v="0"/>
    <m/>
    <m/>
    <m/>
    <x v="0"/>
    <m/>
    <x v="16"/>
    <x v="0"/>
    <x v="0"/>
    <m/>
    <m/>
    <m/>
    <m/>
    <m/>
    <m/>
    <m/>
    <m/>
    <m/>
    <n v="0"/>
    <n v="0"/>
    <n v="0"/>
    <n v="0"/>
    <s v=" "/>
    <n v="0"/>
    <n v="50"/>
    <m/>
    <n v="0"/>
    <m/>
    <m/>
    <m/>
    <n v="0"/>
    <n v="0"/>
    <n v="0"/>
    <n v="0"/>
    <n v="-50"/>
    <d v="1899-12-30T00:00:00"/>
    <n v="98"/>
    <m/>
    <m/>
    <m/>
    <m/>
    <m/>
    <n v="0"/>
    <n v="0"/>
    <n v="0"/>
    <n v="0"/>
    <m/>
    <m/>
    <m/>
    <m/>
    <m/>
    <m/>
    <m/>
    <s v="GASTO"/>
    <s v="L"/>
    <m/>
    <s v="OC"/>
    <s v="-"/>
    <s v="-"/>
    <m/>
    <s v="-"/>
    <m/>
    <n v="0"/>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144"/>
    <m/>
    <m/>
    <m/>
    <n v="0"/>
    <n v="0"/>
    <n v="0"/>
    <n v="0"/>
    <m/>
    <m/>
    <m/>
    <m/>
    <m/>
    <m/>
    <m/>
    <m/>
    <s v="I"/>
    <m/>
    <s v="OC"/>
    <m/>
    <m/>
    <m/>
    <s v="15-0517-00--0-E"/>
    <m/>
    <m/>
  </r>
  <r>
    <x v="0"/>
    <x v="69"/>
    <m/>
    <m/>
    <m/>
    <m/>
    <s v="CO37-FRANZ MERLO"/>
    <m/>
    <e v="#N/A"/>
    <x v="10"/>
    <x v="15"/>
    <m/>
    <m/>
    <m/>
    <m/>
    <m/>
    <x v="68"/>
    <m/>
    <x v="61"/>
    <x v="38"/>
    <x v="46"/>
    <x v="20"/>
    <x v="0"/>
    <x v="10"/>
    <x v="4"/>
    <x v="19"/>
    <m/>
    <x v="0"/>
    <s v="15:00"/>
    <m/>
    <x v="9"/>
    <x v="0"/>
    <m/>
    <x v="0"/>
    <m/>
    <m/>
    <m/>
    <x v="0"/>
    <m/>
    <x v="16"/>
    <x v="0"/>
    <x v="0"/>
    <m/>
    <m/>
    <m/>
    <m/>
    <m/>
    <m/>
    <m/>
    <m/>
    <m/>
    <n v="0"/>
    <n v="0"/>
    <n v="0"/>
    <n v="0"/>
    <s v=" "/>
    <n v="0"/>
    <n v="130"/>
    <m/>
    <n v="0"/>
    <m/>
    <m/>
    <m/>
    <n v="0"/>
    <n v="0"/>
    <n v="0"/>
    <n v="0"/>
    <n v="-130"/>
    <d v="1899-12-30T00:00:00"/>
    <n v="98"/>
    <m/>
    <m/>
    <m/>
    <m/>
    <m/>
    <n v="0"/>
    <n v="0"/>
    <n v="0"/>
    <n v="0"/>
    <m/>
    <m/>
    <m/>
    <m/>
    <m/>
    <m/>
    <m/>
    <m/>
    <s v="L"/>
    <m/>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FEB"/>
    <m/>
    <n v="2975"/>
    <n v="213"/>
    <m/>
    <m/>
    <n v="0"/>
    <n v="0"/>
    <n v="0"/>
    <n v="0"/>
    <m/>
    <m/>
    <m/>
    <m/>
    <m/>
    <m/>
    <m/>
    <m/>
    <s v="L"/>
    <m/>
    <s v="OC"/>
    <m/>
    <m/>
    <m/>
    <s v="15-0517-00--0-E"/>
    <m/>
    <m/>
  </r>
  <r>
    <x v="0"/>
    <x v="69"/>
    <m/>
    <m/>
    <m/>
    <m/>
    <s v="CO37-FRANZ MERLO"/>
    <m/>
    <e v="#N/A"/>
    <x v="10"/>
    <x v="15"/>
    <m/>
    <m/>
    <m/>
    <m/>
    <m/>
    <x v="68"/>
    <m/>
    <x v="61"/>
    <x v="38"/>
    <x v="46"/>
    <x v="20"/>
    <x v="0"/>
    <x v="10"/>
    <x v="4"/>
    <x v="19"/>
    <m/>
    <x v="0"/>
    <s v="15:00"/>
    <m/>
    <x v="9"/>
    <x v="0"/>
    <m/>
    <x v="0"/>
    <m/>
    <m/>
    <m/>
    <x v="0"/>
    <m/>
    <x v="16"/>
    <x v="0"/>
    <x v="0"/>
    <m/>
    <m/>
    <m/>
    <m/>
    <m/>
    <m/>
    <m/>
    <m/>
    <m/>
    <n v="0"/>
    <n v="0"/>
    <n v="0"/>
    <n v="0"/>
    <s v=" "/>
    <n v="0"/>
    <n v="130"/>
    <m/>
    <n v="0"/>
    <m/>
    <m/>
    <m/>
    <n v="0"/>
    <n v="0"/>
    <n v="0"/>
    <n v="0"/>
    <n v="-130"/>
    <d v="1899-12-30T00:00:00"/>
    <n v="98"/>
    <m/>
    <m/>
    <m/>
    <m/>
    <m/>
    <n v="0"/>
    <n v="0"/>
    <n v="0"/>
    <n v="0"/>
    <m/>
    <m/>
    <m/>
    <m/>
    <m/>
    <m/>
    <m/>
    <m/>
    <s v="L"/>
    <m/>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FEB"/>
    <m/>
    <n v="2975"/>
    <n v="213"/>
    <m/>
    <m/>
    <n v="0"/>
    <n v="0"/>
    <n v="0"/>
    <n v="0"/>
    <m/>
    <m/>
    <m/>
    <m/>
    <m/>
    <m/>
    <m/>
    <m/>
    <s v="L"/>
    <m/>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084"/>
    <n v="121802"/>
    <m/>
    <d v="2015-04-20T00:00:00"/>
    <n v="0"/>
    <n v="0"/>
    <n v="0"/>
    <n v="0"/>
    <m/>
    <m/>
    <m/>
    <m/>
    <s v="ABR"/>
    <m/>
    <m/>
    <s v="GASTO"/>
    <s v="L"/>
    <m/>
    <s v="OC"/>
    <m/>
    <m/>
    <m/>
    <s v="15-0517-00--0-E"/>
    <m/>
    <n v="0"/>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m/>
    <m/>
    <m/>
    <m/>
    <m/>
    <m/>
    <n v="0"/>
    <n v="0"/>
    <n v="0"/>
    <n v="0"/>
    <m/>
    <m/>
    <m/>
    <m/>
    <m/>
    <m/>
    <m/>
    <s v="GASTO"/>
    <s v="L"/>
    <m/>
    <s v="OC"/>
    <m/>
    <m/>
    <m/>
    <s v="15-0517-00--0-E"/>
    <m/>
    <n v="0"/>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m/>
    <m/>
    <m/>
    <m/>
    <m/>
    <m/>
    <n v="0"/>
    <n v="0"/>
    <n v="0"/>
    <n v="0"/>
    <m/>
    <m/>
    <m/>
    <m/>
    <m/>
    <m/>
    <m/>
    <s v="GASTO"/>
    <s v="L"/>
    <m/>
    <s v="OC"/>
    <n v="98"/>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m/>
    <m/>
    <m/>
    <m/>
    <m/>
    <m/>
    <n v="0"/>
    <n v="0"/>
    <n v="0"/>
    <n v="0"/>
    <m/>
    <m/>
    <m/>
    <m/>
    <m/>
    <m/>
    <m/>
    <s v="GASTO"/>
    <m/>
    <m/>
    <s v="OC"/>
    <m/>
    <m/>
    <m/>
    <s v="15-0517-00--0-E"/>
    <m/>
    <n v="0"/>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m/>
    <m/>
    <m/>
    <m/>
    <m/>
    <m/>
    <n v="0"/>
    <n v="0"/>
    <n v="0"/>
    <n v="0"/>
    <m/>
    <m/>
    <m/>
    <m/>
    <m/>
    <m/>
    <m/>
    <s v="GASTO"/>
    <s v="L"/>
    <m/>
    <s v="OC"/>
    <m/>
    <m/>
    <m/>
    <s v="15-0517-00--0-E"/>
    <m/>
    <n v="0"/>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076"/>
    <n v="106"/>
    <m/>
    <m/>
    <n v="0"/>
    <n v="0"/>
    <n v="0"/>
    <n v="0"/>
    <m/>
    <m/>
    <m/>
    <m/>
    <m/>
    <m/>
    <m/>
    <s v="GASTO"/>
    <s v="L"/>
    <m/>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OCT"/>
    <m/>
    <n v="3786"/>
    <n v="11191"/>
    <n v="871"/>
    <d v="2015-12-18T00:00:00"/>
    <n v="0"/>
    <n v="0"/>
    <n v="0"/>
    <n v="0"/>
    <n v="5941"/>
    <n v="5321"/>
    <m/>
    <m/>
    <s v="DIC"/>
    <m/>
    <m/>
    <m/>
    <s v="L"/>
    <s v="NORMAL"/>
    <s v="OC"/>
    <n v="323867"/>
    <n v="1933924"/>
    <n v="2058577"/>
    <s v="15-0517-00-622709-0-E"/>
    <m/>
    <s v="GARANTIA CUMPLIMIENTO DE CONTRATO"/>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OCT"/>
    <m/>
    <n v="3786"/>
    <n v="11191"/>
    <n v="871"/>
    <d v="2015-12-18T00:00:00"/>
    <n v="0"/>
    <n v="0"/>
    <n v="0"/>
    <n v="0"/>
    <n v="5941"/>
    <n v="5321"/>
    <m/>
    <m/>
    <s v="DIC"/>
    <m/>
    <m/>
    <m/>
    <s v="L"/>
    <s v="NORMAL"/>
    <s v="OC"/>
    <n v="323867"/>
    <n v="1933924"/>
    <n v="2058577"/>
    <s v="15-0517-00-622709-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118"/>
    <n v="223"/>
    <m/>
    <m/>
    <n v="0"/>
    <n v="0"/>
    <n v="0"/>
    <n v="0"/>
    <m/>
    <m/>
    <m/>
    <m/>
    <m/>
    <m/>
    <m/>
    <s v="GASTO"/>
    <s v="L"/>
    <m/>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118"/>
    <n v="223"/>
    <m/>
    <m/>
    <n v="0"/>
    <n v="0"/>
    <n v="0"/>
    <n v="0"/>
    <m/>
    <m/>
    <m/>
    <m/>
    <m/>
    <m/>
    <m/>
    <m/>
    <s v="L"/>
    <m/>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118"/>
    <n v="223"/>
    <m/>
    <m/>
    <n v="0"/>
    <n v="0"/>
    <n v="0"/>
    <n v="0"/>
    <m/>
    <m/>
    <m/>
    <m/>
    <m/>
    <m/>
    <m/>
    <m/>
    <s v="L"/>
    <m/>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69"/>
    <n v="1297"/>
    <m/>
    <m/>
    <n v="0"/>
    <n v="0"/>
    <n v="0"/>
    <n v="0"/>
    <m/>
    <m/>
    <m/>
    <m/>
    <m/>
    <m/>
    <m/>
    <m/>
    <s v="L"/>
    <m/>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m/>
    <m/>
    <n v="3101"/>
    <n v="236"/>
    <m/>
    <m/>
    <n v="0"/>
    <n v="0"/>
    <n v="0"/>
    <n v="0"/>
    <m/>
    <m/>
    <m/>
    <m/>
    <m/>
    <m/>
    <m/>
    <s v="GASTO"/>
    <s v="L"/>
    <s v="NORMAL"/>
    <s v="OC"/>
    <m/>
    <s v="15-0517-00-580539-0-E"/>
    <m/>
    <n v="1792339"/>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145"/>
    <n v="1614"/>
    <m/>
    <m/>
    <n v="0"/>
    <n v="0"/>
    <n v="0"/>
    <n v="0"/>
    <m/>
    <m/>
    <m/>
    <m/>
    <m/>
    <m/>
    <m/>
    <s v="GASTO"/>
    <s v="L"/>
    <m/>
    <s v="OC"/>
    <m/>
    <s v="15-0517-00-570062-0-E"/>
    <m/>
    <n v="1753169"/>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145"/>
    <n v="1614"/>
    <m/>
    <m/>
    <n v="0"/>
    <n v="0"/>
    <n v="0"/>
    <n v="0"/>
    <m/>
    <m/>
    <m/>
    <m/>
    <m/>
    <m/>
    <m/>
    <m/>
    <s v="L"/>
    <m/>
    <s v="OC"/>
    <m/>
    <s v="15-0517-00-570062-0-E"/>
    <m/>
    <n v="1753169"/>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NOV"/>
    <m/>
    <n v="3757"/>
    <n v="2596"/>
    <n v="804"/>
    <d v="2015-12-15T00:00:00"/>
    <n v="0"/>
    <n v="0"/>
    <n v="0"/>
    <n v="0"/>
    <m/>
    <m/>
    <m/>
    <m/>
    <s v="DIC"/>
    <m/>
    <m/>
    <m/>
    <s v="L"/>
    <s v="NORMAL"/>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NOV"/>
    <m/>
    <n v="3757"/>
    <n v="2596"/>
    <n v="804"/>
    <d v="2015-12-15T00:00:00"/>
    <n v="0"/>
    <n v="0"/>
    <n v="0"/>
    <n v="0"/>
    <m/>
    <m/>
    <m/>
    <m/>
    <s v="DIC"/>
    <m/>
    <m/>
    <m/>
    <s v="L"/>
    <s v="NORMAL"/>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NOV"/>
    <m/>
    <n v="3767"/>
    <n v="519"/>
    <n v="805"/>
    <d v="2015-12-15T00:00:00"/>
    <n v="0"/>
    <n v="0"/>
    <n v="0"/>
    <n v="0"/>
    <m/>
    <m/>
    <m/>
    <m/>
    <s v="DIC"/>
    <m/>
    <m/>
    <m/>
    <s v="L"/>
    <s v="NORMAL"/>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075"/>
    <n v="925"/>
    <m/>
    <m/>
    <n v="0"/>
    <n v="0"/>
    <n v="0"/>
    <n v="0"/>
    <m/>
    <m/>
    <m/>
    <m/>
    <m/>
    <m/>
    <m/>
    <s v="GASTO"/>
    <s v="L"/>
    <m/>
    <s v="OC"/>
    <n v="110"/>
    <s v="15-0517-00-570319-0-E"/>
    <m/>
    <n v="1754080"/>
    <m/>
    <n v="5008"/>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071"/>
    <n v="2195"/>
    <m/>
    <m/>
    <n v="0"/>
    <n v="0"/>
    <n v="0"/>
    <n v="0"/>
    <m/>
    <m/>
    <m/>
    <m/>
    <m/>
    <m/>
    <m/>
    <s v="GASTO"/>
    <s v="L"/>
    <m/>
    <s v="OC"/>
    <n v="111"/>
    <s v="15-0517-00-570319-0-E"/>
    <m/>
    <n v="1754080"/>
    <m/>
    <n v="28000.66"/>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58"/>
    <n v="489"/>
    <m/>
    <m/>
    <n v="0"/>
    <n v="0"/>
    <n v="0"/>
    <n v="0"/>
    <m/>
    <m/>
    <m/>
    <m/>
    <m/>
    <m/>
    <m/>
    <m/>
    <s v="L"/>
    <m/>
    <s v="OC"/>
    <m/>
    <s v="15-0517-00-570321-0-E"/>
    <m/>
    <n v="1754084"/>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52"/>
    <n v="1062"/>
    <m/>
    <m/>
    <n v="0"/>
    <n v="0"/>
    <n v="0"/>
    <n v="0"/>
    <m/>
    <m/>
    <m/>
    <m/>
    <m/>
    <m/>
    <m/>
    <m/>
    <s v="L"/>
    <m/>
    <s v="OC"/>
    <m/>
    <s v="15-0517-00-570321-0-E"/>
    <m/>
    <n v="1754084"/>
    <m/>
    <m/>
  </r>
  <r>
    <x v="0"/>
    <x v="69"/>
    <m/>
    <m/>
    <m/>
    <m/>
    <s v="CO37-FRANZ MERLO"/>
    <m/>
    <e v="#N/A"/>
    <x v="10"/>
    <x v="15"/>
    <m/>
    <m/>
    <m/>
    <m/>
    <m/>
    <x v="68"/>
    <m/>
    <x v="61"/>
    <x v="38"/>
    <x v="46"/>
    <x v="20"/>
    <x v="0"/>
    <x v="10"/>
    <x v="4"/>
    <x v="19"/>
    <m/>
    <x v="0"/>
    <s v="15:00"/>
    <m/>
    <x v="9"/>
    <x v="0"/>
    <m/>
    <x v="0"/>
    <m/>
    <m/>
    <m/>
    <x v="0"/>
    <m/>
    <x v="16"/>
    <x v="0"/>
    <x v="0"/>
    <m/>
    <m/>
    <m/>
    <m/>
    <m/>
    <m/>
    <m/>
    <m/>
    <m/>
    <n v="0"/>
    <n v="0"/>
    <n v="0"/>
    <n v="0"/>
    <s v=" "/>
    <m/>
    <n v="0"/>
    <m/>
    <n v="0"/>
    <m/>
    <m/>
    <m/>
    <n v="0"/>
    <n v="0"/>
    <n v="0"/>
    <n v="0"/>
    <n v="0"/>
    <d v="1899-12-30T00:00:00"/>
    <m/>
    <m/>
    <m/>
    <m/>
    <m/>
    <m/>
    <n v="0"/>
    <n v="0"/>
    <n v="0"/>
    <n v="0"/>
    <m/>
    <m/>
    <m/>
    <m/>
    <m/>
    <m/>
    <m/>
    <m/>
    <s v="I"/>
    <s v="NORMAL"/>
    <s v="OC"/>
    <m/>
    <m/>
    <m/>
    <s v="15-0517-00--0-E"/>
    <m/>
    <m/>
  </r>
  <r>
    <x v="0"/>
    <x v="69"/>
    <m/>
    <m/>
    <m/>
    <m/>
    <s v="CO37-FRANZ MERLO"/>
    <m/>
    <e v="#N/A"/>
    <x v="10"/>
    <x v="15"/>
    <m/>
    <m/>
    <m/>
    <m/>
    <m/>
    <x v="68"/>
    <m/>
    <x v="61"/>
    <x v="38"/>
    <x v="46"/>
    <x v="20"/>
    <x v="0"/>
    <x v="10"/>
    <x v="4"/>
    <x v="19"/>
    <m/>
    <x v="0"/>
    <s v="15:00"/>
    <m/>
    <x v="9"/>
    <x v="0"/>
    <m/>
    <x v="0"/>
    <m/>
    <m/>
    <m/>
    <x v="0"/>
    <m/>
    <x v="16"/>
    <x v="0"/>
    <x v="0"/>
    <m/>
    <m/>
    <m/>
    <m/>
    <m/>
    <m/>
    <m/>
    <m/>
    <m/>
    <n v="0"/>
    <n v="0"/>
    <n v="0"/>
    <n v="0"/>
    <s v=" "/>
    <n v="0"/>
    <n v="1100"/>
    <m/>
    <n v="0"/>
    <m/>
    <m/>
    <m/>
    <n v="0"/>
    <n v="0"/>
    <n v="0"/>
    <n v="0"/>
    <n v="1100"/>
    <d v="1899-12-30T00:00:00"/>
    <s v="ABR"/>
    <m/>
    <n v="3198"/>
    <n v="52"/>
    <n v="167"/>
    <d v="2015-05-21T00:00:00"/>
    <n v="0"/>
    <n v="0"/>
    <n v="0"/>
    <n v="0"/>
    <n v="4758"/>
    <n v="4179"/>
    <m/>
    <m/>
    <s v="MAY"/>
    <m/>
    <m/>
    <s v="GASTO"/>
    <s v="L"/>
    <s v="NORMAL"/>
    <s v="OC"/>
    <n v="337985"/>
    <n v="1912605"/>
    <m/>
    <s v="15-0517-00-617109-0-E"/>
    <m/>
    <m/>
  </r>
  <r>
    <x v="0"/>
    <x v="69"/>
    <m/>
    <m/>
    <m/>
    <m/>
    <s v="CO37-FRANZ MERLO"/>
    <m/>
    <e v="#N/A"/>
    <x v="10"/>
    <x v="15"/>
    <m/>
    <m/>
    <m/>
    <m/>
    <m/>
    <x v="68"/>
    <m/>
    <x v="61"/>
    <x v="38"/>
    <x v="46"/>
    <x v="20"/>
    <x v="0"/>
    <x v="10"/>
    <x v="4"/>
    <x v="19"/>
    <m/>
    <x v="0"/>
    <s v="15:00"/>
    <m/>
    <x v="9"/>
    <x v="0"/>
    <m/>
    <x v="0"/>
    <m/>
    <m/>
    <m/>
    <x v="0"/>
    <m/>
    <x v="16"/>
    <x v="0"/>
    <x v="0"/>
    <m/>
    <m/>
    <m/>
    <m/>
    <m/>
    <m/>
    <m/>
    <m/>
    <m/>
    <n v="0"/>
    <n v="0"/>
    <n v="0"/>
    <n v="0"/>
    <s v=" "/>
    <n v="0"/>
    <n v="1000"/>
    <m/>
    <n v="0"/>
    <m/>
    <m/>
    <m/>
    <n v="0"/>
    <n v="0"/>
    <n v="0"/>
    <n v="0"/>
    <n v="1000"/>
    <d v="1899-12-30T00:00:00"/>
    <s v="AGO"/>
    <m/>
    <n v="3470"/>
    <n v="53"/>
    <n v="689"/>
    <d v="2015-11-20T00:00:00"/>
    <n v="0"/>
    <n v="0"/>
    <n v="0"/>
    <n v="0"/>
    <m/>
    <m/>
    <m/>
    <m/>
    <s v="NOV"/>
    <m/>
    <m/>
    <m/>
    <s v="L"/>
    <s v="NORMAL"/>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m/>
    <m/>
    <m/>
    <m/>
    <m/>
    <m/>
    <n v="0"/>
    <n v="0"/>
    <n v="0"/>
    <n v="0"/>
    <m/>
    <m/>
    <m/>
    <m/>
    <m/>
    <m/>
    <m/>
    <s v="GASTO"/>
    <s v="L"/>
    <m/>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m/>
    <m/>
    <m/>
    <m/>
    <m/>
    <m/>
    <n v="0"/>
    <n v="0"/>
    <n v="0"/>
    <n v="0"/>
    <m/>
    <m/>
    <m/>
    <m/>
    <m/>
    <m/>
    <m/>
    <m/>
    <s v="L"/>
    <m/>
    <s v="OC"/>
    <m/>
    <m/>
    <m/>
    <s v="15-0517-00--0-E"/>
    <m/>
    <m/>
  </r>
  <r>
    <x v="0"/>
    <x v="69"/>
    <m/>
    <m/>
    <m/>
    <m/>
    <s v="CO37-FRANZ MERLO"/>
    <m/>
    <e v="#N/A"/>
    <x v="10"/>
    <x v="15"/>
    <m/>
    <m/>
    <m/>
    <m/>
    <m/>
    <x v="68"/>
    <m/>
    <x v="61"/>
    <x v="38"/>
    <x v="46"/>
    <x v="20"/>
    <x v="0"/>
    <x v="10"/>
    <x v="4"/>
    <x v="19"/>
    <m/>
    <x v="0"/>
    <s v="15:00"/>
    <m/>
    <x v="9"/>
    <x v="0"/>
    <m/>
    <x v="0"/>
    <m/>
    <m/>
    <m/>
    <x v="0"/>
    <m/>
    <x v="16"/>
    <x v="0"/>
    <x v="0"/>
    <m/>
    <m/>
    <m/>
    <m/>
    <m/>
    <m/>
    <m/>
    <m/>
    <m/>
    <n v="0"/>
    <n v="0"/>
    <n v="0"/>
    <n v="0"/>
    <s v=" "/>
    <n v="0"/>
    <n v="1"/>
    <m/>
    <n v="0"/>
    <m/>
    <m/>
    <m/>
    <n v="0"/>
    <n v="0"/>
    <n v="0"/>
    <n v="0"/>
    <n v="-1"/>
    <d v="1899-12-30T00:00:00"/>
    <s v="ABR"/>
    <m/>
    <n v="3090"/>
    <n v="752"/>
    <m/>
    <m/>
    <n v="0"/>
    <n v="0"/>
    <n v="0"/>
    <n v="0"/>
    <m/>
    <m/>
    <m/>
    <m/>
    <m/>
    <m/>
    <m/>
    <s v="GASTO"/>
    <s v="L"/>
    <s v="NORMAL"/>
    <s v="OC"/>
    <m/>
    <s v="15-0517-00-570146-0-E"/>
    <m/>
    <n v="1772176"/>
    <m/>
    <n v="0"/>
  </r>
  <r>
    <x v="0"/>
    <x v="69"/>
    <m/>
    <m/>
    <m/>
    <m/>
    <s v="CO37-FRANZ MERLO"/>
    <m/>
    <e v="#N/A"/>
    <x v="10"/>
    <x v="15"/>
    <m/>
    <m/>
    <m/>
    <m/>
    <m/>
    <x v="68"/>
    <m/>
    <x v="61"/>
    <x v="38"/>
    <x v="46"/>
    <x v="20"/>
    <x v="0"/>
    <x v="10"/>
    <x v="4"/>
    <x v="19"/>
    <m/>
    <x v="0"/>
    <s v="15:00"/>
    <m/>
    <x v="9"/>
    <x v="0"/>
    <m/>
    <x v="0"/>
    <m/>
    <m/>
    <m/>
    <x v="0"/>
    <m/>
    <x v="16"/>
    <x v="0"/>
    <x v="0"/>
    <m/>
    <m/>
    <m/>
    <m/>
    <m/>
    <m/>
    <m/>
    <m/>
    <m/>
    <n v="0"/>
    <n v="0"/>
    <n v="0"/>
    <n v="0"/>
    <s v=" "/>
    <n v="0"/>
    <n v="1"/>
    <m/>
    <n v="0"/>
    <m/>
    <m/>
    <m/>
    <n v="0"/>
    <n v="0"/>
    <n v="0"/>
    <n v="0"/>
    <n v="-1"/>
    <d v="1899-12-30T00:00:00"/>
    <s v="ABR"/>
    <m/>
    <n v="3100"/>
    <n v="2098"/>
    <m/>
    <m/>
    <n v="0"/>
    <n v="0"/>
    <n v="0"/>
    <n v="0"/>
    <m/>
    <m/>
    <m/>
    <m/>
    <m/>
    <m/>
    <m/>
    <s v="GASTO"/>
    <s v="L"/>
    <s v="NORMAL"/>
    <s v="OC"/>
    <m/>
    <s v="15-0517-00-570146-0-E"/>
    <m/>
    <n v="1772176"/>
    <m/>
    <n v="0"/>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106"/>
    <n v="3436"/>
    <m/>
    <m/>
    <n v="0"/>
    <n v="0"/>
    <n v="0"/>
    <n v="0"/>
    <m/>
    <m/>
    <m/>
    <m/>
    <m/>
    <m/>
    <m/>
    <m/>
    <s v="L"/>
    <m/>
    <s v="OC"/>
    <m/>
    <s v="15-0517-00-570326-0-E"/>
    <m/>
    <n v="1754091"/>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m/>
    <d v="1899-12-30T00:00:00"/>
    <m/>
    <m/>
    <m/>
    <m/>
    <m/>
    <m/>
    <n v="0"/>
    <n v="0"/>
    <n v="0"/>
    <n v="0"/>
    <m/>
    <m/>
    <m/>
    <m/>
    <m/>
    <m/>
    <m/>
    <m/>
    <s v="L"/>
    <s v="NORMAL"/>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YO"/>
    <m/>
    <n v="3168"/>
    <n v="45248"/>
    <m/>
    <m/>
    <n v="0"/>
    <n v="0"/>
    <n v="0"/>
    <n v="0"/>
    <m/>
    <m/>
    <m/>
    <m/>
    <m/>
    <m/>
    <m/>
    <m/>
    <s v="L"/>
    <s v="EMERGENCIA"/>
    <s v="OC"/>
    <m/>
    <s v="15-0517-00-570833-0-E"/>
    <m/>
    <n v="1765704"/>
    <m/>
    <m/>
  </r>
  <r>
    <x v="0"/>
    <x v="69"/>
    <m/>
    <m/>
    <m/>
    <m/>
    <s v="CO37-FRANZ MERLO"/>
    <m/>
    <e v="#N/A"/>
    <x v="10"/>
    <x v="15"/>
    <m/>
    <m/>
    <m/>
    <m/>
    <m/>
    <x v="68"/>
    <m/>
    <x v="61"/>
    <x v="38"/>
    <x v="46"/>
    <x v="20"/>
    <x v="0"/>
    <x v="10"/>
    <x v="4"/>
    <x v="19"/>
    <m/>
    <x v="0"/>
    <s v="15:00"/>
    <m/>
    <x v="9"/>
    <x v="0"/>
    <m/>
    <x v="0"/>
    <m/>
    <m/>
    <m/>
    <x v="0"/>
    <m/>
    <x v="16"/>
    <x v="0"/>
    <x v="0"/>
    <m/>
    <m/>
    <m/>
    <m/>
    <m/>
    <m/>
    <m/>
    <m/>
    <m/>
    <n v="0"/>
    <m/>
    <m/>
    <n v="0"/>
    <s v=" "/>
    <m/>
    <m/>
    <m/>
    <m/>
    <m/>
    <m/>
    <m/>
    <n v="0"/>
    <n v="0"/>
    <n v="0"/>
    <n v="0"/>
    <m/>
    <d v="1899-12-30T00:00:00"/>
    <m/>
    <m/>
    <m/>
    <m/>
    <m/>
    <m/>
    <n v="0"/>
    <n v="0"/>
    <n v="0"/>
    <n v="0"/>
    <m/>
    <m/>
    <m/>
    <m/>
    <m/>
    <m/>
    <m/>
    <m/>
    <s v="L"/>
    <s v="NORMAL"/>
    <s v="OC"/>
    <m/>
    <m/>
    <m/>
    <s v="15-0517-00--0-E"/>
    <m/>
    <m/>
  </r>
  <r>
    <x v="0"/>
    <x v="69"/>
    <m/>
    <m/>
    <m/>
    <m/>
    <s v="CO37-FRANZ MERLO"/>
    <m/>
    <e v="#N/A"/>
    <x v="10"/>
    <x v="15"/>
    <m/>
    <m/>
    <m/>
    <m/>
    <m/>
    <x v="68"/>
    <m/>
    <x v="61"/>
    <x v="38"/>
    <x v="46"/>
    <x v="20"/>
    <x v="0"/>
    <x v="10"/>
    <x v="4"/>
    <x v="19"/>
    <m/>
    <x v="0"/>
    <s v="15:00"/>
    <m/>
    <x v="9"/>
    <x v="0"/>
    <m/>
    <x v="0"/>
    <m/>
    <m/>
    <m/>
    <x v="0"/>
    <m/>
    <x v="16"/>
    <x v="0"/>
    <x v="0"/>
    <m/>
    <m/>
    <m/>
    <m/>
    <m/>
    <m/>
    <m/>
    <m/>
    <m/>
    <n v="0"/>
    <n v="0"/>
    <n v="0"/>
    <n v="0"/>
    <s v=" "/>
    <n v="0"/>
    <m/>
    <m/>
    <n v="0"/>
    <m/>
    <m/>
    <m/>
    <n v="0"/>
    <n v="0"/>
    <n v="0"/>
    <n v="0"/>
    <n v="0"/>
    <d v="1899-12-30T00:00:00"/>
    <m/>
    <m/>
    <m/>
    <m/>
    <n v="226"/>
    <d v="2015-06-16T00:00:00"/>
    <n v="0"/>
    <n v="0"/>
    <n v="0"/>
    <n v="0"/>
    <n v="5004"/>
    <n v="4430"/>
    <d v="2015-07-21T00:00:00"/>
    <m/>
    <s v="JUN"/>
    <m/>
    <m/>
    <s v="INV"/>
    <s v="I"/>
    <s v="NORMAL"/>
    <s v="OC"/>
    <n v="351772"/>
    <n v="1916248"/>
    <n v="2058599"/>
    <s v="15-0517-00-618236-0-E"/>
    <m/>
    <s v="BOLETA DE ANTICIPO"/>
  </r>
  <r>
    <x v="0"/>
    <x v="69"/>
    <m/>
    <m/>
    <m/>
    <m/>
    <s v="CO37-FRANZ MERLO"/>
    <m/>
    <e v="#N/A"/>
    <x v="10"/>
    <x v="15"/>
    <m/>
    <m/>
    <m/>
    <m/>
    <m/>
    <x v="68"/>
    <m/>
    <x v="61"/>
    <x v="38"/>
    <x v="46"/>
    <x v="20"/>
    <x v="0"/>
    <x v="10"/>
    <x v="4"/>
    <x v="19"/>
    <m/>
    <x v="0"/>
    <s v="15:00"/>
    <m/>
    <x v="9"/>
    <x v="0"/>
    <m/>
    <x v="0"/>
    <m/>
    <m/>
    <m/>
    <x v="0"/>
    <m/>
    <x v="16"/>
    <x v="0"/>
    <x v="0"/>
    <m/>
    <m/>
    <m/>
    <m/>
    <m/>
    <m/>
    <m/>
    <m/>
    <m/>
    <n v="0"/>
    <n v="0"/>
    <n v="0"/>
    <n v="0"/>
    <s v=" "/>
    <n v="0"/>
    <n v="1"/>
    <m/>
    <n v="0"/>
    <m/>
    <m/>
    <m/>
    <n v="0"/>
    <n v="0"/>
    <n v="0"/>
    <n v="0"/>
    <n v="0"/>
    <d v="1899-12-30T00:00:00"/>
    <s v="OCT"/>
    <m/>
    <n v="3701"/>
    <n v="331"/>
    <n v="774"/>
    <d v="2015-12-07T00:00:00"/>
    <n v="0"/>
    <n v="0"/>
    <n v="0"/>
    <n v="0"/>
    <n v="5776"/>
    <n v="5174"/>
    <d v="2016-01-05T00:00:00"/>
    <m/>
    <s v="DIC"/>
    <m/>
    <m/>
    <s v="INV"/>
    <s v="I"/>
    <s v="NORMAL"/>
    <s v="OC"/>
    <n v="351772"/>
    <n v="1916248"/>
    <n v="2058599"/>
    <s v="15-0517-00-618236-0-E"/>
    <m/>
    <s v="DESCUENTO ANTICIPO"/>
  </r>
  <r>
    <x v="0"/>
    <x v="69"/>
    <m/>
    <m/>
    <m/>
    <m/>
    <s v="CO37-FRANZ MERLO"/>
    <m/>
    <e v="#N/A"/>
    <x v="10"/>
    <x v="15"/>
    <m/>
    <m/>
    <m/>
    <m/>
    <m/>
    <x v="68"/>
    <m/>
    <x v="61"/>
    <x v="38"/>
    <x v="46"/>
    <x v="20"/>
    <x v="0"/>
    <x v="10"/>
    <x v="4"/>
    <x v="19"/>
    <m/>
    <x v="0"/>
    <s v="15:00"/>
    <m/>
    <x v="9"/>
    <x v="0"/>
    <m/>
    <x v="0"/>
    <m/>
    <m/>
    <m/>
    <x v="0"/>
    <m/>
    <x v="16"/>
    <x v="0"/>
    <x v="0"/>
    <m/>
    <m/>
    <m/>
    <m/>
    <m/>
    <m/>
    <m/>
    <m/>
    <m/>
    <n v="0"/>
    <n v="0"/>
    <n v="0"/>
    <n v="0"/>
    <s v=" "/>
    <n v="0"/>
    <n v="0"/>
    <m/>
    <n v="0"/>
    <m/>
    <m/>
    <m/>
    <n v="4476951.24"/>
    <n v="0"/>
    <n v="0"/>
    <n v="0"/>
    <n v="0"/>
    <d v="1899-12-30T00:00:00"/>
    <s v="JUL"/>
    <m/>
    <s v=" -"/>
    <n v="1599"/>
    <m/>
    <m/>
    <n v="0"/>
    <n v="0"/>
    <n v="313386.58680000005"/>
    <n v="4163564.6532000001"/>
    <m/>
    <n v="4604"/>
    <d v="2015-09-01T00:00:00"/>
    <m/>
    <m/>
    <m/>
    <m/>
    <s v="INV"/>
    <s v="I"/>
    <s v="NORMAL"/>
    <s v="OC"/>
    <m/>
    <m/>
    <m/>
    <s v="15-0517-00--0-E"/>
    <m/>
    <s v="CARTA DE CREDITO"/>
  </r>
  <r>
    <x v="0"/>
    <x v="69"/>
    <m/>
    <m/>
    <m/>
    <m/>
    <s v="CO37-FRANZ MERLO"/>
    <m/>
    <e v="#N/A"/>
    <x v="10"/>
    <x v="15"/>
    <m/>
    <m/>
    <m/>
    <m/>
    <m/>
    <x v="68"/>
    <m/>
    <x v="61"/>
    <x v="38"/>
    <x v="46"/>
    <x v="20"/>
    <x v="0"/>
    <x v="10"/>
    <x v="4"/>
    <x v="19"/>
    <m/>
    <x v="0"/>
    <s v="15:00"/>
    <m/>
    <x v="9"/>
    <x v="0"/>
    <m/>
    <x v="0"/>
    <m/>
    <m/>
    <m/>
    <x v="0"/>
    <m/>
    <x v="16"/>
    <x v="0"/>
    <x v="0"/>
    <m/>
    <m/>
    <m/>
    <m/>
    <m/>
    <m/>
    <m/>
    <m/>
    <m/>
    <n v="0"/>
    <n v="0"/>
    <n v="0"/>
    <n v="0"/>
    <s v=" "/>
    <n v="0"/>
    <n v="0"/>
    <m/>
    <n v="0"/>
    <m/>
    <m/>
    <m/>
    <n v="3579.47"/>
    <n v="0"/>
    <n v="0"/>
    <n v="0"/>
    <n v="0"/>
    <d v="1899-12-30T00:00:00"/>
    <s v="JUL"/>
    <m/>
    <s v=" -"/>
    <n v="5542"/>
    <m/>
    <m/>
    <n v="0"/>
    <n v="0"/>
    <n v="250.56290000000001"/>
    <n v="3328.9070999999999"/>
    <m/>
    <n v="4605"/>
    <d v="2015-09-01T00:00:00"/>
    <m/>
    <m/>
    <m/>
    <m/>
    <s v="INV"/>
    <s v="I"/>
    <s v="NORMAL"/>
    <s v="OC"/>
    <m/>
    <m/>
    <m/>
    <s v="15-0517-00--0-E"/>
    <m/>
    <s v="VENTA DE DIVISAS"/>
  </r>
  <r>
    <x v="0"/>
    <x v="69"/>
    <m/>
    <m/>
    <m/>
    <m/>
    <s v="CO37-FRANZ MERLO"/>
    <m/>
    <e v="#N/A"/>
    <x v="10"/>
    <x v="15"/>
    <m/>
    <m/>
    <m/>
    <m/>
    <m/>
    <x v="68"/>
    <m/>
    <x v="61"/>
    <x v="38"/>
    <x v="46"/>
    <x v="20"/>
    <x v="0"/>
    <x v="10"/>
    <x v="4"/>
    <x v="19"/>
    <m/>
    <x v="0"/>
    <s v="15:00"/>
    <m/>
    <x v="9"/>
    <x v="0"/>
    <m/>
    <x v="0"/>
    <m/>
    <m/>
    <m/>
    <x v="0"/>
    <m/>
    <x v="16"/>
    <x v="0"/>
    <x v="0"/>
    <m/>
    <m/>
    <m/>
    <m/>
    <m/>
    <m/>
    <m/>
    <m/>
    <m/>
    <n v="0"/>
    <n v="0"/>
    <n v="0"/>
    <n v="0"/>
    <s v=" "/>
    <n v="0"/>
    <n v="0"/>
    <m/>
    <n v="0"/>
    <m/>
    <m/>
    <m/>
    <n v="2476.31"/>
    <n v="0"/>
    <n v="0"/>
    <n v="0"/>
    <n v="0"/>
    <d v="1899-12-30T00:00:00"/>
    <s v="OCT"/>
    <m/>
    <s v=" -"/>
    <n v="14306"/>
    <m/>
    <m/>
    <n v="0"/>
    <n v="0"/>
    <n v="173.3417"/>
    <n v="2302.9683"/>
    <m/>
    <n v="4845"/>
    <d v="2015-11-04T00:00:00"/>
    <m/>
    <m/>
    <m/>
    <m/>
    <s v="INV"/>
    <s v="I"/>
    <s v="NORMAL"/>
    <s v="OC"/>
    <m/>
    <m/>
    <m/>
    <s v="15-0517-00--0-E"/>
    <m/>
    <s v="COMISIONES BCB"/>
  </r>
  <r>
    <x v="0"/>
    <x v="69"/>
    <m/>
    <m/>
    <m/>
    <m/>
    <s v="CO37-FRANZ MERLO"/>
    <m/>
    <e v="#N/A"/>
    <x v="10"/>
    <x v="15"/>
    <m/>
    <m/>
    <m/>
    <m/>
    <m/>
    <x v="68"/>
    <m/>
    <x v="61"/>
    <x v="38"/>
    <x v="46"/>
    <x v="20"/>
    <x v="0"/>
    <x v="10"/>
    <x v="4"/>
    <x v="19"/>
    <m/>
    <x v="0"/>
    <s v="15:00"/>
    <m/>
    <x v="9"/>
    <x v="0"/>
    <m/>
    <x v="0"/>
    <m/>
    <m/>
    <m/>
    <x v="0"/>
    <m/>
    <x v="16"/>
    <x v="0"/>
    <x v="0"/>
    <m/>
    <m/>
    <m/>
    <m/>
    <m/>
    <m/>
    <m/>
    <m/>
    <m/>
    <n v="0"/>
    <n v="0"/>
    <n v="0"/>
    <n v="0"/>
    <s v=" "/>
    <n v="0"/>
    <n v="0"/>
    <m/>
    <n v="0"/>
    <m/>
    <m/>
    <m/>
    <n v="75"/>
    <n v="0"/>
    <n v="0"/>
    <n v="0"/>
    <n v="0"/>
    <d v="1899-12-30T00:00:00"/>
    <s v="OCT"/>
    <m/>
    <s v=" -"/>
    <s v="100926-291599"/>
    <m/>
    <m/>
    <n v="0"/>
    <n v="0"/>
    <n v="5.2500000000000009"/>
    <n v="69.75"/>
    <m/>
    <m/>
    <d v="2015-10-30T00:00:00"/>
    <m/>
    <m/>
    <m/>
    <m/>
    <s v="INV"/>
    <s v="I"/>
    <s v="NORMAL"/>
    <s v="OC"/>
    <m/>
    <m/>
    <m/>
    <s v="15-0517-00--0-E"/>
    <m/>
    <s v="ENVIO DOCUMENTACION Y GIROS"/>
  </r>
  <r>
    <x v="0"/>
    <x v="69"/>
    <m/>
    <m/>
    <m/>
    <m/>
    <s v="CO37-FRANZ MERLO"/>
    <m/>
    <e v="#N/A"/>
    <x v="10"/>
    <x v="15"/>
    <m/>
    <m/>
    <m/>
    <m/>
    <m/>
    <x v="68"/>
    <m/>
    <x v="61"/>
    <x v="38"/>
    <x v="46"/>
    <x v="20"/>
    <x v="0"/>
    <x v="10"/>
    <x v="4"/>
    <x v="19"/>
    <m/>
    <x v="0"/>
    <s v="15:00"/>
    <m/>
    <x v="9"/>
    <x v="0"/>
    <m/>
    <x v="0"/>
    <m/>
    <m/>
    <m/>
    <x v="0"/>
    <m/>
    <x v="16"/>
    <x v="0"/>
    <x v="0"/>
    <m/>
    <m/>
    <m/>
    <m/>
    <m/>
    <m/>
    <m/>
    <m/>
    <m/>
    <n v="0"/>
    <n v="0"/>
    <n v="0"/>
    <n v="0"/>
    <s v=" "/>
    <n v="0"/>
    <n v="0"/>
    <m/>
    <n v="0"/>
    <m/>
    <m/>
    <m/>
    <n v="687268"/>
    <n v="0"/>
    <n v="0"/>
    <n v="0"/>
    <n v="0"/>
    <d v="1899-12-30T00:00:00"/>
    <s v="OCT"/>
    <m/>
    <s v=" -"/>
    <n v="62478954"/>
    <m/>
    <m/>
    <n v="0"/>
    <n v="0"/>
    <n v="48108.76"/>
    <n v="639159.24"/>
    <m/>
    <m/>
    <d v="2015-10-30T00:00:00"/>
    <m/>
    <m/>
    <m/>
    <m/>
    <s v="INV"/>
    <s v="I"/>
    <s v="NORMAL"/>
    <s v="OC"/>
    <m/>
    <m/>
    <m/>
    <s v="15-0517-00--0-E"/>
    <m/>
    <s v="LIQUIDACION ADUANA"/>
  </r>
  <r>
    <x v="0"/>
    <x v="69"/>
    <m/>
    <m/>
    <m/>
    <m/>
    <s v="CO37-FRANZ MERLO"/>
    <m/>
    <e v="#N/A"/>
    <x v="10"/>
    <x v="15"/>
    <m/>
    <m/>
    <m/>
    <m/>
    <m/>
    <x v="68"/>
    <m/>
    <x v="61"/>
    <x v="38"/>
    <x v="46"/>
    <x v="20"/>
    <x v="0"/>
    <x v="10"/>
    <x v="4"/>
    <x v="19"/>
    <m/>
    <x v="0"/>
    <s v="15:00"/>
    <m/>
    <x v="9"/>
    <x v="0"/>
    <m/>
    <x v="0"/>
    <m/>
    <m/>
    <m/>
    <x v="0"/>
    <m/>
    <x v="16"/>
    <x v="0"/>
    <x v="0"/>
    <m/>
    <m/>
    <m/>
    <m/>
    <m/>
    <m/>
    <m/>
    <m/>
    <m/>
    <n v="0"/>
    <n v="0"/>
    <n v="0"/>
    <n v="0"/>
    <s v=" "/>
    <n v="0"/>
    <n v="0"/>
    <m/>
    <n v="0"/>
    <m/>
    <m/>
    <m/>
    <n v="12502.93"/>
    <n v="0"/>
    <n v="0"/>
    <n v="0"/>
    <n v="0"/>
    <d v="1899-12-30T00:00:00"/>
    <s v="NOV"/>
    <m/>
    <s v=" -"/>
    <s v="7830-100926"/>
    <m/>
    <m/>
    <n v="0"/>
    <n v="0"/>
    <n v="875.20510000000013"/>
    <n v="11627.724900000001"/>
    <m/>
    <m/>
    <d v="2015-11-30T00:00:00"/>
    <m/>
    <m/>
    <m/>
    <m/>
    <s v="INV"/>
    <s v="I"/>
    <s v="NORMAL"/>
    <s v="OC"/>
    <m/>
    <m/>
    <m/>
    <s v="15-0517-00--0-E"/>
    <m/>
    <s v="ALMACENAMIENTO ADUANAS"/>
  </r>
  <r>
    <x v="0"/>
    <x v="69"/>
    <m/>
    <m/>
    <m/>
    <m/>
    <s v="CO37-FRANZ MERLO"/>
    <m/>
    <e v="#N/A"/>
    <x v="10"/>
    <x v="15"/>
    <m/>
    <m/>
    <m/>
    <m/>
    <m/>
    <x v="68"/>
    <m/>
    <x v="61"/>
    <x v="38"/>
    <x v="46"/>
    <x v="20"/>
    <x v="0"/>
    <x v="10"/>
    <x v="4"/>
    <x v="19"/>
    <m/>
    <x v="0"/>
    <s v="15:00"/>
    <m/>
    <x v="9"/>
    <x v="0"/>
    <m/>
    <x v="0"/>
    <m/>
    <m/>
    <m/>
    <x v="0"/>
    <m/>
    <x v="16"/>
    <x v="0"/>
    <x v="0"/>
    <m/>
    <m/>
    <m/>
    <m/>
    <m/>
    <m/>
    <m/>
    <m/>
    <m/>
    <n v="0"/>
    <n v="0"/>
    <n v="0"/>
    <n v="0"/>
    <s v=" "/>
    <n v="0"/>
    <n v="0"/>
    <m/>
    <n v="0"/>
    <m/>
    <m/>
    <m/>
    <n v="0"/>
    <n v="0"/>
    <n v="0"/>
    <n v="321620.06034482759"/>
    <n v="0"/>
    <d v="1899-12-30T00:00:00"/>
    <s v="NOV"/>
    <m/>
    <n v="3778"/>
    <n v="40556"/>
    <s v="GG-558/2015"/>
    <d v="2015-09-30T00:00:00"/>
    <n v="0"/>
    <n v="0"/>
    <n v="0"/>
    <n v="0"/>
    <m/>
    <m/>
    <m/>
    <m/>
    <s v="SEP"/>
    <m/>
    <m/>
    <s v="INV"/>
    <s v="I"/>
    <s v="NORMAL"/>
    <s v="OC"/>
    <m/>
    <m/>
    <m/>
    <s v="15-0517-00--0-E"/>
    <m/>
    <s v="INGRESO ALMACEN"/>
  </r>
  <r>
    <x v="0"/>
    <x v="69"/>
    <m/>
    <m/>
    <m/>
    <m/>
    <s v="CO37-FRANZ MERLO"/>
    <m/>
    <e v="#N/A"/>
    <x v="10"/>
    <x v="15"/>
    <m/>
    <m/>
    <m/>
    <m/>
    <m/>
    <x v="68"/>
    <m/>
    <x v="61"/>
    <x v="38"/>
    <x v="46"/>
    <x v="20"/>
    <x v="0"/>
    <x v="10"/>
    <x v="4"/>
    <x v="19"/>
    <m/>
    <x v="0"/>
    <s v="15:00"/>
    <m/>
    <x v="9"/>
    <x v="0"/>
    <m/>
    <x v="0"/>
    <m/>
    <m/>
    <m/>
    <x v="0"/>
    <m/>
    <x v="16"/>
    <x v="0"/>
    <x v="0"/>
    <m/>
    <m/>
    <m/>
    <m/>
    <m/>
    <m/>
    <m/>
    <m/>
    <m/>
    <n v="0"/>
    <n v="0"/>
    <n v="0"/>
    <n v="0"/>
    <s v=" "/>
    <n v="0"/>
    <n v="0"/>
    <m/>
    <n v="0"/>
    <m/>
    <m/>
    <m/>
    <n v="3600"/>
    <n v="0"/>
    <n v="0"/>
    <n v="0"/>
    <n v="0"/>
    <d v="1899-12-30T00:00:00"/>
    <s v="NOV"/>
    <m/>
    <s v=" -"/>
    <n v="7372"/>
    <n v="932"/>
    <d v="2015-12-31T00:00:00"/>
    <n v="0"/>
    <n v="0"/>
    <n v="252.00000000000003"/>
    <n v="3348"/>
    <m/>
    <m/>
    <m/>
    <m/>
    <s v="DIC"/>
    <m/>
    <m/>
    <s v="INV"/>
    <s v="I"/>
    <s v="NORMAL"/>
    <s v="OC"/>
    <m/>
    <m/>
    <m/>
    <s v="15-0517-00--0-E"/>
    <m/>
    <s v="TRANSPORTE A COLQUIRI"/>
  </r>
  <r>
    <x v="0"/>
    <x v="69"/>
    <m/>
    <m/>
    <m/>
    <m/>
    <s v="CO37-FRANZ MERLO"/>
    <m/>
    <e v="#N/A"/>
    <x v="10"/>
    <x v="15"/>
    <m/>
    <m/>
    <m/>
    <m/>
    <m/>
    <x v="68"/>
    <m/>
    <x v="61"/>
    <x v="38"/>
    <x v="46"/>
    <x v="20"/>
    <x v="0"/>
    <x v="10"/>
    <x v="4"/>
    <x v="19"/>
    <m/>
    <x v="0"/>
    <s v="15:00"/>
    <m/>
    <x v="9"/>
    <x v="0"/>
    <m/>
    <x v="0"/>
    <m/>
    <m/>
    <m/>
    <x v="0"/>
    <m/>
    <x v="16"/>
    <x v="0"/>
    <x v="0"/>
    <m/>
    <m/>
    <m/>
    <m/>
    <m/>
    <m/>
    <m/>
    <m/>
    <m/>
    <n v="0"/>
    <n v="0"/>
    <n v="0"/>
    <n v="0"/>
    <s v=" "/>
    <n v="0"/>
    <n v="0"/>
    <m/>
    <n v="0"/>
    <m/>
    <m/>
    <m/>
    <n v="2476.31"/>
    <n v="0"/>
    <n v="0"/>
    <n v="0"/>
    <n v="0"/>
    <d v="1899-12-30T00:00:00"/>
    <m/>
    <m/>
    <m/>
    <n v="6279"/>
    <m/>
    <m/>
    <n v="0"/>
    <n v="0"/>
    <n v="173.3417"/>
    <n v="2302.9683"/>
    <m/>
    <n v="5283"/>
    <d v="2016-02-11T00:00:00"/>
    <m/>
    <m/>
    <m/>
    <m/>
    <s v="INV"/>
    <s v="I"/>
    <s v="NORMAL"/>
    <s v="OC"/>
    <m/>
    <m/>
    <m/>
    <s v="15-0517-00--0-E"/>
    <m/>
    <s v="COMISIONES BCB"/>
  </r>
  <r>
    <x v="0"/>
    <x v="69"/>
    <m/>
    <m/>
    <m/>
    <m/>
    <s v="CO37-FRANZ MERLO"/>
    <m/>
    <e v="#N/A"/>
    <x v="10"/>
    <x v="15"/>
    <m/>
    <m/>
    <m/>
    <m/>
    <m/>
    <x v="68"/>
    <m/>
    <x v="61"/>
    <x v="38"/>
    <x v="46"/>
    <x v="20"/>
    <x v="0"/>
    <x v="10"/>
    <x v="4"/>
    <x v="19"/>
    <m/>
    <x v="0"/>
    <s v="15:00"/>
    <m/>
    <x v="9"/>
    <x v="0"/>
    <m/>
    <x v="0"/>
    <m/>
    <m/>
    <m/>
    <x v="0"/>
    <m/>
    <x v="16"/>
    <x v="0"/>
    <x v="0"/>
    <m/>
    <m/>
    <m/>
    <m/>
    <m/>
    <m/>
    <m/>
    <m/>
    <m/>
    <n v="0"/>
    <n v="0"/>
    <n v="0"/>
    <n v="0"/>
    <s v=" "/>
    <n v="0"/>
    <n v="0"/>
    <m/>
    <n v="0"/>
    <m/>
    <m/>
    <m/>
    <n v="667628"/>
    <n v="0"/>
    <n v="0"/>
    <n v="0"/>
    <n v="0"/>
    <d v="1899-12-30T00:00:00"/>
    <m/>
    <m/>
    <m/>
    <n v="5066"/>
    <m/>
    <m/>
    <n v="0"/>
    <n v="0"/>
    <n v="46733.960000000006"/>
    <n v="620894.04"/>
    <m/>
    <m/>
    <d v="2016-03-07T00:00:00"/>
    <m/>
    <m/>
    <m/>
    <m/>
    <s v="INV"/>
    <s v="I"/>
    <s v="NORMAL"/>
    <s v="OC"/>
    <m/>
    <m/>
    <m/>
    <s v="15-0517-00--0-E"/>
    <m/>
    <s v="LIQUIDACION ADUANA"/>
  </r>
  <r>
    <x v="0"/>
    <x v="69"/>
    <m/>
    <m/>
    <m/>
    <m/>
    <s v="CO37-FRANZ MERLO"/>
    <m/>
    <e v="#N/A"/>
    <x v="10"/>
    <x v="15"/>
    <m/>
    <m/>
    <m/>
    <m/>
    <m/>
    <x v="68"/>
    <m/>
    <x v="61"/>
    <x v="38"/>
    <x v="46"/>
    <x v="20"/>
    <x v="0"/>
    <x v="10"/>
    <x v="4"/>
    <x v="19"/>
    <m/>
    <x v="0"/>
    <s v="15:00"/>
    <m/>
    <x v="9"/>
    <x v="0"/>
    <m/>
    <x v="0"/>
    <m/>
    <m/>
    <m/>
    <x v="0"/>
    <m/>
    <x v="16"/>
    <x v="0"/>
    <x v="0"/>
    <m/>
    <m/>
    <m/>
    <m/>
    <m/>
    <m/>
    <m/>
    <m/>
    <m/>
    <n v="0"/>
    <n v="0"/>
    <n v="0"/>
    <n v="0"/>
    <s v=" "/>
    <n v="0"/>
    <n v="0"/>
    <m/>
    <n v="0"/>
    <m/>
    <m/>
    <m/>
    <n v="52461"/>
    <n v="0"/>
    <n v="0"/>
    <n v="0"/>
    <n v="0"/>
    <d v="1899-12-30T00:00:00"/>
    <m/>
    <m/>
    <m/>
    <n v="5067"/>
    <m/>
    <m/>
    <n v="0"/>
    <n v="0"/>
    <n v="3672.2700000000004"/>
    <n v="48788.729999999996"/>
    <m/>
    <m/>
    <d v="2016-03-07T00:00:00"/>
    <m/>
    <m/>
    <m/>
    <m/>
    <s v="INV"/>
    <s v="I"/>
    <s v="NORMAL"/>
    <s v="OC"/>
    <m/>
    <m/>
    <m/>
    <s v="15-0517-00--0-E"/>
    <m/>
    <s v="DESADUANIZACION MOTOR"/>
  </r>
  <r>
    <x v="0"/>
    <x v="69"/>
    <m/>
    <m/>
    <m/>
    <m/>
    <s v="CO37-FRANZ MERLO"/>
    <m/>
    <e v="#N/A"/>
    <x v="10"/>
    <x v="15"/>
    <m/>
    <m/>
    <m/>
    <m/>
    <m/>
    <x v="68"/>
    <m/>
    <x v="61"/>
    <x v="38"/>
    <x v="46"/>
    <x v="20"/>
    <x v="0"/>
    <x v="10"/>
    <x v="4"/>
    <x v="19"/>
    <m/>
    <x v="0"/>
    <s v="15:00"/>
    <m/>
    <x v="9"/>
    <x v="0"/>
    <m/>
    <x v="0"/>
    <m/>
    <m/>
    <m/>
    <x v="0"/>
    <m/>
    <x v="16"/>
    <x v="0"/>
    <x v="0"/>
    <m/>
    <m/>
    <m/>
    <m/>
    <m/>
    <m/>
    <m/>
    <m/>
    <m/>
    <n v="0"/>
    <n v="0"/>
    <n v="0"/>
    <n v="0"/>
    <s v=" "/>
    <n v="0"/>
    <n v="0"/>
    <m/>
    <n v="0"/>
    <m/>
    <m/>
    <m/>
    <n v="13053.45"/>
    <n v="0"/>
    <n v="0"/>
    <n v="0"/>
    <n v="0"/>
    <d v="1899-12-30T00:00:00"/>
    <m/>
    <m/>
    <m/>
    <m/>
    <m/>
    <m/>
    <n v="0"/>
    <n v="0"/>
    <n v="913.74150000000009"/>
    <n v="12139.708500000001"/>
    <m/>
    <m/>
    <d v="2016-03-07T00:00:00"/>
    <m/>
    <m/>
    <m/>
    <m/>
    <s v="INV"/>
    <s v="I"/>
    <s v="NORMAL"/>
    <s v="OC"/>
    <m/>
    <m/>
    <m/>
    <s v="15-0517-00--0-E"/>
    <m/>
    <s v="ALMACENAMIENTO ADUANAS"/>
  </r>
  <r>
    <x v="0"/>
    <x v="69"/>
    <m/>
    <m/>
    <m/>
    <m/>
    <s v="CO37-FRANZ MERLO"/>
    <m/>
    <e v="#N/A"/>
    <x v="10"/>
    <x v="15"/>
    <m/>
    <m/>
    <m/>
    <m/>
    <m/>
    <x v="68"/>
    <m/>
    <x v="61"/>
    <x v="38"/>
    <x v="46"/>
    <x v="20"/>
    <x v="0"/>
    <x v="10"/>
    <x v="4"/>
    <x v="19"/>
    <m/>
    <x v="0"/>
    <s v="15:00"/>
    <m/>
    <x v="9"/>
    <x v="0"/>
    <m/>
    <x v="0"/>
    <m/>
    <m/>
    <m/>
    <x v="0"/>
    <m/>
    <x v="16"/>
    <x v="0"/>
    <x v="0"/>
    <m/>
    <m/>
    <m/>
    <m/>
    <m/>
    <m/>
    <m/>
    <m/>
    <m/>
    <n v="0"/>
    <n v="0"/>
    <n v="0"/>
    <n v="0"/>
    <s v=" "/>
    <n v="0"/>
    <n v="0"/>
    <m/>
    <n v="0"/>
    <m/>
    <m/>
    <m/>
    <n v="150"/>
    <n v="0"/>
    <n v="0"/>
    <n v="0"/>
    <n v="0"/>
    <d v="1899-12-30T00:00:00"/>
    <m/>
    <m/>
    <m/>
    <m/>
    <m/>
    <m/>
    <n v="0"/>
    <n v="0"/>
    <n v="10.500000000000002"/>
    <n v="139.5"/>
    <m/>
    <m/>
    <d v="2016-03-07T00:00:00"/>
    <m/>
    <m/>
    <m/>
    <m/>
    <s v="INV"/>
    <s v="I"/>
    <s v="NORMAL"/>
    <s v="OC"/>
    <m/>
    <m/>
    <m/>
    <s v="15-0517-00--0-E"/>
    <m/>
    <s v="OTROS GASTOS"/>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m/>
    <m/>
    <m/>
    <n v="41102"/>
    <m/>
    <m/>
    <n v="0"/>
    <n v="0"/>
    <n v="0"/>
    <n v="0"/>
    <m/>
    <m/>
    <m/>
    <m/>
    <m/>
    <m/>
    <m/>
    <s v="INV"/>
    <s v="I"/>
    <s v="NORMAL"/>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m/>
    <m/>
    <m/>
    <m/>
    <m/>
    <m/>
    <n v="0"/>
    <n v="0"/>
    <n v="0"/>
    <n v="0"/>
    <m/>
    <m/>
    <m/>
    <m/>
    <m/>
    <m/>
    <m/>
    <s v="INV"/>
    <s v="I"/>
    <s v="NORMAL"/>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m/>
    <m/>
    <m/>
    <m/>
    <m/>
    <m/>
    <n v="0"/>
    <n v="0"/>
    <n v="0"/>
    <n v="0"/>
    <m/>
    <m/>
    <m/>
    <m/>
    <m/>
    <m/>
    <m/>
    <s v="INV"/>
    <s v="I"/>
    <s v="NORMAL"/>
    <s v="OC"/>
    <m/>
    <m/>
    <m/>
    <s v="15-0517-00--0-E"/>
    <m/>
    <m/>
  </r>
  <r>
    <x v="0"/>
    <x v="69"/>
    <m/>
    <m/>
    <m/>
    <m/>
    <s v="CO37-FRANZ MERLO"/>
    <m/>
    <e v="#N/A"/>
    <x v="10"/>
    <x v="15"/>
    <m/>
    <m/>
    <m/>
    <m/>
    <m/>
    <x v="68"/>
    <m/>
    <x v="61"/>
    <x v="38"/>
    <x v="46"/>
    <x v="20"/>
    <x v="0"/>
    <x v="10"/>
    <x v="4"/>
    <x v="19"/>
    <m/>
    <x v="0"/>
    <s v="15:00"/>
    <m/>
    <x v="9"/>
    <x v="0"/>
    <m/>
    <x v="0"/>
    <m/>
    <m/>
    <m/>
    <x v="0"/>
    <m/>
    <x v="16"/>
    <x v="0"/>
    <x v="0"/>
    <m/>
    <m/>
    <m/>
    <m/>
    <m/>
    <m/>
    <m/>
    <m/>
    <m/>
    <n v="0"/>
    <m/>
    <n v="0"/>
    <n v="0"/>
    <s v=" "/>
    <n v="0"/>
    <m/>
    <m/>
    <n v="0"/>
    <m/>
    <m/>
    <m/>
    <n v="6104279.9699999997"/>
    <n v="0"/>
    <n v="0"/>
    <n v="0"/>
    <n v="0"/>
    <d v="1899-12-30T00:00:00"/>
    <s v="JUL"/>
    <m/>
    <s v=" -"/>
    <n v="1781"/>
    <m/>
    <m/>
    <n v="0"/>
    <n v="0"/>
    <n v="427299.59789999999"/>
    <n v="5676980.3720999993"/>
    <m/>
    <n v="4606"/>
    <d v="2015-09-01T00:00:00"/>
    <m/>
    <m/>
    <m/>
    <m/>
    <s v="INV"/>
    <s v="I"/>
    <s v="NORMAL"/>
    <s v="OC"/>
    <m/>
    <m/>
    <m/>
    <s v="15-0517-00--0-E"/>
    <m/>
    <s v="PAGO CARTA DE CREDITO"/>
  </r>
  <r>
    <x v="0"/>
    <x v="69"/>
    <m/>
    <m/>
    <m/>
    <m/>
    <s v="CO37-FRANZ MERLO"/>
    <m/>
    <e v="#N/A"/>
    <x v="10"/>
    <x v="15"/>
    <m/>
    <m/>
    <m/>
    <m/>
    <m/>
    <x v="68"/>
    <m/>
    <x v="61"/>
    <x v="38"/>
    <x v="46"/>
    <x v="20"/>
    <x v="0"/>
    <x v="10"/>
    <x v="4"/>
    <x v="19"/>
    <m/>
    <x v="0"/>
    <s v="15:00"/>
    <m/>
    <x v="9"/>
    <x v="0"/>
    <m/>
    <x v="0"/>
    <m/>
    <m/>
    <m/>
    <x v="0"/>
    <m/>
    <x v="16"/>
    <x v="0"/>
    <x v="0"/>
    <m/>
    <m/>
    <m/>
    <m/>
    <m/>
    <m/>
    <m/>
    <m/>
    <m/>
    <n v="0"/>
    <m/>
    <n v="0"/>
    <n v="0"/>
    <s v=" "/>
    <n v="0"/>
    <n v="0"/>
    <m/>
    <n v="0"/>
    <m/>
    <m/>
    <m/>
    <n v="5534.5"/>
    <n v="0"/>
    <n v="0"/>
    <n v="0"/>
    <n v="0"/>
    <d v="1899-12-30T00:00:00"/>
    <s v="JUL"/>
    <m/>
    <s v=" -"/>
    <n v="5686"/>
    <m/>
    <m/>
    <n v="0"/>
    <n v="0"/>
    <n v="387.41500000000002"/>
    <n v="5147.085"/>
    <m/>
    <n v="4607"/>
    <d v="2015-09-01T00:00:00"/>
    <m/>
    <m/>
    <m/>
    <m/>
    <s v="INV"/>
    <s v="I"/>
    <s v="NORMAL"/>
    <s v="OC"/>
    <m/>
    <m/>
    <m/>
    <s v="15-0517-00--0-E"/>
    <m/>
    <s v="COMISION EMISION CARTA DE CREDITO BCB"/>
  </r>
  <r>
    <x v="0"/>
    <x v="69"/>
    <m/>
    <m/>
    <m/>
    <m/>
    <s v="CO37-FRANZ MERLO"/>
    <m/>
    <e v="#N/A"/>
    <x v="10"/>
    <x v="15"/>
    <m/>
    <m/>
    <m/>
    <m/>
    <m/>
    <x v="68"/>
    <m/>
    <x v="61"/>
    <x v="38"/>
    <x v="46"/>
    <x v="20"/>
    <x v="0"/>
    <x v="10"/>
    <x v="4"/>
    <x v="19"/>
    <m/>
    <x v="0"/>
    <s v="15:00"/>
    <m/>
    <x v="9"/>
    <x v="0"/>
    <m/>
    <x v="0"/>
    <m/>
    <m/>
    <m/>
    <x v="0"/>
    <m/>
    <x v="16"/>
    <x v="0"/>
    <x v="0"/>
    <m/>
    <m/>
    <m/>
    <m/>
    <m/>
    <m/>
    <m/>
    <m/>
    <m/>
    <n v="0"/>
    <m/>
    <n v="0"/>
    <n v="0"/>
    <s v=" "/>
    <n v="0"/>
    <n v="1"/>
    <m/>
    <n v="0"/>
    <m/>
    <m/>
    <m/>
    <n v="3503.94"/>
    <n v="0"/>
    <n v="0"/>
    <n v="0"/>
    <n v="-1"/>
    <d v="2016-05-20T00:00:00"/>
    <m/>
    <m/>
    <m/>
    <n v="7081"/>
    <m/>
    <m/>
    <n v="-42510"/>
    <n v="-744762.44700000004"/>
    <n v="245.27580000000003"/>
    <n v="748021.11120000004"/>
    <m/>
    <m/>
    <m/>
    <m/>
    <m/>
    <m/>
    <m/>
    <s v="INV"/>
    <s v="I"/>
    <s v="NORMAL"/>
    <s v="OC"/>
    <m/>
    <m/>
    <m/>
    <s v="15-0517-00--0-E"/>
    <m/>
    <s v="AMPLIACION GG111/2015 28/12/2015"/>
  </r>
  <r>
    <x v="0"/>
    <x v="69"/>
    <m/>
    <m/>
    <m/>
    <m/>
    <s v="CO37-FRANZ MERLO"/>
    <m/>
    <e v="#N/A"/>
    <x v="10"/>
    <x v="15"/>
    <m/>
    <m/>
    <m/>
    <m/>
    <m/>
    <x v="68"/>
    <m/>
    <x v="61"/>
    <x v="38"/>
    <x v="46"/>
    <x v="20"/>
    <x v="0"/>
    <x v="10"/>
    <x v="4"/>
    <x v="19"/>
    <m/>
    <x v="0"/>
    <s v="15:00"/>
    <m/>
    <x v="9"/>
    <x v="0"/>
    <m/>
    <x v="0"/>
    <m/>
    <m/>
    <m/>
    <x v="0"/>
    <m/>
    <x v="16"/>
    <x v="0"/>
    <x v="0"/>
    <m/>
    <m/>
    <m/>
    <m/>
    <m/>
    <m/>
    <m/>
    <m/>
    <m/>
    <n v="0"/>
    <m/>
    <n v="0"/>
    <n v="0"/>
    <s v=" "/>
    <n v="0"/>
    <n v="1"/>
    <m/>
    <n v="0"/>
    <m/>
    <m/>
    <m/>
    <n v="490"/>
    <n v="0"/>
    <n v="0"/>
    <n v="0"/>
    <n v="-1"/>
    <d v="2016-05-20T00:00:00"/>
    <m/>
    <m/>
    <m/>
    <n v="11660"/>
    <m/>
    <m/>
    <n v="-42510"/>
    <n v="-104149.5"/>
    <n v="34.300000000000004"/>
    <n v="104605.20000000001"/>
    <m/>
    <n v="5553"/>
    <d v="2016-04-12T00:00:00"/>
    <m/>
    <m/>
    <m/>
    <m/>
    <s v="INV"/>
    <s v="I"/>
    <s v="NORMAL"/>
    <s v="OC"/>
    <m/>
    <m/>
    <m/>
    <s v="15-0517-00--0-E"/>
    <m/>
    <m/>
  </r>
  <r>
    <x v="0"/>
    <x v="69"/>
    <m/>
    <m/>
    <m/>
    <m/>
    <s v="CO37-FRANZ MERLO"/>
    <m/>
    <e v="#N/A"/>
    <x v="10"/>
    <x v="15"/>
    <m/>
    <m/>
    <m/>
    <m/>
    <m/>
    <x v="68"/>
    <m/>
    <x v="61"/>
    <x v="38"/>
    <x v="46"/>
    <x v="20"/>
    <x v="0"/>
    <x v="10"/>
    <x v="4"/>
    <x v="19"/>
    <m/>
    <x v="0"/>
    <s v="15:00"/>
    <m/>
    <x v="9"/>
    <x v="0"/>
    <m/>
    <x v="0"/>
    <m/>
    <m/>
    <m/>
    <x v="0"/>
    <m/>
    <x v="16"/>
    <x v="0"/>
    <x v="0"/>
    <m/>
    <m/>
    <m/>
    <m/>
    <m/>
    <m/>
    <m/>
    <m/>
    <m/>
    <n v="0"/>
    <m/>
    <n v="0"/>
    <n v="0"/>
    <s v=" "/>
    <n v="0"/>
    <n v="1"/>
    <m/>
    <n v="0"/>
    <m/>
    <m/>
    <m/>
    <n v="0"/>
    <n v="0"/>
    <n v="0"/>
    <n v="0"/>
    <n v="-1"/>
    <d v="2016-05-20T00:00:00"/>
    <m/>
    <m/>
    <m/>
    <m/>
    <s v="x"/>
    <d v="2016-06-07T00:00:00"/>
    <n v="-42510"/>
    <n v="0"/>
    <n v="0"/>
    <n v="0"/>
    <m/>
    <m/>
    <m/>
    <m/>
    <s v="JUN"/>
    <m/>
    <m/>
    <s v="INV"/>
    <s v="I"/>
    <s v="NORMAL"/>
    <s v="OC"/>
    <m/>
    <m/>
    <m/>
    <s v="15-0517-00--0-E"/>
    <m/>
    <m/>
  </r>
  <r>
    <x v="0"/>
    <x v="69"/>
    <m/>
    <m/>
    <m/>
    <m/>
    <s v="CO37-FRANZ MERLO"/>
    <m/>
    <e v="#N/A"/>
    <x v="10"/>
    <x v="15"/>
    <m/>
    <m/>
    <m/>
    <m/>
    <m/>
    <x v="68"/>
    <m/>
    <x v="61"/>
    <x v="38"/>
    <x v="46"/>
    <x v="20"/>
    <x v="0"/>
    <x v="10"/>
    <x v="4"/>
    <x v="19"/>
    <m/>
    <x v="0"/>
    <s v="15:00"/>
    <m/>
    <x v="9"/>
    <x v="0"/>
    <m/>
    <x v="0"/>
    <m/>
    <m/>
    <m/>
    <x v="0"/>
    <m/>
    <x v="16"/>
    <x v="0"/>
    <x v="0"/>
    <m/>
    <m/>
    <m/>
    <m/>
    <m/>
    <m/>
    <m/>
    <m/>
    <m/>
    <n v="0"/>
    <m/>
    <n v="0"/>
    <n v="0"/>
    <s v=" "/>
    <n v="0"/>
    <n v="1"/>
    <m/>
    <n v="0"/>
    <m/>
    <m/>
    <m/>
    <n v="0"/>
    <n v="0"/>
    <n v="0"/>
    <n v="0"/>
    <n v="-1"/>
    <d v="2016-06-06T00:00:00"/>
    <m/>
    <m/>
    <m/>
    <m/>
    <s v="x"/>
    <d v="2016-06-07T00:00:00"/>
    <n v="-42527"/>
    <n v="0"/>
    <n v="0"/>
    <n v="0"/>
    <m/>
    <m/>
    <m/>
    <m/>
    <s v="JUN"/>
    <m/>
    <m/>
    <s v="INV"/>
    <s v="I"/>
    <s v="NORMAL"/>
    <s v="OC"/>
    <m/>
    <m/>
    <m/>
    <s v="15-0517-00--0-E"/>
    <m/>
    <m/>
  </r>
  <r>
    <x v="0"/>
    <x v="69"/>
    <m/>
    <m/>
    <m/>
    <m/>
    <s v="CO37-FRANZ MERLO"/>
    <m/>
    <e v="#N/A"/>
    <x v="10"/>
    <x v="15"/>
    <m/>
    <m/>
    <m/>
    <m/>
    <m/>
    <x v="68"/>
    <m/>
    <x v="61"/>
    <x v="38"/>
    <x v="46"/>
    <x v="20"/>
    <x v="0"/>
    <x v="10"/>
    <x v="4"/>
    <x v="19"/>
    <m/>
    <x v="0"/>
    <s v="15:00"/>
    <m/>
    <x v="9"/>
    <x v="0"/>
    <m/>
    <x v="0"/>
    <m/>
    <m/>
    <m/>
    <x v="0"/>
    <m/>
    <x v="16"/>
    <x v="0"/>
    <x v="0"/>
    <m/>
    <m/>
    <m/>
    <m/>
    <m/>
    <m/>
    <m/>
    <m/>
    <m/>
    <n v="0"/>
    <m/>
    <n v="0"/>
    <n v="0"/>
    <s v=" "/>
    <n v="0"/>
    <n v="0"/>
    <m/>
    <n v="0"/>
    <m/>
    <m/>
    <m/>
    <n v="0"/>
    <n v="0"/>
    <n v="0"/>
    <n v="0"/>
    <n v="0"/>
    <d v="1899-12-30T00:00:00"/>
    <m/>
    <m/>
    <m/>
    <m/>
    <m/>
    <m/>
    <n v="0"/>
    <n v="0"/>
    <n v="0"/>
    <n v="0"/>
    <m/>
    <m/>
    <m/>
    <m/>
    <m/>
    <m/>
    <m/>
    <s v="INV"/>
    <s v="I"/>
    <s v="NORMAL"/>
    <s v="OC"/>
    <m/>
    <m/>
    <m/>
    <s v="15-0517-00--0-E"/>
    <m/>
    <m/>
  </r>
  <r>
    <x v="0"/>
    <x v="69"/>
    <m/>
    <m/>
    <m/>
    <m/>
    <s v="CO37-FRANZ MERLO"/>
    <m/>
    <e v="#N/A"/>
    <x v="10"/>
    <x v="15"/>
    <m/>
    <m/>
    <m/>
    <m/>
    <m/>
    <x v="68"/>
    <m/>
    <x v="61"/>
    <x v="38"/>
    <x v="46"/>
    <x v="20"/>
    <x v="0"/>
    <x v="10"/>
    <x v="4"/>
    <x v="19"/>
    <m/>
    <x v="0"/>
    <s v="15:00"/>
    <m/>
    <x v="9"/>
    <x v="0"/>
    <m/>
    <x v="0"/>
    <m/>
    <m/>
    <m/>
    <x v="0"/>
    <m/>
    <x v="16"/>
    <x v="0"/>
    <x v="0"/>
    <m/>
    <m/>
    <m/>
    <m/>
    <m/>
    <m/>
    <m/>
    <m/>
    <m/>
    <n v="0"/>
    <m/>
    <n v="0"/>
    <n v="0"/>
    <s v=" "/>
    <n v="0"/>
    <n v="0"/>
    <m/>
    <n v="0"/>
    <m/>
    <m/>
    <m/>
    <n v="0"/>
    <n v="0"/>
    <n v="0"/>
    <n v="0"/>
    <n v="0"/>
    <d v="1899-12-30T00:00:00"/>
    <m/>
    <m/>
    <m/>
    <m/>
    <m/>
    <m/>
    <n v="0"/>
    <n v="0"/>
    <n v="0"/>
    <n v="0"/>
    <m/>
    <m/>
    <m/>
    <m/>
    <m/>
    <m/>
    <m/>
    <s v="INV"/>
    <s v="I"/>
    <s v="NORMAL"/>
    <s v="OC"/>
    <m/>
    <m/>
    <m/>
    <s v="15-0517-00--0-E"/>
    <m/>
    <m/>
  </r>
  <r>
    <x v="0"/>
    <x v="69"/>
    <m/>
    <m/>
    <m/>
    <m/>
    <s v="CO37-FRANZ MERLO"/>
    <m/>
    <e v="#N/A"/>
    <x v="10"/>
    <x v="15"/>
    <m/>
    <m/>
    <m/>
    <m/>
    <m/>
    <x v="68"/>
    <m/>
    <x v="61"/>
    <x v="38"/>
    <x v="46"/>
    <x v="20"/>
    <x v="0"/>
    <x v="10"/>
    <x v="4"/>
    <x v="19"/>
    <m/>
    <x v="0"/>
    <s v="15:00"/>
    <m/>
    <x v="9"/>
    <x v="0"/>
    <m/>
    <x v="0"/>
    <m/>
    <m/>
    <m/>
    <x v="0"/>
    <m/>
    <x v="16"/>
    <x v="0"/>
    <x v="0"/>
    <m/>
    <m/>
    <m/>
    <m/>
    <m/>
    <m/>
    <m/>
    <m/>
    <m/>
    <n v="0"/>
    <m/>
    <n v="0"/>
    <n v="0"/>
    <s v=" "/>
    <n v="0"/>
    <n v="0"/>
    <m/>
    <n v="0"/>
    <m/>
    <m/>
    <m/>
    <n v="0"/>
    <n v="0"/>
    <n v="0"/>
    <n v="0"/>
    <n v="0"/>
    <d v="1899-12-30T00:00:00"/>
    <m/>
    <m/>
    <m/>
    <m/>
    <m/>
    <m/>
    <n v="0"/>
    <n v="0"/>
    <n v="0"/>
    <n v="0"/>
    <m/>
    <m/>
    <m/>
    <m/>
    <m/>
    <m/>
    <m/>
    <s v="INV"/>
    <s v="I"/>
    <s v="NORMAL"/>
    <s v="OC"/>
    <m/>
    <m/>
    <m/>
    <s v="15-0517-00--0-E"/>
    <m/>
    <m/>
  </r>
  <r>
    <x v="0"/>
    <x v="69"/>
    <m/>
    <m/>
    <m/>
    <m/>
    <s v="CO37-FRANZ MERLO"/>
    <m/>
    <e v="#N/A"/>
    <x v="10"/>
    <x v="15"/>
    <m/>
    <m/>
    <m/>
    <m/>
    <m/>
    <x v="68"/>
    <m/>
    <x v="61"/>
    <x v="38"/>
    <x v="46"/>
    <x v="20"/>
    <x v="0"/>
    <x v="10"/>
    <x v="4"/>
    <x v="19"/>
    <m/>
    <x v="0"/>
    <s v="15:00"/>
    <m/>
    <x v="9"/>
    <x v="0"/>
    <m/>
    <x v="0"/>
    <m/>
    <m/>
    <m/>
    <x v="0"/>
    <m/>
    <x v="16"/>
    <x v="0"/>
    <x v="0"/>
    <m/>
    <m/>
    <m/>
    <m/>
    <m/>
    <m/>
    <m/>
    <m/>
    <m/>
    <n v="0"/>
    <m/>
    <n v="0"/>
    <n v="0"/>
    <s v=" "/>
    <n v="0"/>
    <n v="0"/>
    <m/>
    <n v="0"/>
    <m/>
    <m/>
    <m/>
    <n v="0"/>
    <n v="0"/>
    <n v="0"/>
    <n v="0"/>
    <n v="0"/>
    <d v="1899-12-30T00:00:00"/>
    <m/>
    <m/>
    <m/>
    <m/>
    <m/>
    <m/>
    <n v="0"/>
    <n v="0"/>
    <n v="0"/>
    <n v="0"/>
    <m/>
    <m/>
    <m/>
    <m/>
    <m/>
    <m/>
    <m/>
    <s v="INV"/>
    <s v="I"/>
    <s v="NORMAL"/>
    <s v="OC"/>
    <m/>
    <m/>
    <m/>
    <s v="15-0517-00--0-E"/>
    <m/>
    <m/>
  </r>
  <r>
    <x v="0"/>
    <x v="69"/>
    <m/>
    <m/>
    <m/>
    <m/>
    <s v="CO37-FRANZ MERLO"/>
    <m/>
    <e v="#N/A"/>
    <x v="10"/>
    <x v="15"/>
    <m/>
    <m/>
    <m/>
    <m/>
    <m/>
    <x v="68"/>
    <m/>
    <x v="61"/>
    <x v="38"/>
    <x v="46"/>
    <x v="20"/>
    <x v="0"/>
    <x v="10"/>
    <x v="4"/>
    <x v="19"/>
    <m/>
    <x v="0"/>
    <s v="15:00"/>
    <m/>
    <x v="9"/>
    <x v="0"/>
    <m/>
    <x v="0"/>
    <m/>
    <m/>
    <m/>
    <x v="0"/>
    <m/>
    <x v="16"/>
    <x v="0"/>
    <x v="0"/>
    <m/>
    <m/>
    <m/>
    <m/>
    <m/>
    <m/>
    <m/>
    <m/>
    <m/>
    <n v="0"/>
    <n v="0"/>
    <n v="0"/>
    <n v="0"/>
    <s v=" "/>
    <n v="0"/>
    <n v="6"/>
    <m/>
    <n v="0"/>
    <m/>
    <m/>
    <m/>
    <n v="0"/>
    <n v="0"/>
    <n v="0"/>
    <n v="0"/>
    <n v="-6"/>
    <d v="1899-12-30T00:00:00"/>
    <s v="MAR"/>
    <m/>
    <n v="3019"/>
    <n v="472"/>
    <m/>
    <m/>
    <n v="0"/>
    <n v="0"/>
    <n v="0"/>
    <n v="0"/>
    <m/>
    <m/>
    <m/>
    <m/>
    <m/>
    <m/>
    <m/>
    <m/>
    <s v="L"/>
    <m/>
    <s v="OC"/>
    <m/>
    <s v="15-0517-00-570122-0-E"/>
    <m/>
    <n v="1753345"/>
    <m/>
    <m/>
  </r>
  <r>
    <x v="0"/>
    <x v="69"/>
    <m/>
    <m/>
    <m/>
    <m/>
    <s v="CO37-FRANZ MERLO"/>
    <m/>
    <e v="#N/A"/>
    <x v="10"/>
    <x v="15"/>
    <m/>
    <m/>
    <m/>
    <m/>
    <m/>
    <x v="68"/>
    <m/>
    <x v="61"/>
    <x v="38"/>
    <x v="46"/>
    <x v="20"/>
    <x v="0"/>
    <x v="10"/>
    <x v="4"/>
    <x v="19"/>
    <m/>
    <x v="0"/>
    <s v="15:00"/>
    <m/>
    <x v="9"/>
    <x v="0"/>
    <m/>
    <x v="0"/>
    <m/>
    <m/>
    <m/>
    <x v="0"/>
    <m/>
    <x v="16"/>
    <x v="0"/>
    <x v="0"/>
    <m/>
    <m/>
    <m/>
    <m/>
    <m/>
    <m/>
    <m/>
    <m/>
    <m/>
    <n v="0"/>
    <n v="0"/>
    <n v="0"/>
    <n v="0"/>
    <s v=" "/>
    <n v="0"/>
    <n v="13"/>
    <m/>
    <n v="0"/>
    <m/>
    <m/>
    <m/>
    <n v="0"/>
    <n v="0"/>
    <n v="0"/>
    <n v="0"/>
    <n v="-13"/>
    <d v="1899-12-30T00:00:00"/>
    <s v="MAR"/>
    <m/>
    <n v="3019"/>
    <n v="472"/>
    <m/>
    <d v="2015-04-08T00:00:00"/>
    <n v="0"/>
    <n v="0"/>
    <n v="0"/>
    <n v="0"/>
    <m/>
    <m/>
    <m/>
    <m/>
    <s v="ABR"/>
    <m/>
    <m/>
    <m/>
    <s v="L"/>
    <m/>
    <s v="OC"/>
    <m/>
    <s v="15-0517-00-570122-0-E"/>
    <m/>
    <n v="1753345"/>
    <m/>
    <m/>
  </r>
  <r>
    <x v="0"/>
    <x v="69"/>
    <m/>
    <m/>
    <m/>
    <m/>
    <s v="CO37-FRANZ MERLO"/>
    <m/>
    <e v="#N/A"/>
    <x v="10"/>
    <x v="15"/>
    <m/>
    <m/>
    <m/>
    <m/>
    <m/>
    <x v="68"/>
    <m/>
    <x v="61"/>
    <x v="38"/>
    <x v="46"/>
    <x v="20"/>
    <x v="0"/>
    <x v="10"/>
    <x v="4"/>
    <x v="19"/>
    <m/>
    <x v="0"/>
    <s v="15:00"/>
    <m/>
    <x v="9"/>
    <x v="0"/>
    <m/>
    <x v="0"/>
    <m/>
    <m/>
    <m/>
    <x v="0"/>
    <m/>
    <x v="16"/>
    <x v="0"/>
    <x v="0"/>
    <m/>
    <m/>
    <m/>
    <m/>
    <m/>
    <m/>
    <m/>
    <m/>
    <m/>
    <n v="0"/>
    <n v="0"/>
    <n v="0"/>
    <n v="0"/>
    <s v=" "/>
    <n v="0"/>
    <n v="2"/>
    <m/>
    <n v="0"/>
    <m/>
    <m/>
    <m/>
    <n v="0"/>
    <n v="0"/>
    <n v="0"/>
    <n v="0"/>
    <n v="-2"/>
    <d v="1899-12-30T00:00:00"/>
    <s v="MAR"/>
    <m/>
    <n v="3019"/>
    <n v="472"/>
    <m/>
    <m/>
    <n v="0"/>
    <n v="0"/>
    <n v="0"/>
    <n v="0"/>
    <m/>
    <m/>
    <m/>
    <m/>
    <m/>
    <m/>
    <m/>
    <m/>
    <s v="L"/>
    <m/>
    <s v="OC"/>
    <m/>
    <s v="15-0517-00-570122-0-E"/>
    <m/>
    <n v="1753345"/>
    <m/>
    <m/>
  </r>
  <r>
    <x v="0"/>
    <x v="69"/>
    <m/>
    <m/>
    <m/>
    <m/>
    <s v="CO37-FRANZ MERLO"/>
    <m/>
    <e v="#N/A"/>
    <x v="10"/>
    <x v="15"/>
    <m/>
    <m/>
    <m/>
    <m/>
    <m/>
    <x v="68"/>
    <m/>
    <x v="61"/>
    <x v="38"/>
    <x v="46"/>
    <x v="20"/>
    <x v="0"/>
    <x v="10"/>
    <x v="4"/>
    <x v="19"/>
    <m/>
    <x v="0"/>
    <s v="15:00"/>
    <m/>
    <x v="9"/>
    <x v="0"/>
    <m/>
    <x v="0"/>
    <m/>
    <m/>
    <m/>
    <x v="0"/>
    <m/>
    <x v="16"/>
    <x v="0"/>
    <x v="0"/>
    <m/>
    <m/>
    <m/>
    <m/>
    <m/>
    <m/>
    <m/>
    <m/>
    <m/>
    <n v="0"/>
    <n v="0"/>
    <n v="0"/>
    <n v="0"/>
    <s v=" "/>
    <n v="0"/>
    <n v="6"/>
    <m/>
    <n v="0"/>
    <m/>
    <m/>
    <m/>
    <n v="0"/>
    <n v="0"/>
    <n v="0"/>
    <n v="0"/>
    <n v="-6"/>
    <d v="1899-12-30T00:00:00"/>
    <m/>
    <m/>
    <m/>
    <m/>
    <m/>
    <d v="2015-04-08T00:00:00"/>
    <n v="0"/>
    <n v="0"/>
    <n v="0"/>
    <n v="0"/>
    <m/>
    <m/>
    <m/>
    <m/>
    <s v="ABR"/>
    <m/>
    <m/>
    <m/>
    <s v="L"/>
    <m/>
    <s v="OC"/>
    <m/>
    <s v="15-0517-00-570122-0-E"/>
    <m/>
    <n v="1753345"/>
    <m/>
    <m/>
  </r>
  <r>
    <x v="0"/>
    <x v="69"/>
    <m/>
    <m/>
    <m/>
    <m/>
    <s v="CO37-FRANZ MERLO"/>
    <m/>
    <e v="#N/A"/>
    <x v="10"/>
    <x v="15"/>
    <m/>
    <m/>
    <m/>
    <m/>
    <m/>
    <x v="68"/>
    <m/>
    <x v="61"/>
    <x v="38"/>
    <x v="46"/>
    <x v="20"/>
    <x v="0"/>
    <x v="10"/>
    <x v="4"/>
    <x v="19"/>
    <m/>
    <x v="0"/>
    <s v="15:00"/>
    <m/>
    <x v="9"/>
    <x v="0"/>
    <m/>
    <x v="0"/>
    <m/>
    <m/>
    <m/>
    <x v="0"/>
    <m/>
    <x v="16"/>
    <x v="0"/>
    <x v="0"/>
    <m/>
    <m/>
    <m/>
    <m/>
    <m/>
    <m/>
    <m/>
    <m/>
    <m/>
    <n v="0"/>
    <n v="0"/>
    <n v="0"/>
    <n v="0"/>
    <s v=" "/>
    <n v="0"/>
    <n v="23"/>
    <m/>
    <n v="0"/>
    <m/>
    <m/>
    <m/>
    <n v="0"/>
    <n v="0"/>
    <n v="0"/>
    <n v="0"/>
    <n v="-23"/>
    <d v="1899-12-30T00:00:00"/>
    <s v="MAR"/>
    <m/>
    <n v="3019"/>
    <n v="472"/>
    <m/>
    <m/>
    <n v="0"/>
    <n v="0"/>
    <n v="0"/>
    <n v="0"/>
    <m/>
    <m/>
    <m/>
    <m/>
    <m/>
    <m/>
    <m/>
    <m/>
    <s v="L"/>
    <m/>
    <s v="OC"/>
    <m/>
    <s v="15-0517-00-570122-0-E"/>
    <m/>
    <n v="1753345"/>
    <m/>
    <m/>
  </r>
  <r>
    <x v="0"/>
    <x v="69"/>
    <m/>
    <m/>
    <m/>
    <m/>
    <s v="CO37-FRANZ MERLO"/>
    <m/>
    <e v="#N/A"/>
    <x v="10"/>
    <x v="15"/>
    <m/>
    <m/>
    <m/>
    <m/>
    <m/>
    <x v="68"/>
    <m/>
    <x v="61"/>
    <x v="38"/>
    <x v="46"/>
    <x v="20"/>
    <x v="0"/>
    <x v="10"/>
    <x v="4"/>
    <x v="19"/>
    <m/>
    <x v="0"/>
    <s v="15:00"/>
    <m/>
    <x v="9"/>
    <x v="0"/>
    <m/>
    <x v="0"/>
    <m/>
    <m/>
    <m/>
    <x v="0"/>
    <m/>
    <x v="16"/>
    <x v="0"/>
    <x v="0"/>
    <m/>
    <m/>
    <m/>
    <m/>
    <m/>
    <m/>
    <m/>
    <m/>
    <m/>
    <n v="0"/>
    <n v="0"/>
    <n v="0"/>
    <n v="0"/>
    <s v=" "/>
    <n v="0"/>
    <n v="6"/>
    <m/>
    <n v="0"/>
    <m/>
    <m/>
    <m/>
    <n v="0"/>
    <n v="0"/>
    <n v="0"/>
    <n v="0"/>
    <n v="-6"/>
    <d v="1899-12-30T00:00:00"/>
    <m/>
    <m/>
    <m/>
    <m/>
    <m/>
    <d v="2015-04-08T00:00:00"/>
    <n v="0"/>
    <n v="0"/>
    <n v="0"/>
    <n v="0"/>
    <m/>
    <m/>
    <m/>
    <m/>
    <s v="ABR"/>
    <m/>
    <m/>
    <m/>
    <s v="L"/>
    <m/>
    <s v="OC"/>
    <m/>
    <s v="15-0517-00-570122-0-E"/>
    <m/>
    <n v="1753345"/>
    <m/>
    <m/>
  </r>
  <r>
    <x v="0"/>
    <x v="69"/>
    <m/>
    <m/>
    <m/>
    <m/>
    <s v="CO37-FRANZ MERLO"/>
    <m/>
    <e v="#N/A"/>
    <x v="10"/>
    <x v="15"/>
    <m/>
    <m/>
    <m/>
    <m/>
    <m/>
    <x v="68"/>
    <m/>
    <x v="61"/>
    <x v="38"/>
    <x v="46"/>
    <x v="20"/>
    <x v="0"/>
    <x v="10"/>
    <x v="4"/>
    <x v="19"/>
    <m/>
    <x v="0"/>
    <s v="15:00"/>
    <m/>
    <x v="9"/>
    <x v="0"/>
    <m/>
    <x v="0"/>
    <m/>
    <m/>
    <m/>
    <x v="0"/>
    <m/>
    <x v="16"/>
    <x v="0"/>
    <x v="0"/>
    <m/>
    <m/>
    <m/>
    <m/>
    <m/>
    <m/>
    <m/>
    <m/>
    <m/>
    <n v="0"/>
    <n v="0"/>
    <n v="0"/>
    <n v="0"/>
    <s v=" "/>
    <s v="SERV"/>
    <n v="22"/>
    <m/>
    <n v="0"/>
    <m/>
    <m/>
    <m/>
    <n v="0"/>
    <n v="0"/>
    <n v="0"/>
    <n v="0"/>
    <n v="22"/>
    <d v="2015-12-31T00:00:00"/>
    <s v="ABR"/>
    <m/>
    <m/>
    <n v="1612"/>
    <n v="147"/>
    <d v="2015-05-12T00:00:00"/>
    <n v="-42369"/>
    <n v="0"/>
    <n v="0"/>
    <n v="0"/>
    <n v="4721"/>
    <n v="4170"/>
    <m/>
    <m/>
    <s v="MAY"/>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m/>
    <m/>
    <m/>
    <m/>
    <m/>
    <m/>
    <n v="0"/>
    <n v="0"/>
    <n v="0"/>
    <n v="0"/>
    <n v="22"/>
    <d v="2015-12-31T00:00:00"/>
    <s v="MAY"/>
    <m/>
    <m/>
    <n v="1634"/>
    <n v="203"/>
    <d v="2015-06-03T00:00:00"/>
    <n v="-42369"/>
    <n v="0"/>
    <n v="0"/>
    <n v="0"/>
    <n v="4873"/>
    <n v="4309"/>
    <m/>
    <m/>
    <s v="JUN"/>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m/>
    <m/>
    <m/>
    <m/>
    <m/>
    <m/>
    <n v="0"/>
    <n v="0"/>
    <n v="0"/>
    <n v="0"/>
    <n v="22"/>
    <d v="2015-12-31T00:00:00"/>
    <s v="JUN"/>
    <m/>
    <m/>
    <s v="1660-1647"/>
    <n v="315"/>
    <d v="2015-07-01T00:00:00"/>
    <n v="-42369"/>
    <n v="0"/>
    <n v="0"/>
    <n v="0"/>
    <n v="4987"/>
    <n v="4426"/>
    <m/>
    <m/>
    <s v="JUL"/>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m/>
    <m/>
    <m/>
    <m/>
    <m/>
    <m/>
    <n v="0"/>
    <n v="0"/>
    <n v="0"/>
    <n v="0"/>
    <n v="22"/>
    <d v="2015-12-31T00:00:00"/>
    <s v="JUL"/>
    <m/>
    <m/>
    <n v="1671"/>
    <n v="390"/>
    <d v="2015-07-31T00:00:00"/>
    <n v="-42369"/>
    <n v="0"/>
    <n v="0"/>
    <n v="0"/>
    <n v="5118"/>
    <n v="4530"/>
    <m/>
    <m/>
    <s v="JUL"/>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m/>
    <m/>
    <m/>
    <m/>
    <m/>
    <m/>
    <n v="0"/>
    <n v="0"/>
    <n v="0"/>
    <n v="0"/>
    <n v="22"/>
    <d v="2015-12-31T00:00:00"/>
    <s v="AGO"/>
    <m/>
    <m/>
    <s v="1684-1682"/>
    <n v="458"/>
    <d v="2015-08-31T00:00:00"/>
    <n v="-42369"/>
    <n v="0"/>
    <n v="0"/>
    <n v="0"/>
    <n v="5309"/>
    <n v="4716"/>
    <m/>
    <m/>
    <s v="AGO"/>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m/>
    <m/>
    <m/>
    <m/>
    <m/>
    <m/>
    <n v="0"/>
    <n v="0"/>
    <n v="0"/>
    <n v="0"/>
    <n v="22"/>
    <d v="2015-12-31T00:00:00"/>
    <s v="SEP"/>
    <m/>
    <m/>
    <s v="1701-1697"/>
    <n v="542"/>
    <d v="2015-09-30T00:00:00"/>
    <n v="-42369"/>
    <n v="0"/>
    <n v="0"/>
    <n v="0"/>
    <n v="5381"/>
    <n v="4778"/>
    <m/>
    <m/>
    <s v="SEP"/>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m/>
    <m/>
    <m/>
    <m/>
    <m/>
    <m/>
    <n v="0"/>
    <n v="0"/>
    <n v="0"/>
    <n v="0"/>
    <n v="22"/>
    <d v="2015-12-31T00:00:00"/>
    <s v="OCT"/>
    <m/>
    <m/>
    <n v="1710"/>
    <n v="608"/>
    <d v="2015-10-30T00:00:00"/>
    <n v="-42369"/>
    <n v="0"/>
    <n v="0"/>
    <n v="0"/>
    <n v="5483"/>
    <n v="4981"/>
    <m/>
    <m/>
    <s v="OCT"/>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m/>
    <m/>
    <m/>
    <m/>
    <m/>
    <m/>
    <n v="0"/>
    <n v="0"/>
    <n v="0"/>
    <n v="0"/>
    <n v="22"/>
    <d v="2015-12-31T00:00:00"/>
    <s v="NOV"/>
    <m/>
    <m/>
    <s v="1723-1717"/>
    <n v="738"/>
    <d v="2015-11-30T00:00:00"/>
    <n v="-42369"/>
    <n v="0"/>
    <n v="0"/>
    <n v="0"/>
    <n v="5667"/>
    <n v="5070"/>
    <m/>
    <m/>
    <s v="NOV"/>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m/>
    <m/>
    <m/>
    <m/>
    <m/>
    <m/>
    <n v="0"/>
    <n v="0"/>
    <n v="0"/>
    <n v="0"/>
    <n v="22"/>
    <d v="2015-12-31T00:00:00"/>
    <s v="DIC"/>
    <m/>
    <m/>
    <n v="1734"/>
    <n v="905"/>
    <d v="2015-12-30T00:00:00"/>
    <n v="-42369"/>
    <n v="0"/>
    <n v="0"/>
    <n v="0"/>
    <m/>
    <m/>
    <m/>
    <m/>
    <s v="DIC"/>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n v="44"/>
    <m/>
    <n v="0"/>
    <m/>
    <m/>
    <m/>
    <n v="0"/>
    <n v="0"/>
    <n v="0"/>
    <n v="0"/>
    <n v="44"/>
    <d v="2015-12-31T00:00:00"/>
    <s v="ABR"/>
    <m/>
    <m/>
    <s v="1614-1601-1604"/>
    <n v="147"/>
    <d v="2015-05-12T00:00:00"/>
    <n v="-42369"/>
    <n v="0"/>
    <n v="0"/>
    <n v="0"/>
    <n v="4721"/>
    <n v="4170"/>
    <m/>
    <m/>
    <s v="MAY"/>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m/>
    <m/>
    <m/>
    <m/>
    <m/>
    <m/>
    <n v="0"/>
    <n v="0"/>
    <n v="0"/>
    <n v="0"/>
    <n v="44"/>
    <d v="2015-12-31T00:00:00"/>
    <s v="MAY"/>
    <m/>
    <m/>
    <s v="1632-1635-1636"/>
    <n v="203"/>
    <d v="2015-06-03T00:00:00"/>
    <n v="-42369"/>
    <n v="0"/>
    <n v="0"/>
    <n v="0"/>
    <n v="4873"/>
    <n v="4309"/>
    <m/>
    <m/>
    <s v="JUN"/>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m/>
    <m/>
    <m/>
    <m/>
    <m/>
    <m/>
    <n v="0"/>
    <n v="0"/>
    <n v="0"/>
    <n v="0"/>
    <n v="44"/>
    <d v="2015-12-31T00:00:00"/>
    <s v="JUN"/>
    <m/>
    <m/>
    <s v="1662-1651-1649"/>
    <n v="315"/>
    <d v="2015-07-01T00:00:00"/>
    <n v="-42369"/>
    <n v="0"/>
    <n v="0"/>
    <n v="0"/>
    <n v="4987"/>
    <n v="4426"/>
    <m/>
    <m/>
    <s v="JUL"/>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m/>
    <m/>
    <m/>
    <m/>
    <m/>
    <m/>
    <n v="0"/>
    <n v="0"/>
    <n v="0"/>
    <n v="0"/>
    <n v="44"/>
    <d v="2015-12-31T00:00:00"/>
    <s v="JUL"/>
    <m/>
    <m/>
    <s v="1673-1675-1670"/>
    <n v="390"/>
    <d v="2015-07-31T00:00:00"/>
    <n v="-42369"/>
    <n v="0"/>
    <n v="0"/>
    <n v="0"/>
    <n v="5118"/>
    <n v="4530"/>
    <m/>
    <m/>
    <s v="JUL"/>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m/>
    <m/>
    <m/>
    <m/>
    <m/>
    <m/>
    <n v="0"/>
    <n v="0"/>
    <n v="0"/>
    <n v="0"/>
    <n v="44"/>
    <d v="2015-12-31T00:00:00"/>
    <s v="AGO"/>
    <m/>
    <m/>
    <s v="1686-1685-1683"/>
    <n v="458"/>
    <d v="2015-08-31T00:00:00"/>
    <n v="-42369"/>
    <n v="0"/>
    <n v="0"/>
    <n v="0"/>
    <n v="5309"/>
    <n v="4716"/>
    <m/>
    <m/>
    <s v="AGO"/>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m/>
    <m/>
    <m/>
    <m/>
    <m/>
    <m/>
    <n v="0"/>
    <n v="0"/>
    <n v="0"/>
    <n v="0"/>
    <n v="44"/>
    <d v="2015-12-31T00:00:00"/>
    <s v="SEP"/>
    <m/>
    <m/>
    <s v="1700-1699-1698-1691"/>
    <n v="542"/>
    <d v="2015-09-30T00:00:00"/>
    <n v="-42369"/>
    <n v="0"/>
    <n v="0"/>
    <n v="0"/>
    <n v="5381"/>
    <n v="4778"/>
    <m/>
    <m/>
    <s v="SEP"/>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m/>
    <m/>
    <m/>
    <m/>
    <m/>
    <m/>
    <n v="0"/>
    <n v="0"/>
    <n v="0"/>
    <n v="0"/>
    <n v="44"/>
    <d v="2015-12-31T00:00:00"/>
    <s v="OCT"/>
    <m/>
    <m/>
    <s v="1711-1709-1708-1707-1706"/>
    <n v="608"/>
    <d v="2015-10-30T00:00:00"/>
    <n v="-42369"/>
    <n v="0"/>
    <n v="0"/>
    <n v="0"/>
    <n v="5483"/>
    <n v="4981"/>
    <m/>
    <m/>
    <s v="OCT"/>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m/>
    <m/>
    <m/>
    <m/>
    <m/>
    <m/>
    <n v="0"/>
    <n v="0"/>
    <n v="0"/>
    <n v="0"/>
    <n v="44"/>
    <d v="2015-12-31T00:00:00"/>
    <s v="NOV"/>
    <m/>
    <m/>
    <s v="1718-1720-1721"/>
    <n v="738"/>
    <d v="2015-11-30T00:00:00"/>
    <n v="-42369"/>
    <n v="0"/>
    <n v="0"/>
    <n v="0"/>
    <n v="5667"/>
    <n v="5070"/>
    <m/>
    <m/>
    <s v="NOV"/>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m/>
    <m/>
    <m/>
    <m/>
    <m/>
    <m/>
    <n v="0"/>
    <n v="0"/>
    <n v="0"/>
    <n v="0"/>
    <n v="44"/>
    <d v="2015-12-31T00:00:00"/>
    <s v="DIC"/>
    <m/>
    <m/>
    <s v="1730-1733-1735-1736"/>
    <n v="905"/>
    <d v="2015-12-30T00:00:00"/>
    <n v="-42369"/>
    <n v="0"/>
    <n v="0"/>
    <n v="0"/>
    <m/>
    <m/>
    <m/>
    <m/>
    <s v="DIC"/>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n v="0"/>
    <n v="56000"/>
    <m/>
    <n v="0"/>
    <m/>
    <m/>
    <m/>
    <n v="0"/>
    <n v="0"/>
    <n v="0"/>
    <n v="0"/>
    <n v="-56000"/>
    <d v="1899-12-30T00:00:00"/>
    <s v="MAY"/>
    <m/>
    <n v="3255"/>
    <n v="2599"/>
    <m/>
    <m/>
    <n v="0"/>
    <n v="0"/>
    <n v="0"/>
    <n v="0"/>
    <m/>
    <m/>
    <m/>
    <m/>
    <m/>
    <m/>
    <m/>
    <m/>
    <s v="L"/>
    <s v="NORMAL"/>
    <s v="OC"/>
    <m/>
    <s v="15-0517-00-580540-0-E"/>
    <m/>
    <n v="1792340"/>
    <m/>
    <m/>
  </r>
  <r>
    <x v="0"/>
    <x v="69"/>
    <m/>
    <m/>
    <m/>
    <m/>
    <s v="CO37-FRANZ MERLO"/>
    <m/>
    <e v="#N/A"/>
    <x v="10"/>
    <x v="15"/>
    <m/>
    <m/>
    <m/>
    <m/>
    <m/>
    <x v="68"/>
    <m/>
    <x v="61"/>
    <x v="38"/>
    <x v="46"/>
    <x v="20"/>
    <x v="0"/>
    <x v="10"/>
    <x v="4"/>
    <x v="19"/>
    <m/>
    <x v="0"/>
    <s v="15:00"/>
    <m/>
    <x v="9"/>
    <x v="0"/>
    <m/>
    <x v="0"/>
    <m/>
    <m/>
    <m/>
    <x v="0"/>
    <m/>
    <x v="16"/>
    <x v="0"/>
    <x v="0"/>
    <m/>
    <m/>
    <m/>
    <m/>
    <m/>
    <m/>
    <m/>
    <m/>
    <m/>
    <n v="0"/>
    <n v="0"/>
    <n v="0"/>
    <n v="0"/>
    <s v=" "/>
    <n v="0"/>
    <n v="52000"/>
    <m/>
    <n v="0"/>
    <m/>
    <m/>
    <m/>
    <n v="0"/>
    <n v="0"/>
    <n v="0"/>
    <n v="0"/>
    <n v="-108000"/>
    <d v="1899-12-30T00:00:00"/>
    <s v="JUN"/>
    <m/>
    <n v="3265"/>
    <n v="2607"/>
    <m/>
    <m/>
    <n v="0"/>
    <n v="0"/>
    <n v="0"/>
    <n v="0"/>
    <m/>
    <m/>
    <m/>
    <m/>
    <m/>
    <m/>
    <m/>
    <m/>
    <s v="L"/>
    <s v="NORMAL"/>
    <s v="OC"/>
    <m/>
    <s v="15-0517-00-580540-0-E"/>
    <m/>
    <n v="1792340"/>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06"/>
    <n v="147"/>
    <m/>
    <m/>
    <n v="0"/>
    <n v="0"/>
    <n v="0"/>
    <n v="0"/>
    <m/>
    <m/>
    <m/>
    <m/>
    <m/>
    <m/>
    <m/>
    <s v="GASTO"/>
    <s v="L"/>
    <m/>
    <s v="OC"/>
    <n v="79"/>
    <s v="15-0517-00-570302-0-E"/>
    <m/>
    <n v="1754047"/>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m/>
    <m/>
    <m/>
    <m/>
    <m/>
    <m/>
    <n v="0"/>
    <n v="0"/>
    <n v="0"/>
    <n v="0"/>
    <m/>
    <m/>
    <m/>
    <m/>
    <m/>
    <m/>
    <m/>
    <m/>
    <s v="L"/>
    <m/>
    <s v="OC"/>
    <m/>
    <m/>
    <m/>
    <s v="15-0517-00--0-E"/>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m/>
    <m/>
    <m/>
    <m/>
    <m/>
    <m/>
    <n v="0"/>
    <n v="0"/>
    <n v="0"/>
    <n v="0"/>
    <m/>
    <m/>
    <m/>
    <m/>
    <m/>
    <m/>
    <m/>
    <m/>
    <s v="L"/>
    <m/>
    <s v="OC"/>
    <m/>
    <m/>
    <m/>
    <s v="15-0517-00--0-E"/>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04"/>
    <n v="595"/>
    <m/>
    <m/>
    <n v="0"/>
    <n v="0"/>
    <n v="0"/>
    <n v="0"/>
    <m/>
    <m/>
    <m/>
    <m/>
    <m/>
    <m/>
    <m/>
    <s v="GASTO"/>
    <s v="L"/>
    <m/>
    <s v="OC"/>
    <m/>
    <n v="1751220"/>
    <n v="1751224"/>
    <s v="15-0517-00-569500-0-E"/>
    <m/>
    <m/>
  </r>
  <r>
    <x v="1"/>
    <x v="69"/>
    <m/>
    <m/>
    <m/>
    <m/>
    <s v="CO37-FRANZ MERLO"/>
    <m/>
    <e v="#N/A"/>
    <x v="10"/>
    <x v="15"/>
    <m/>
    <m/>
    <m/>
    <m/>
    <m/>
    <x v="68"/>
    <m/>
    <x v="61"/>
    <x v="38"/>
    <x v="46"/>
    <x v="20"/>
    <x v="0"/>
    <x v="10"/>
    <x v="4"/>
    <x v="19"/>
    <m/>
    <x v="0"/>
    <s v="15:00"/>
    <m/>
    <x v="9"/>
    <x v="0"/>
    <m/>
    <x v="0"/>
    <m/>
    <m/>
    <m/>
    <x v="0"/>
    <m/>
    <x v="16"/>
    <x v="0"/>
    <x v="0"/>
    <m/>
    <m/>
    <m/>
    <m/>
    <m/>
    <m/>
    <m/>
    <m/>
    <m/>
    <n v="0"/>
    <n v="0"/>
    <n v="0"/>
    <n v="0"/>
    <s v=" "/>
    <n v="0"/>
    <n v="48"/>
    <m/>
    <n v="0"/>
    <m/>
    <m/>
    <m/>
    <n v="0"/>
    <n v="0"/>
    <n v="0"/>
    <n v="0"/>
    <s v=" --"/>
    <d v="1899-12-30T00:00:00"/>
    <s v="ABR"/>
    <m/>
    <n v="3083"/>
    <n v="101"/>
    <m/>
    <m/>
    <n v="0"/>
    <n v="0"/>
    <n v="0"/>
    <n v="0"/>
    <m/>
    <m/>
    <m/>
    <m/>
    <m/>
    <m/>
    <m/>
    <m/>
    <s v="L"/>
    <s v="NORMAL"/>
    <s v="OC"/>
    <m/>
    <s v="15-0517-00-569496-0-E"/>
    <m/>
    <n v="1776218"/>
    <m/>
    <m/>
  </r>
  <r>
    <x v="1"/>
    <x v="69"/>
    <m/>
    <m/>
    <m/>
    <m/>
    <s v="CO37-FRANZ MERLO"/>
    <m/>
    <e v="#N/A"/>
    <x v="10"/>
    <x v="15"/>
    <m/>
    <m/>
    <m/>
    <m/>
    <m/>
    <x v="68"/>
    <m/>
    <x v="61"/>
    <x v="38"/>
    <x v="46"/>
    <x v="20"/>
    <x v="0"/>
    <x v="10"/>
    <x v="4"/>
    <x v="19"/>
    <m/>
    <x v="0"/>
    <s v="15:00"/>
    <m/>
    <x v="9"/>
    <x v="0"/>
    <m/>
    <x v="0"/>
    <m/>
    <m/>
    <m/>
    <x v="0"/>
    <m/>
    <x v="16"/>
    <x v="0"/>
    <x v="0"/>
    <m/>
    <m/>
    <m/>
    <m/>
    <m/>
    <m/>
    <m/>
    <m/>
    <m/>
    <n v="0"/>
    <n v="0"/>
    <n v="0"/>
    <n v="0"/>
    <s v=" "/>
    <n v="0"/>
    <n v="96"/>
    <m/>
    <n v="0"/>
    <m/>
    <m/>
    <m/>
    <n v="0"/>
    <n v="0"/>
    <n v="0"/>
    <n v="0"/>
    <s v=" --"/>
    <d v="1899-12-30T00:00:00"/>
    <s v="ABR"/>
    <m/>
    <n v="3163"/>
    <n v="102"/>
    <m/>
    <m/>
    <n v="0"/>
    <n v="0"/>
    <n v="0"/>
    <n v="0"/>
    <m/>
    <m/>
    <m/>
    <m/>
    <m/>
    <m/>
    <m/>
    <m/>
    <s v="L"/>
    <s v="NORMAL"/>
    <s v="OC"/>
    <m/>
    <s v="15-0517-00-569496-0-E"/>
    <m/>
    <n v="1776218"/>
    <m/>
    <m/>
  </r>
  <r>
    <x v="1"/>
    <x v="69"/>
    <m/>
    <m/>
    <m/>
    <m/>
    <s v="CO37-FRANZ MERLO"/>
    <m/>
    <e v="#N/A"/>
    <x v="10"/>
    <x v="15"/>
    <m/>
    <m/>
    <m/>
    <m/>
    <m/>
    <x v="68"/>
    <m/>
    <x v="61"/>
    <x v="38"/>
    <x v="46"/>
    <x v="20"/>
    <x v="0"/>
    <x v="10"/>
    <x v="4"/>
    <x v="19"/>
    <m/>
    <x v="0"/>
    <s v="15:00"/>
    <m/>
    <x v="9"/>
    <x v="0"/>
    <m/>
    <x v="0"/>
    <m/>
    <m/>
    <m/>
    <x v="0"/>
    <m/>
    <x v="16"/>
    <x v="0"/>
    <x v="0"/>
    <m/>
    <m/>
    <m/>
    <m/>
    <m/>
    <m/>
    <m/>
    <m/>
    <m/>
    <n v="0"/>
    <n v="0"/>
    <n v="0"/>
    <n v="0"/>
    <s v=" "/>
    <n v="0"/>
    <m/>
    <m/>
    <n v="0"/>
    <m/>
    <m/>
    <m/>
    <n v="0"/>
    <n v="0"/>
    <n v="0"/>
    <n v="0"/>
    <s v=" --"/>
    <d v="1899-12-30T00:00:00"/>
    <m/>
    <m/>
    <m/>
    <m/>
    <m/>
    <m/>
    <n v="0"/>
    <n v="0"/>
    <n v="0"/>
    <n v="0"/>
    <m/>
    <m/>
    <m/>
    <m/>
    <m/>
    <m/>
    <m/>
    <m/>
    <s v="L"/>
    <s v="NORMAL"/>
    <s v="OC"/>
    <m/>
    <s v="15-0517-00-569496-0-E"/>
    <m/>
    <n v="1776218"/>
    <m/>
    <m/>
  </r>
  <r>
    <x v="1"/>
    <x v="69"/>
    <m/>
    <m/>
    <m/>
    <m/>
    <s v="CO37-FRANZ MERLO"/>
    <m/>
    <e v="#N/A"/>
    <x v="10"/>
    <x v="15"/>
    <m/>
    <m/>
    <m/>
    <m/>
    <m/>
    <x v="68"/>
    <m/>
    <x v="61"/>
    <x v="38"/>
    <x v="46"/>
    <x v="20"/>
    <x v="0"/>
    <x v="10"/>
    <x v="4"/>
    <x v="19"/>
    <m/>
    <x v="0"/>
    <s v="15:00"/>
    <m/>
    <x v="9"/>
    <x v="0"/>
    <m/>
    <x v="0"/>
    <m/>
    <m/>
    <m/>
    <x v="0"/>
    <m/>
    <x v="16"/>
    <x v="0"/>
    <x v="0"/>
    <m/>
    <m/>
    <m/>
    <m/>
    <m/>
    <m/>
    <m/>
    <m/>
    <m/>
    <n v="0"/>
    <n v="0"/>
    <n v="0"/>
    <n v="0"/>
    <s v=" "/>
    <n v="0"/>
    <n v="48"/>
    <m/>
    <n v="0"/>
    <m/>
    <m/>
    <m/>
    <n v="0"/>
    <n v="0"/>
    <n v="0"/>
    <n v="0"/>
    <s v=" --"/>
    <d v="1899-12-30T00:00:00"/>
    <s v="ABR"/>
    <m/>
    <n v="3083"/>
    <n v="101"/>
    <m/>
    <m/>
    <n v="0"/>
    <n v="0"/>
    <n v="0"/>
    <n v="0"/>
    <m/>
    <m/>
    <m/>
    <m/>
    <m/>
    <m/>
    <m/>
    <m/>
    <s v="L"/>
    <s v="NORMAL"/>
    <s v="OC"/>
    <m/>
    <s v="15-0517-00-569496-0-E"/>
    <m/>
    <n v="1776218"/>
    <m/>
    <m/>
  </r>
  <r>
    <x v="1"/>
    <x v="69"/>
    <m/>
    <m/>
    <m/>
    <m/>
    <s v="CO37-FRANZ MERLO"/>
    <m/>
    <e v="#N/A"/>
    <x v="10"/>
    <x v="15"/>
    <m/>
    <m/>
    <m/>
    <m/>
    <m/>
    <x v="68"/>
    <m/>
    <x v="61"/>
    <x v="38"/>
    <x v="46"/>
    <x v="20"/>
    <x v="0"/>
    <x v="10"/>
    <x v="4"/>
    <x v="19"/>
    <m/>
    <x v="0"/>
    <s v="15:00"/>
    <m/>
    <x v="9"/>
    <x v="0"/>
    <m/>
    <x v="0"/>
    <m/>
    <m/>
    <m/>
    <x v="0"/>
    <m/>
    <x v="16"/>
    <x v="0"/>
    <x v="0"/>
    <m/>
    <m/>
    <m/>
    <m/>
    <m/>
    <m/>
    <m/>
    <m/>
    <m/>
    <n v="0"/>
    <n v="0"/>
    <n v="0"/>
    <n v="0"/>
    <s v=" "/>
    <n v="0"/>
    <n v="108"/>
    <m/>
    <n v="0"/>
    <m/>
    <m/>
    <m/>
    <n v="0"/>
    <n v="0"/>
    <n v="0"/>
    <n v="0"/>
    <s v=" --"/>
    <d v="1899-12-30T00:00:00"/>
    <s v="ABR"/>
    <m/>
    <n v="3163"/>
    <n v="102"/>
    <m/>
    <m/>
    <n v="0"/>
    <n v="0"/>
    <n v="0"/>
    <n v="0"/>
    <m/>
    <m/>
    <m/>
    <m/>
    <m/>
    <m/>
    <m/>
    <m/>
    <s v="L"/>
    <s v="NORMAL"/>
    <s v="OC"/>
    <m/>
    <s v="15-0517-00-569496-0-E"/>
    <m/>
    <n v="1776218"/>
    <m/>
    <m/>
  </r>
  <r>
    <x v="1"/>
    <x v="69"/>
    <m/>
    <m/>
    <m/>
    <m/>
    <s v="CO37-FRANZ MERLO"/>
    <m/>
    <e v="#N/A"/>
    <x v="10"/>
    <x v="15"/>
    <m/>
    <m/>
    <m/>
    <m/>
    <m/>
    <x v="68"/>
    <m/>
    <x v="61"/>
    <x v="38"/>
    <x v="46"/>
    <x v="20"/>
    <x v="0"/>
    <x v="10"/>
    <x v="4"/>
    <x v="19"/>
    <m/>
    <x v="0"/>
    <s v="15:00"/>
    <m/>
    <x v="9"/>
    <x v="0"/>
    <m/>
    <x v="0"/>
    <m/>
    <m/>
    <m/>
    <x v="0"/>
    <m/>
    <x v="16"/>
    <x v="0"/>
    <x v="0"/>
    <m/>
    <m/>
    <m/>
    <m/>
    <m/>
    <m/>
    <m/>
    <m/>
    <m/>
    <n v="0"/>
    <n v="0"/>
    <n v="0"/>
    <n v="0"/>
    <s v=" "/>
    <n v="0"/>
    <m/>
    <m/>
    <n v="0"/>
    <m/>
    <m/>
    <m/>
    <n v="0"/>
    <n v="0"/>
    <n v="0"/>
    <n v="0"/>
    <s v=" --"/>
    <d v="1899-12-30T00:00:00"/>
    <m/>
    <m/>
    <m/>
    <m/>
    <m/>
    <m/>
    <n v="0"/>
    <n v="0"/>
    <n v="0"/>
    <n v="0"/>
    <m/>
    <m/>
    <m/>
    <m/>
    <m/>
    <m/>
    <m/>
    <m/>
    <s v="L"/>
    <s v="NORMAL"/>
    <s v="OC"/>
    <m/>
    <s v="15-0517-00-569496-0-E"/>
    <m/>
    <n v="1776218"/>
    <m/>
    <m/>
  </r>
  <r>
    <x v="1"/>
    <x v="69"/>
    <m/>
    <m/>
    <m/>
    <m/>
    <s v="CO37-FRANZ MERLO"/>
    <m/>
    <e v="#N/A"/>
    <x v="10"/>
    <x v="15"/>
    <m/>
    <m/>
    <m/>
    <m/>
    <m/>
    <x v="68"/>
    <m/>
    <x v="61"/>
    <x v="38"/>
    <x v="46"/>
    <x v="20"/>
    <x v="0"/>
    <x v="10"/>
    <x v="4"/>
    <x v="19"/>
    <m/>
    <x v="0"/>
    <s v="15:00"/>
    <m/>
    <x v="9"/>
    <x v="0"/>
    <m/>
    <x v="0"/>
    <m/>
    <m/>
    <m/>
    <x v="0"/>
    <m/>
    <x v="16"/>
    <x v="0"/>
    <x v="0"/>
    <m/>
    <m/>
    <m/>
    <m/>
    <m/>
    <m/>
    <m/>
    <m/>
    <m/>
    <n v="0"/>
    <n v="0"/>
    <n v="0"/>
    <n v="0"/>
    <s v=" "/>
    <n v="0"/>
    <n v="288"/>
    <m/>
    <n v="0"/>
    <m/>
    <m/>
    <m/>
    <n v="0"/>
    <n v="0"/>
    <n v="0"/>
    <n v="0"/>
    <s v=" --"/>
    <d v="1899-12-30T00:00:00"/>
    <s v="ABR"/>
    <m/>
    <n v="3083"/>
    <n v="101"/>
    <m/>
    <m/>
    <n v="0"/>
    <n v="0"/>
    <n v="0"/>
    <n v="0"/>
    <m/>
    <m/>
    <m/>
    <m/>
    <m/>
    <m/>
    <m/>
    <m/>
    <s v="L"/>
    <s v="NORMAL"/>
    <s v="OC"/>
    <m/>
    <s v="15-0517-00-569496-0-E"/>
    <m/>
    <n v="1776218"/>
    <m/>
    <m/>
  </r>
  <r>
    <x v="1"/>
    <x v="69"/>
    <m/>
    <m/>
    <m/>
    <m/>
    <s v="CO37-FRANZ MERLO"/>
    <m/>
    <e v="#N/A"/>
    <x v="10"/>
    <x v="15"/>
    <m/>
    <m/>
    <m/>
    <m/>
    <m/>
    <x v="68"/>
    <m/>
    <x v="61"/>
    <x v="38"/>
    <x v="46"/>
    <x v="20"/>
    <x v="0"/>
    <x v="10"/>
    <x v="4"/>
    <x v="19"/>
    <m/>
    <x v="0"/>
    <s v="15:00"/>
    <m/>
    <x v="9"/>
    <x v="0"/>
    <m/>
    <x v="0"/>
    <m/>
    <m/>
    <m/>
    <x v="0"/>
    <m/>
    <x v="16"/>
    <x v="0"/>
    <x v="0"/>
    <m/>
    <m/>
    <m/>
    <m/>
    <m/>
    <m/>
    <m/>
    <m/>
    <m/>
    <n v="0"/>
    <n v="0"/>
    <n v="0"/>
    <n v="0"/>
    <s v=" "/>
    <n v="0"/>
    <n v="12"/>
    <m/>
    <n v="0"/>
    <m/>
    <m/>
    <m/>
    <n v="0"/>
    <n v="0"/>
    <n v="0"/>
    <n v="0"/>
    <s v=" --"/>
    <d v="1899-12-30T00:00:00"/>
    <s v="ABR"/>
    <m/>
    <n v="3163"/>
    <n v="102"/>
    <m/>
    <m/>
    <n v="0"/>
    <n v="0"/>
    <n v="0"/>
    <n v="0"/>
    <m/>
    <m/>
    <m/>
    <m/>
    <m/>
    <m/>
    <m/>
    <m/>
    <s v="L"/>
    <s v="NORMAL"/>
    <s v="OC"/>
    <m/>
    <s v="15-0517-00-569496-0-E"/>
    <m/>
    <n v="1776218"/>
    <m/>
    <m/>
  </r>
  <r>
    <x v="1"/>
    <x v="69"/>
    <m/>
    <m/>
    <m/>
    <m/>
    <s v="CO37-FRANZ MERLO"/>
    <m/>
    <e v="#N/A"/>
    <x v="10"/>
    <x v="15"/>
    <m/>
    <m/>
    <m/>
    <m/>
    <m/>
    <x v="68"/>
    <m/>
    <x v="61"/>
    <x v="38"/>
    <x v="46"/>
    <x v="20"/>
    <x v="0"/>
    <x v="10"/>
    <x v="4"/>
    <x v="19"/>
    <m/>
    <x v="0"/>
    <s v="15:00"/>
    <m/>
    <x v="9"/>
    <x v="0"/>
    <m/>
    <x v="0"/>
    <m/>
    <m/>
    <m/>
    <x v="0"/>
    <m/>
    <x v="16"/>
    <x v="0"/>
    <x v="0"/>
    <m/>
    <m/>
    <m/>
    <m/>
    <m/>
    <m/>
    <m/>
    <m/>
    <m/>
    <n v="0"/>
    <n v="0"/>
    <n v="0"/>
    <n v="0"/>
    <s v=" "/>
    <n v="0"/>
    <m/>
    <m/>
    <n v="0"/>
    <m/>
    <m/>
    <m/>
    <n v="0"/>
    <n v="0"/>
    <n v="0"/>
    <n v="0"/>
    <s v=" --"/>
    <d v="1899-12-30T00:00:00"/>
    <m/>
    <m/>
    <m/>
    <m/>
    <m/>
    <m/>
    <n v="0"/>
    <n v="0"/>
    <n v="0"/>
    <n v="0"/>
    <m/>
    <m/>
    <m/>
    <m/>
    <m/>
    <m/>
    <m/>
    <m/>
    <s v="L"/>
    <s v="NORMAL"/>
    <s v="OC"/>
    <m/>
    <s v="15-0517-00-569496-0-E"/>
    <m/>
    <n v="1776218"/>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m/>
    <m/>
    <m/>
    <m/>
    <m/>
    <m/>
    <n v="0"/>
    <n v="0"/>
    <n v="0"/>
    <n v="0"/>
    <m/>
    <m/>
    <m/>
    <m/>
    <m/>
    <m/>
    <m/>
    <m/>
    <s v="L"/>
    <m/>
    <s v="OC"/>
    <m/>
    <s v="15-0517-00-570308-0-E"/>
    <m/>
    <n v="1754069"/>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m/>
    <m/>
    <m/>
    <m/>
    <m/>
    <m/>
    <n v="0"/>
    <n v="0"/>
    <n v="0"/>
    <n v="0"/>
    <m/>
    <m/>
    <m/>
    <m/>
    <m/>
    <m/>
    <m/>
    <m/>
    <s v="L"/>
    <m/>
    <s v="OC"/>
    <m/>
    <s v="15-0517-00-570308-0-E"/>
    <m/>
    <n v="1754069"/>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69"/>
    <m/>
    <m/>
    <m/>
    <m/>
    <s v="CO37-FRANZ MERLO"/>
    <m/>
    <e v="#N/A"/>
    <x v="10"/>
    <x v="15"/>
    <m/>
    <m/>
    <m/>
    <m/>
    <m/>
    <x v="68"/>
    <m/>
    <x v="61"/>
    <x v="38"/>
    <x v="46"/>
    <x v="20"/>
    <x v="0"/>
    <x v="10"/>
    <x v="4"/>
    <x v="19"/>
    <m/>
    <x v="0"/>
    <s v="15:00"/>
    <m/>
    <x v="9"/>
    <x v="0"/>
    <m/>
    <x v="0"/>
    <m/>
    <m/>
    <m/>
    <x v="0"/>
    <m/>
    <x v="16"/>
    <x v="0"/>
    <x v="0"/>
    <m/>
    <m/>
    <m/>
    <m/>
    <m/>
    <m/>
    <m/>
    <m/>
    <m/>
    <n v="0"/>
    <n v="0"/>
    <n v="0"/>
    <n v="0"/>
    <s v=" "/>
    <n v="0"/>
    <n v="3"/>
    <m/>
    <n v="0"/>
    <m/>
    <m/>
    <m/>
    <n v="0"/>
    <n v="0"/>
    <n v="0"/>
    <n v="0"/>
    <n v="-3"/>
    <d v="1899-12-30T00:00:00"/>
    <s v="MAR"/>
    <m/>
    <n v="3043"/>
    <n v="506"/>
    <m/>
    <m/>
    <n v="0"/>
    <n v="0"/>
    <n v="0"/>
    <n v="0"/>
    <m/>
    <m/>
    <m/>
    <m/>
    <m/>
    <m/>
    <m/>
    <m/>
    <s v="L"/>
    <m/>
    <s v="OC"/>
    <m/>
    <s v="15-0517-00-570834-0-E"/>
    <m/>
    <n v="1762515"/>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69"/>
    <m/>
    <m/>
    <m/>
    <m/>
    <s v="CO37-FRANZ MERLO"/>
    <m/>
    <e v="#N/A"/>
    <x v="10"/>
    <x v="15"/>
    <m/>
    <m/>
    <m/>
    <m/>
    <m/>
    <x v="68"/>
    <m/>
    <x v="61"/>
    <x v="38"/>
    <x v="46"/>
    <x v="20"/>
    <x v="0"/>
    <x v="10"/>
    <x v="4"/>
    <x v="19"/>
    <m/>
    <x v="0"/>
    <s v="15:00"/>
    <m/>
    <x v="9"/>
    <x v="0"/>
    <m/>
    <x v="0"/>
    <m/>
    <m/>
    <m/>
    <x v="0"/>
    <m/>
    <x v="16"/>
    <x v="0"/>
    <x v="0"/>
    <m/>
    <m/>
    <m/>
    <m/>
    <m/>
    <m/>
    <m/>
    <m/>
    <m/>
    <n v="0"/>
    <n v="0"/>
    <n v="0"/>
    <n v="0"/>
    <s v=" "/>
    <n v="0"/>
    <n v="1"/>
    <m/>
    <n v="0"/>
    <m/>
    <m/>
    <m/>
    <n v="0"/>
    <n v="0"/>
    <n v="0"/>
    <n v="0"/>
    <n v="-1"/>
    <d v="1899-12-30T00:00:00"/>
    <s v="MAR"/>
    <m/>
    <n v="3043"/>
    <n v="506"/>
    <m/>
    <m/>
    <n v="0"/>
    <n v="0"/>
    <n v="0"/>
    <n v="0"/>
    <m/>
    <m/>
    <m/>
    <m/>
    <m/>
    <m/>
    <m/>
    <m/>
    <s v="L"/>
    <m/>
    <s v="OC"/>
    <m/>
    <s v="15-0517-00-570834-0-E"/>
    <m/>
    <n v="1762515"/>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69"/>
    <m/>
    <m/>
    <m/>
    <m/>
    <s v="CO37-FRANZ MERLO"/>
    <m/>
    <e v="#N/A"/>
    <x v="10"/>
    <x v="15"/>
    <m/>
    <m/>
    <m/>
    <m/>
    <m/>
    <x v="68"/>
    <m/>
    <x v="61"/>
    <x v="38"/>
    <x v="46"/>
    <x v="20"/>
    <x v="0"/>
    <x v="10"/>
    <x v="4"/>
    <x v="19"/>
    <m/>
    <x v="0"/>
    <s v="15:00"/>
    <m/>
    <x v="9"/>
    <x v="0"/>
    <m/>
    <x v="0"/>
    <m/>
    <m/>
    <m/>
    <x v="0"/>
    <m/>
    <x v="16"/>
    <x v="0"/>
    <x v="0"/>
    <m/>
    <m/>
    <m/>
    <m/>
    <m/>
    <m/>
    <m/>
    <m/>
    <m/>
    <n v="0"/>
    <n v="0"/>
    <n v="0"/>
    <n v="0"/>
    <s v=" "/>
    <n v="0"/>
    <n v="2"/>
    <m/>
    <n v="0"/>
    <m/>
    <m/>
    <m/>
    <n v="0"/>
    <n v="0"/>
    <n v="0"/>
    <n v="0"/>
    <n v="-2"/>
    <d v="1899-12-30T00:00:00"/>
    <s v="MAR"/>
    <m/>
    <n v="3043"/>
    <n v="506"/>
    <m/>
    <m/>
    <n v="0"/>
    <n v="0"/>
    <n v="0"/>
    <n v="0"/>
    <m/>
    <m/>
    <m/>
    <m/>
    <m/>
    <m/>
    <m/>
    <m/>
    <s v="L"/>
    <m/>
    <s v="OC"/>
    <m/>
    <s v="15-0517-00-570834-0-E"/>
    <m/>
    <n v="1762515"/>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132"/>
    <n v="552"/>
    <m/>
    <m/>
    <n v="0"/>
    <n v="0"/>
    <n v="0"/>
    <n v="0"/>
    <m/>
    <m/>
    <m/>
    <m/>
    <m/>
    <m/>
    <m/>
    <m/>
    <s v="L"/>
    <m/>
    <s v="OC"/>
    <m/>
    <s v="15-0517-00-572606-0-E"/>
    <m/>
    <n v="1762517"/>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132"/>
    <n v="552"/>
    <m/>
    <m/>
    <n v="0"/>
    <n v="0"/>
    <n v="0"/>
    <n v="0"/>
    <m/>
    <m/>
    <m/>
    <m/>
    <m/>
    <m/>
    <m/>
    <m/>
    <s v="L"/>
    <m/>
    <s v="OC"/>
    <m/>
    <s v="15-0517-00-572606-0-E"/>
    <m/>
    <n v="1762517"/>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s v=" "/>
    <m/>
    <m/>
    <m/>
    <m/>
    <m/>
    <m/>
    <m/>
    <m/>
    <m/>
    <m/>
    <m/>
    <m/>
    <m/>
    <m/>
    <m/>
    <m/>
    <m/>
    <m/>
    <m/>
    <m/>
    <m/>
    <m/>
    <m/>
    <m/>
    <m/>
    <m/>
    <m/>
    <m/>
    <m/>
    <m/>
    <m/>
    <m/>
    <m/>
    <m/>
    <m/>
    <m/>
    <m/>
    <m/>
    <m/>
    <m/>
  </r>
  <r>
    <x v="2"/>
    <x v="69"/>
    <m/>
    <m/>
    <m/>
    <m/>
    <m/>
    <m/>
    <m/>
    <x v="10"/>
    <x v="15"/>
    <m/>
    <m/>
    <m/>
    <m/>
    <m/>
    <x v="68"/>
    <m/>
    <x v="61"/>
    <x v="38"/>
    <x v="46"/>
    <x v="20"/>
    <x v="0"/>
    <x v="10"/>
    <x v="4"/>
    <x v="19"/>
    <m/>
    <x v="1"/>
    <m/>
    <m/>
    <x v="9"/>
    <x v="0"/>
    <m/>
    <x v="0"/>
    <m/>
    <m/>
    <m/>
    <x v="0"/>
    <m/>
    <x v="16"/>
    <x v="0"/>
    <x v="0"/>
    <m/>
    <m/>
    <m/>
    <m/>
    <m/>
    <m/>
    <m/>
    <m/>
    <m/>
    <m/>
    <m/>
    <m/>
    <m/>
    <s v=" "/>
    <m/>
    <m/>
    <m/>
    <m/>
    <m/>
    <m/>
    <m/>
    <m/>
    <m/>
    <m/>
    <m/>
    <m/>
    <m/>
    <m/>
    <m/>
    <m/>
    <m/>
    <m/>
    <m/>
    <m/>
    <m/>
    <m/>
    <m/>
    <m/>
    <m/>
    <m/>
    <m/>
    <m/>
    <m/>
    <m/>
    <m/>
    <m/>
    <m/>
    <m/>
    <m/>
    <m/>
    <m/>
    <m/>
    <m/>
    <m/>
  </r>
  <r>
    <x v="2"/>
    <x v="69"/>
    <m/>
    <m/>
    <m/>
    <m/>
    <m/>
    <m/>
    <m/>
    <x v="10"/>
    <x v="15"/>
    <m/>
    <m/>
    <m/>
    <m/>
    <m/>
    <x v="68"/>
    <m/>
    <x v="61"/>
    <x v="38"/>
    <x v="46"/>
    <x v="20"/>
    <x v="0"/>
    <x v="10"/>
    <x v="4"/>
    <x v="19"/>
    <m/>
    <x v="1"/>
    <m/>
    <m/>
    <x v="9"/>
    <x v="0"/>
    <m/>
    <x v="0"/>
    <m/>
    <m/>
    <m/>
    <x v="0"/>
    <m/>
    <x v="16"/>
    <x v="0"/>
    <x v="0"/>
    <m/>
    <m/>
    <m/>
    <m/>
    <m/>
    <m/>
    <m/>
    <m/>
    <m/>
    <m/>
    <m/>
    <m/>
    <m/>
    <s v=" "/>
    <m/>
    <m/>
    <m/>
    <m/>
    <m/>
    <m/>
    <m/>
    <m/>
    <m/>
    <m/>
    <m/>
    <m/>
    <m/>
    <m/>
    <m/>
    <m/>
    <m/>
    <m/>
    <m/>
    <m/>
    <m/>
    <m/>
    <m/>
    <m/>
    <m/>
    <m/>
    <m/>
    <m/>
    <m/>
    <m/>
    <m/>
    <m/>
    <m/>
    <m/>
    <m/>
    <m/>
    <m/>
    <m/>
    <m/>
    <m/>
  </r>
  <r>
    <x v="2"/>
    <x v="69"/>
    <m/>
    <m/>
    <m/>
    <m/>
    <m/>
    <m/>
    <m/>
    <x v="10"/>
    <x v="15"/>
    <m/>
    <m/>
    <m/>
    <m/>
    <m/>
    <x v="68"/>
    <m/>
    <x v="61"/>
    <x v="38"/>
    <x v="46"/>
    <x v="20"/>
    <x v="0"/>
    <x v="10"/>
    <x v="4"/>
    <x v="19"/>
    <m/>
    <x v="1"/>
    <m/>
    <m/>
    <x v="9"/>
    <x v="0"/>
    <m/>
    <x v="0"/>
    <m/>
    <m/>
    <m/>
    <x v="0"/>
    <m/>
    <x v="16"/>
    <x v="0"/>
    <x v="0"/>
    <m/>
    <m/>
    <m/>
    <m/>
    <m/>
    <m/>
    <m/>
    <m/>
    <m/>
    <m/>
    <m/>
    <m/>
    <m/>
    <s v=" "/>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s v="                                                                                                                                                                                                                                                                                                                                                                                                                                                                                                                                                                                                                                                                                                                                                                                         "/>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s v="                                                  "/>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n v="7.4753699999999998"/>
    <n v="0"/>
    <m/>
    <m/>
    <m/>
    <m/>
    <m/>
    <m/>
    <m/>
    <m/>
    <m/>
    <m/>
    <m/>
    <m/>
    <m/>
    <m/>
    <m/>
    <m/>
    <m/>
    <m/>
    <m/>
    <m/>
    <m/>
    <m/>
    <m/>
    <m/>
    <m/>
    <m/>
    <m/>
    <m/>
    <m/>
    <m/>
    <m/>
    <m/>
    <m/>
    <m/>
    <m/>
  </r>
  <r>
    <x v="0"/>
    <x v="69"/>
    <m/>
    <m/>
    <m/>
    <m/>
    <m/>
    <m/>
    <m/>
    <x v="10"/>
    <x v="15"/>
    <m/>
    <m/>
    <m/>
    <m/>
    <m/>
    <x v="68"/>
    <m/>
    <x v="61"/>
    <x v="38"/>
    <x v="46"/>
    <x v="20"/>
    <x v="0"/>
    <x v="10"/>
    <x v="4"/>
    <x v="19"/>
    <m/>
    <x v="1"/>
    <m/>
    <m/>
    <x v="9"/>
    <x v="0"/>
    <m/>
    <x v="0"/>
    <m/>
    <m/>
    <m/>
    <x v="0"/>
    <m/>
    <x v="16"/>
    <x v="0"/>
    <x v="0"/>
    <m/>
    <m/>
    <m/>
    <m/>
    <m/>
    <m/>
    <m/>
    <m/>
    <m/>
    <m/>
    <m/>
    <m/>
    <m/>
    <m/>
    <m/>
    <m/>
    <m/>
    <m/>
    <n v="0"/>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B1908F4-5D5E-4F3B-AEE3-F8B5AAC476A1}" name="Tabla dinámica1" cacheId="0"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I4:P6" firstHeaderRow="1" firstDataRow="1" firstDataCol="8" rowPageCount="2" colPageCount="1"/>
  <pivotFields count="96">
    <pivotField axis="axisPage" compact="0" outline="0" multipleItemSelectionAllowed="1" showAll="0" defaultSubtotal="0">
      <items count="6">
        <item h="1" x="1"/>
        <item h="1" m="1" x="3"/>
        <item h="1" x="2"/>
        <item h="1" m="1" x="5"/>
        <item h="1" m="1" x="4"/>
        <item x="0"/>
      </items>
    </pivotField>
    <pivotField axis="axisPage" compact="0" outline="0" showAll="0">
      <items count="966">
        <item m="1" x="70"/>
        <item m="1" x="817"/>
        <item m="1" x="635"/>
        <item m="1" x="607"/>
        <item m="1" x="527"/>
        <item m="1" x="513"/>
        <item m="1" x="500"/>
        <item m="1" x="935"/>
        <item m="1" x="454"/>
        <item m="1" x="670"/>
        <item m="1" x="920"/>
        <item m="1" x="594"/>
        <item m="1" x="834"/>
        <item m="1" x="345"/>
        <item m="1" x="580"/>
        <item m="1" x="662"/>
        <item m="1" x="787"/>
        <item m="1" x="194"/>
        <item m="1" x="431"/>
        <item m="1" x="645"/>
        <item m="1" x="769"/>
        <item m="1" x="900"/>
        <item m="1" x="99"/>
        <item m="1" x="181"/>
        <item m="1" x="413"/>
        <item m="1" x="752"/>
        <item m="1" x="881"/>
        <item m="1" x="88"/>
        <item m="1" x="265"/>
        <item m="1" x="394"/>
        <item m="1" x="514"/>
        <item m="1" x="615"/>
        <item m="1" x="733"/>
        <item m="1" x="862"/>
        <item m="1" x="77"/>
        <item m="1" x="501"/>
        <item m="1" x="601"/>
        <item m="1" x="717"/>
        <item m="1" x="845"/>
        <item m="1" x="960"/>
        <item m="1" x="148"/>
        <item m="1" x="237"/>
        <item m="1" x="355"/>
        <item m="1" x="486"/>
        <item m="1" x="587"/>
        <item m="1" x="699"/>
        <item m="1" x="825"/>
        <item m="1" x="948"/>
        <item m="1" x="136"/>
        <item m="1" x="336"/>
        <item m="1" x="561"/>
        <item m="1" x="113"/>
        <item m="1" x="200"/>
        <item m="1" x="300"/>
        <item m="1" x="368"/>
        <item m="1" x="548"/>
        <item m="1" x="654"/>
        <item m="1" x="711"/>
        <item m="1" x="776"/>
        <item m="1" x="838"/>
        <item m="1" x="349"/>
        <item m="1" x="421"/>
        <item m="1" x="481"/>
        <item m="1" x="534"/>
        <item m="1" x="584"/>
        <item m="1" x="638"/>
        <item m="1" x="696"/>
        <item m="1" x="759"/>
        <item m="1" x="820"/>
        <item m="1" x="889"/>
        <item m="1" x="91"/>
        <item m="1" x="132"/>
        <item m="1" x="174"/>
        <item m="1" x="221"/>
        <item m="1" x="270"/>
        <item m="1" x="330"/>
        <item m="1" x="402"/>
        <item m="1" x="466"/>
        <item m="1" x="520"/>
        <item m="1" x="570"/>
        <item m="1" x="624"/>
        <item m="1" x="681"/>
        <item m="1" x="741"/>
        <item m="1" x="805"/>
        <item m="1" x="870"/>
        <item m="1" x="931"/>
        <item m="1" x="81"/>
        <item m="1" x="121"/>
        <item m="1" x="163"/>
        <item m="1" x="209"/>
        <item m="1" x="256"/>
        <item m="1" x="313"/>
        <item m="1" x="384"/>
        <item m="1" x="451"/>
        <item m="1" x="507"/>
        <item m="1" x="558"/>
        <item m="1" x="609"/>
        <item m="1" x="666"/>
        <item m="1" x="725"/>
        <item m="1" x="790"/>
        <item m="1" x="853"/>
        <item m="1" x="917"/>
        <item m="1" x="964"/>
        <item m="1" x="110"/>
        <item m="1" x="153"/>
        <item m="1" x="196"/>
        <item m="1" x="244"/>
        <item m="1" x="297"/>
        <item m="1" x="365"/>
        <item m="1" x="435"/>
        <item m="1" x="493"/>
        <item m="1" x="545"/>
        <item m="1" x="596"/>
        <item m="1" x="649"/>
        <item m="1" x="708"/>
        <item m="1" x="773"/>
        <item m="1" x="835"/>
        <item m="1" x="903"/>
        <item m="1" x="953"/>
        <item m="1" x="101"/>
        <item m="1" x="143"/>
        <item m="1" x="184"/>
        <item m="1" x="232"/>
        <item m="1" x="283"/>
        <item m="1" x="346"/>
        <item m="1" x="417"/>
        <item m="1" x="478"/>
        <item m="1" x="531"/>
        <item m="1" x="581"/>
        <item m="1" x="633"/>
        <item m="1" x="693"/>
        <item m="1" x="756"/>
        <item m="1" x="818"/>
        <item m="1" x="885"/>
        <item m="1" x="941"/>
        <item m="1" x="90"/>
        <item m="1" x="131"/>
        <item m="1" x="172"/>
        <item m="1" x="220"/>
        <item m="1" x="269"/>
        <item m="1" x="329"/>
        <item m="1" x="399"/>
        <item m="1" x="464"/>
        <item m="1" x="518"/>
        <item m="1" x="569"/>
        <item m="1" x="619"/>
        <item m="1" x="679"/>
        <item m="1" x="739"/>
        <item m="1" x="804"/>
        <item m="1" x="868"/>
        <item m="1" x="930"/>
        <item m="1" x="80"/>
        <item m="1" x="120"/>
        <item m="1" x="161"/>
        <item m="1" x="208"/>
        <item m="1" x="255"/>
        <item m="1" x="312"/>
        <item m="1" x="381"/>
        <item m="1" x="450"/>
        <item m="1" x="505"/>
        <item m="1" x="556"/>
        <item m="1" x="605"/>
        <item m="1" x="664"/>
        <item m="1" x="723"/>
        <item m="1" x="789"/>
        <item m="1" x="851"/>
        <item m="1" x="916"/>
        <item m="1" x="963"/>
        <item m="1" x="109"/>
        <item m="1" x="129"/>
        <item m="1" x="151"/>
        <item m="1" x="171"/>
        <item m="1" x="195"/>
        <item m="1" x="219"/>
        <item m="1" x="617"/>
        <item m="1" x="677"/>
        <item m="1" x="706"/>
        <item x="69"/>
        <item m="1" x="317"/>
        <item m="1" x="593"/>
        <item m="1" x="98"/>
        <item m="1" x="87"/>
        <item m="1" x="947"/>
        <item m="1" x="579"/>
        <item m="1" x="621"/>
        <item m="1" x="419"/>
        <item m="1" x="119"/>
        <item m="1" x="714"/>
        <item m="1" x="786"/>
        <item m="1" x="375"/>
        <item m="1" x="905"/>
        <item m="1" x="243"/>
        <item m="1" x="268"/>
        <item m="1" x="295"/>
        <item m="1" x="326"/>
        <item m="1" x="361"/>
        <item m="1" x="397"/>
        <item m="1" x="432"/>
        <item m="1" x="461"/>
        <item m="1" x="490"/>
        <item m="1" x="516"/>
        <item m="1" x="542"/>
        <item m="1" x="566"/>
        <item m="1" x="591"/>
        <item m="1" x="646"/>
        <item m="1" x="737"/>
        <item m="1" x="770"/>
        <item m="1" x="802"/>
        <item m="1" x="832"/>
        <item m="1" x="866"/>
        <item m="1" x="901"/>
        <item m="1" x="928"/>
        <item m="1" x="952"/>
        <item m="1" x="79"/>
        <item m="1" x="100"/>
        <item m="1" x="118"/>
        <item m="1" x="140"/>
        <item m="1" x="160"/>
        <item m="1" x="183"/>
        <item m="1" x="207"/>
        <item m="1" x="231"/>
        <item m="1" x="254"/>
        <item m="1" x="282"/>
        <item m="1" x="309"/>
        <item m="1" x="343"/>
        <item m="1" x="379"/>
        <item m="1" x="415"/>
        <item m="1" x="446"/>
        <item m="1" x="280"/>
        <item m="1" x="475"/>
        <item m="1" x="503"/>
        <item m="1" x="529"/>
        <item m="1" x="553"/>
        <item m="1" x="577"/>
        <item m="1" x="603"/>
        <item m="1" x="631"/>
        <item m="1" x="660"/>
        <item m="1" x="690"/>
        <item m="1" x="720"/>
        <item m="1" x="753"/>
        <item m="1" x="784"/>
        <item m="1" x="528"/>
        <item m="1" x="311"/>
        <item m="1" x="815"/>
        <item m="1" x="848"/>
        <item m="1" x="882"/>
        <item m="1" x="913"/>
        <item m="1" x="940"/>
        <item m="1" x="962"/>
        <item m="1" x="89"/>
        <item m="1" x="107"/>
        <item m="1" x="128"/>
        <item m="1" x="150"/>
        <item m="1" x="169"/>
        <item m="1" x="192"/>
        <item m="1" x="217"/>
        <item m="1" x="241"/>
        <item m="1" x="266"/>
        <item m="1" x="293"/>
        <item m="1" x="324"/>
        <item m="1" x="359"/>
        <item m="1" x="395"/>
        <item m="1" x="429"/>
        <item m="1" x="460"/>
        <item m="1" x="489"/>
        <item m="1" x="515"/>
        <item m="1" x="539"/>
        <item m="1" x="565"/>
        <item m="1" x="590"/>
        <item m="1" x="616"/>
        <item m="1" x="643"/>
        <item m="1" x="675"/>
        <item m="1" x="704"/>
        <item m="1" x="735"/>
        <item m="1" x="767"/>
        <item m="1" x="800"/>
        <item m="1" x="830"/>
        <item m="1" x="864"/>
        <item m="1" x="898"/>
        <item m="1" x="927"/>
        <item m="1" x="951"/>
        <item m="1" x="78"/>
        <item m="1" x="97"/>
        <item m="1" x="141"/>
        <item m="1" x="152"/>
        <item m="1" x="448"/>
        <item m="1" x="117"/>
        <item m="1" x="139"/>
        <item m="1" x="159"/>
        <item m="1" x="180"/>
        <item m="1" x="204"/>
        <item m="1" x="228"/>
        <item m="1" x="251"/>
        <item m="1" x="278"/>
        <item m="1" x="306"/>
        <item m="1" x="340"/>
        <item m="1" x="376"/>
        <item m="1" x="411"/>
        <item m="1" x="444"/>
        <item m="1" x="474"/>
        <item m="1" x="502"/>
        <item m="1" x="526"/>
        <item m="1" x="552"/>
        <item m="1" x="576"/>
        <item m="1" x="602"/>
        <item m="1" x="630"/>
        <item m="1" x="658"/>
        <item m="1" x="688"/>
        <item m="1" x="718"/>
        <item m="1" x="749"/>
        <item m="1" x="783"/>
        <item m="1" x="813"/>
        <item m="1" x="846"/>
        <item m="1" x="879"/>
        <item m="1" x="911"/>
        <item m="1" x="939"/>
        <item m="1" x="961"/>
        <item m="1" x="86"/>
        <item m="1" x="106"/>
        <item m="1" x="127"/>
        <item m="1" x="149"/>
        <item m="1" x="168"/>
        <item m="1" x="191"/>
        <item m="1" x="215"/>
        <item m="1" x="239"/>
        <item m="1" x="263"/>
        <item m="1" x="291"/>
        <item m="1" x="322"/>
        <item m="1" x="357"/>
        <item m="1" x="392"/>
        <item m="1" x="427"/>
        <item m="1" x="459"/>
        <item m="1" x="488"/>
        <item m="1" x="512"/>
        <item m="1" x="538"/>
        <item m="1" x="564"/>
        <item m="1" x="589"/>
        <item m="1" x="614"/>
        <item m="1" x="642"/>
        <item m="1" x="673"/>
        <item m="1" x="701"/>
        <item m="1" x="731"/>
        <item m="1" x="764"/>
        <item m="1" x="797"/>
        <item m="1" x="827"/>
        <item m="1" x="860"/>
        <item m="1" x="895"/>
        <item m="1" x="925"/>
        <item m="1" x="949"/>
        <item m="1" x="74"/>
        <item m="1" x="95"/>
        <item m="1" x="115"/>
        <item m="1" x="137"/>
        <item m="1" x="157"/>
        <item m="1" x="212"/>
        <item m="1" x="178"/>
        <item m="1" x="202"/>
        <item m="1" x="225"/>
        <item m="1" x="248"/>
        <item m="1" x="275"/>
        <item m="1" x="304"/>
        <item m="1" x="337"/>
        <item m="1" x="372"/>
        <item m="1" x="408"/>
        <item m="1" x="441"/>
        <item m="1" x="472"/>
        <item m="1" x="498"/>
        <item m="1" x="524"/>
        <item m="1" x="550"/>
        <item m="1" x="574"/>
        <item m="1" x="600"/>
        <item m="1" x="628"/>
        <item m="1" x="656"/>
        <item m="1" x="686"/>
        <item m="1" x="713"/>
        <item m="1" x="746"/>
        <item m="1" x="780"/>
        <item m="1" x="810"/>
        <item m="1" x="842"/>
        <item m="1" x="876"/>
        <item m="1" x="909"/>
        <item m="1" x="937"/>
        <item m="1" x="957"/>
        <item m="1" x="84"/>
        <item m="1" x="104"/>
        <item m="1" x="125"/>
        <item m="1" x="146"/>
        <item m="1" x="166"/>
        <item m="1" x="189"/>
        <item m="1" x="213"/>
        <item m="1" x="235"/>
        <item m="1" x="259"/>
        <item m="1" x="287"/>
        <item m="1" x="318"/>
        <item m="1" x="352"/>
        <item m="1" x="388"/>
        <item m="1" x="423"/>
        <item m="1" x="455"/>
        <item m="1" x="483"/>
        <item m="1" x="510"/>
        <item m="1" x="536"/>
        <item m="1" x="562"/>
        <item m="1" x="586"/>
        <item m="1" x="612"/>
        <item m="1" x="640"/>
        <item m="1" x="671"/>
        <item m="1" x="698"/>
        <item m="1" x="728"/>
        <item m="1" x="761"/>
        <item m="1" x="794"/>
        <item m="1" x="823"/>
        <item m="1" x="857"/>
        <item m="1" x="892"/>
        <item m="1" x="922"/>
        <item m="1" x="945"/>
        <item m="1" x="73"/>
        <item m="1" x="94"/>
        <item m="1" x="114"/>
        <item m="1" x="135"/>
        <item m="1" x="156"/>
        <item m="1" x="177"/>
        <item m="1" x="201"/>
        <item m="1" x="224"/>
        <item m="1" x="247"/>
        <item m="1" x="273"/>
        <item m="1" x="302"/>
        <item m="1" x="334"/>
        <item m="1" x="370"/>
        <item m="1" x="406"/>
        <item m="1" x="439"/>
        <item m="1" x="469"/>
        <item m="1" x="496"/>
        <item m="1" x="523"/>
        <item m="1" x="549"/>
        <item m="1" x="573"/>
        <item m="1" x="599"/>
        <item m="1" x="627"/>
        <item m="1" x="655"/>
        <item m="1" x="684"/>
        <item m="1" x="712"/>
        <item m="1" x="744"/>
        <item m="1" x="777"/>
        <item m="1" x="808"/>
        <item m="1" x="839"/>
        <item m="1" x="873"/>
        <item m="1" x="907"/>
        <item m="1" x="921"/>
        <item m="1" x="934"/>
        <item m="1" x="943"/>
        <item m="1" x="955"/>
        <item m="1" x="72"/>
        <item m="1" x="83"/>
        <item m="1" x="93"/>
        <item m="1" x="103"/>
        <item m="1" x="112"/>
        <item m="1" x="568"/>
        <item m="1" x="123"/>
        <item m="1" x="134"/>
        <item m="1" x="145"/>
        <item m="1" x="155"/>
        <item m="1" x="165"/>
        <item m="1" x="176"/>
        <item m="1" x="188"/>
        <item m="1" x="199"/>
        <item m="1" x="211"/>
        <item m="1" x="223"/>
        <item m="1" x="234"/>
        <item m="1" x="246"/>
        <item m="1" x="258"/>
        <item m="1" x="272"/>
        <item m="1" x="285"/>
        <item m="1" x="299"/>
        <item m="1" x="315"/>
        <item m="1" x="332"/>
        <item m="1" x="350"/>
        <item m="1" x="367"/>
        <item m="1" x="386"/>
        <item m="1" x="404"/>
        <item m="1" x="422"/>
        <item m="1" x="438"/>
        <item m="1" x="453"/>
        <item m="1" x="468"/>
        <item m="1" x="482"/>
        <item m="1" x="495"/>
        <item m="1" x="509"/>
        <item m="1" x="522"/>
        <item m="1" x="535"/>
        <item m="1" x="547"/>
        <item m="1" x="560"/>
        <item m="1" x="572"/>
        <item m="1" x="585"/>
        <item m="1" x="598"/>
        <item m="1" x="611"/>
        <item m="1" x="626"/>
        <item m="1" x="639"/>
        <item m="1" x="653"/>
        <item m="1" x="668"/>
        <item m="1" x="683"/>
        <item m="1" x="697"/>
        <item m="1" x="710"/>
        <item m="1" x="727"/>
        <item m="1" x="743"/>
        <item m="1" x="760"/>
        <item m="1" x="775"/>
        <item m="1" x="792"/>
        <item m="1" x="807"/>
        <item m="1" x="821"/>
        <item m="1" x="837"/>
        <item m="1" x="652"/>
        <item m="1" x="541"/>
        <item m="1" x="891"/>
        <item m="1" x="855"/>
        <item m="1" x="872"/>
        <item m="1" x="890"/>
        <item m="1" x="906"/>
        <item m="1" x="919"/>
        <item m="1" x="933"/>
        <item m="1" x="942"/>
        <item m="1" x="954"/>
        <item m="1" x="71"/>
        <item m="1" x="82"/>
        <item m="1" x="92"/>
        <item m="1" x="102"/>
        <item m="1" x="111"/>
        <item m="1" x="122"/>
        <item m="1" x="133"/>
        <item m="1" x="144"/>
        <item m="1" x="154"/>
        <item m="1" x="164"/>
        <item m="1" x="750"/>
        <item m="1" x="669"/>
        <item m="1" x="187"/>
        <item m="1" x="175"/>
        <item m="1" x="186"/>
        <item m="1" x="197"/>
        <item m="1" x="210"/>
        <item m="1" x="222"/>
        <item m="1" x="233"/>
        <item m="1" x="245"/>
        <item m="1" x="257"/>
        <item m="1" x="271"/>
        <item m="1" x="284"/>
        <item m="1" x="298"/>
        <item m="1" x="314"/>
        <item m="1" x="331"/>
        <item m="1" x="348"/>
        <item m="1" x="366"/>
        <item m="1" x="385"/>
        <item m="1" x="403"/>
        <item m="1" x="420"/>
        <item m="1" x="436"/>
        <item m="1" x="452"/>
        <item m="1" x="467"/>
        <item m="1" x="480"/>
        <item m="1" x="494"/>
        <item m="1" x="508"/>
        <item m="1" x="521"/>
        <item m="1" x="533"/>
        <item m="1" x="546"/>
        <item m="1" x="559"/>
        <item m="1" x="571"/>
        <item m="1" x="583"/>
        <item m="1" x="597"/>
        <item m="1" x="610"/>
        <item m="1" x="625"/>
        <item m="1" x="637"/>
        <item m="1" x="130"/>
        <item m="1" x="437"/>
        <item m="1" x="650"/>
        <item m="1" x="667"/>
        <item m="1" x="682"/>
        <item m="1" x="695"/>
        <item m="1" x="709"/>
        <item m="1" x="726"/>
        <item m="1" x="742"/>
        <item m="1" x="758"/>
        <item m="1" x="774"/>
        <item m="1" x="791"/>
        <item m="1" x="806"/>
        <item m="1" x="819"/>
        <item m="1" x="124"/>
        <item m="1" x="887"/>
        <item m="1" x="958"/>
        <item m="1" x="869"/>
        <item m="1" x="142"/>
        <item m="1" x="485"/>
        <item m="1" x="886"/>
        <item m="1" x="651"/>
        <item m="1" x="554"/>
        <item m="1" x="185"/>
        <item m="1" x="852"/>
        <item m="1" x="944"/>
        <item m="1" x="685"/>
        <item m="1" x="198"/>
        <item m="1" x="401"/>
        <item m="1" x="383"/>
        <item m="1" x="76"/>
        <item m="1" x="540"/>
        <item m="1" x="328"/>
        <item m="1" x="932"/>
        <item m="1" x="836"/>
        <item m="1" x="854"/>
        <item m="1" x="888"/>
        <item m="1" x="904"/>
        <item m="1" x="918"/>
        <item m="1" x="347"/>
        <item m="1" x="364"/>
        <item m="1" x="382"/>
        <item m="1" x="418"/>
        <item m="1" x="434"/>
        <item m="1" x="871"/>
        <item m="1" x="492"/>
        <item m="1" x="506"/>
        <item m="1" x="519"/>
        <item m="1" x="532"/>
        <item m="1" x="544"/>
        <item m="1" x="582"/>
        <item m="1" x="595"/>
        <item m="1" x="622"/>
        <item m="1" x="363"/>
        <item m="1" x="465"/>
        <item m="1" x="479"/>
        <item m="1" x="557"/>
        <item m="1" x="665"/>
        <item m="1" x="606"/>
        <item m="1" x="620"/>
        <item m="1" x="634"/>
        <item m="1" x="648"/>
        <item m="1" x="680"/>
        <item m="1" x="694"/>
        <item m="1" x="707"/>
        <item m="1" x="530"/>
        <item m="1" x="623"/>
        <item m="1" x="433"/>
        <item m="1" x="740"/>
        <item m="1" x="724"/>
        <item m="1" x="463"/>
        <item m="1" x="477"/>
        <item m="1" x="504"/>
        <item m="1" x="517"/>
        <item m="1" x="491"/>
        <item m="1" x="555"/>
        <item m="1" x="578"/>
        <item m="1" x="592"/>
        <item m="1" x="604"/>
        <item m="1" x="608"/>
        <item m="1" x="449"/>
        <item m="1" x="647"/>
        <item m="1" x="772"/>
        <item m="1" x="738"/>
        <item m="1" x="618"/>
        <item m="1" x="632"/>
        <item m="1" x="757"/>
        <item m="1" x="173"/>
        <item m="1" x="567"/>
        <item m="1" x="663"/>
        <item m="1" x="678"/>
        <item m="1" x="692"/>
        <item m="1" x="296"/>
        <item m="1" x="788"/>
        <item m="1" x="310"/>
        <item m="1" x="803"/>
        <item m="1" x="636"/>
        <item m="1" x="833"/>
        <item m="1" x="362"/>
        <item m="1" x="850"/>
        <item m="1" x="884"/>
        <item m="1" x="416"/>
        <item m="1" x="344"/>
        <item m="1" x="398"/>
        <item m="1" x="162"/>
        <item m="1" x="327"/>
        <item m="1" x="400"/>
        <item m="1" x="722"/>
        <item m="1" x="755"/>
        <item m="1" x="771"/>
        <item m="1" x="816"/>
        <item m="1" x="380"/>
        <item m="1" x="543"/>
        <item m="1" x="902"/>
        <item m="1" x="470"/>
        <item m="1" x="867"/>
        <item m="1" x="929"/>
        <item m="1" x="462"/>
        <item m="1" x="476"/>
        <item m="1" x="170"/>
        <item m="1" x="447"/>
        <item m="1" x="193"/>
        <item m="1" x="661"/>
        <item m="1" x="206"/>
        <item m="1" x="676"/>
        <item m="1" x="218"/>
        <item m="1" x="691"/>
        <item m="1" x="230"/>
        <item m="1" x="253"/>
        <item m="1" x="736"/>
        <item m="1" x="182"/>
        <item m="1" x="705"/>
        <item m="1" x="644"/>
        <item m="1" x="242"/>
        <item m="1" x="721"/>
        <item m="1" x="267"/>
        <item m="1" x="754"/>
        <item m="1" x="281"/>
        <item m="1" x="768"/>
        <item m="1" x="801"/>
        <item m="1" x="325"/>
        <item m="1" x="831"/>
        <item m="1" x="914"/>
        <item m="1" x="445"/>
        <item m="1" x="849"/>
        <item m="1" x="378"/>
        <item m="1" x="865"/>
        <item m="1" x="396"/>
        <item m="1" x="883"/>
        <item m="1" x="785"/>
        <item m="1" x="360"/>
        <item m="1" x="414"/>
        <item m="1" x="899"/>
        <item m="1" x="430"/>
        <item m="1" x="216"/>
        <item m="1" x="674"/>
        <item m="1" x="342"/>
        <item m="1" x="205"/>
        <item m="1" x="229"/>
        <item m="1" x="703"/>
        <item m="1" x="689"/>
        <item m="1" x="308"/>
        <item m="1" x="240"/>
        <item m="1" x="294"/>
        <item m="1" x="264"/>
        <item m="1" x="751"/>
        <item m="1" x="323"/>
        <item m="1" x="814"/>
        <item m="1" x="341"/>
        <item m="1" x="719"/>
        <item m="1" x="252"/>
        <item m="1" x="734"/>
        <item m="1" x="659"/>
        <item m="1" x="358"/>
        <item m="1" x="847"/>
        <item m="1" x="377"/>
        <item m="1" x="863"/>
        <item m="1" x="393"/>
        <item m="1" x="412"/>
        <item m="1" x="428"/>
        <item m="1" x="279"/>
        <item m="1" x="766"/>
        <item m="1" x="292"/>
        <item m="1" x="307"/>
        <item m="1" x="799"/>
        <item m="1" x="912"/>
        <item m="1" x="829"/>
        <item m="1" x="880"/>
        <item m="1" x="897"/>
        <item m="1" x="227"/>
        <item m="1" x="238"/>
        <item m="1" x="250"/>
        <item m="1" x="732"/>
        <item m="1" x="262"/>
        <item m="1" x="305"/>
        <item m="1" x="356"/>
        <item m="1" x="782"/>
        <item m="1" x="798"/>
        <item m="1" x="321"/>
        <item m="1" x="702"/>
        <item m="1" x="748"/>
        <item m="1" x="426"/>
        <item m="1" x="716"/>
        <item m="1" x="277"/>
        <item m="1" x="812"/>
        <item m="1" x="828"/>
        <item m="1" x="844"/>
        <item m="1" x="374"/>
        <item m="1" x="861"/>
        <item m="1" x="410"/>
        <item m="1" x="458"/>
        <item m="1" x="473"/>
        <item m="1" x="765"/>
        <item m="1" x="339"/>
        <item m="1" x="391"/>
        <item m="1" x="878"/>
        <item m="1" x="896"/>
        <item m="1" x="443"/>
        <item m="1" x="938"/>
        <item m="1" x="950"/>
        <item m="1" x="487"/>
        <item m="1" x="959"/>
        <item m="1" x="499"/>
        <item m="1" x="75"/>
        <item m="1" x="511"/>
        <item m="1" x="85"/>
        <item m="1" x="525"/>
        <item m="1" x="96"/>
        <item m="1" x="105"/>
        <item m="1" x="563"/>
        <item m="1" x="126"/>
        <item m="1" x="575"/>
        <item m="1" x="138"/>
        <item m="1" x="588"/>
        <item m="1" x="926"/>
        <item m="1" x="537"/>
        <item m="1" x="158"/>
        <item m="1" x="167"/>
        <item m="1" x="629"/>
        <item m="1" x="179"/>
        <item m="1" x="641"/>
        <item m="1" x="190"/>
        <item m="1" x="657"/>
        <item m="1" x="203"/>
        <item m="1" x="672"/>
        <item m="1" x="214"/>
        <item m="1" x="687"/>
        <item m="1" x="226"/>
        <item m="1" x="700"/>
        <item m="1" x="236"/>
        <item m="1" x="715"/>
        <item m="1" x="613"/>
        <item m="1" x="915"/>
        <item m="1" x="116"/>
        <item m="1" x="730"/>
        <item m="1" x="261"/>
        <item m="1" x="747"/>
        <item m="1" x="276"/>
        <item m="1" x="763"/>
        <item m="1" x="289"/>
        <item m="1" x="781"/>
        <item m="1" x="796"/>
        <item m="1" x="320"/>
        <item m="1" x="338"/>
        <item m="1" x="826"/>
        <item m="1" x="354"/>
        <item m="1" x="877"/>
        <item m="1" x="894"/>
        <item m="1" x="425"/>
        <item m="1" x="910"/>
        <item m="1" x="442"/>
        <item m="1" x="260"/>
        <item m="1" x="745"/>
        <item m="1" x="762"/>
        <item m="1" x="779"/>
        <item m="1" x="303"/>
        <item m="1" x="795"/>
        <item m="1" x="319"/>
        <item m="1" x="290"/>
        <item m="1" x="249"/>
        <item m="1" x="811"/>
        <item m="1" x="843"/>
        <item m="1" x="373"/>
        <item m="1" x="859"/>
        <item m="1" x="390"/>
        <item m="1" x="409"/>
        <item m="1" x="924"/>
        <item m="1" x="729"/>
        <item m="1" x="274"/>
        <item m="1" x="288"/>
        <item m="1" x="353"/>
        <item m="1" x="551"/>
        <item m="1" x="147"/>
        <item m="1" x="335"/>
        <item m="1" x="371"/>
        <item m="1" x="858"/>
        <item m="1" x="389"/>
        <item m="1" x="407"/>
        <item m="1" x="841"/>
        <item m="1" x="875"/>
        <item m="1" x="893"/>
        <item m="1" x="424"/>
        <item m="1" x="908"/>
        <item m="1" x="440"/>
        <item m="1" x="923"/>
        <item m="1" x="456"/>
        <item m="1" x="936"/>
        <item m="1" x="471"/>
        <item m="1" x="946"/>
        <item m="1" x="484"/>
        <item m="1" x="956"/>
        <item m="1" x="497"/>
        <item m="1" x="286"/>
        <item m="1" x="778"/>
        <item m="1" x="301"/>
        <item m="1" x="793"/>
        <item m="1" x="316"/>
        <item m="1" x="824"/>
        <item m="1" x="822"/>
        <item m="1" x="840"/>
        <item m="1" x="351"/>
        <item m="1" x="333"/>
        <item m="1" x="856"/>
        <item m="1" x="369"/>
        <item m="1" x="387"/>
        <item m="1" x="405"/>
        <item m="1" x="874"/>
        <item m="1" x="457"/>
        <item m="1" x="809"/>
        <item m="1" x="108"/>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302">
        <item m="1" x="1087"/>
        <item m="1" x="1092"/>
        <item m="1" x="1205"/>
        <item m="1" x="122"/>
        <item m="1" x="957"/>
        <item m="1" x="1247"/>
        <item m="1" x="203"/>
        <item m="1" x="971"/>
        <item m="1" x="1299"/>
        <item m="1" x="432"/>
        <item m="1" x="918"/>
        <item m="1" x="1109"/>
        <item m="1" x="623"/>
        <item m="1" x="314"/>
        <item m="1" x="390"/>
        <item m="1" x="249"/>
        <item m="1" x="781"/>
        <item m="1" x="844"/>
        <item m="1" x="828"/>
        <item m="1" x="1114"/>
        <item m="1" x="189"/>
        <item m="1" x="1105"/>
        <item m="1" x="700"/>
        <item m="1" x="953"/>
        <item m="1" x="942"/>
        <item m="1" x="1019"/>
        <item m="1" x="137"/>
        <item m="1" x="1249"/>
        <item m="1" x="1000"/>
        <item m="1" x="691"/>
        <item m="1" x="986"/>
        <item m="1" x="86"/>
        <item m="1" x="1127"/>
        <item m="1" x="79"/>
        <item m="1" x="80"/>
        <item m="1" x="81"/>
        <item m="1" x="731"/>
        <item m="1" x="770"/>
        <item m="1" x="347"/>
        <item m="1" x="616"/>
        <item m="1" x="669"/>
        <item m="1" x="337"/>
        <item m="1" x="70"/>
        <item m="1" x="1242"/>
        <item m="1" x="867"/>
        <item m="1" x="479"/>
        <item m="1" x="437"/>
        <item m="1" x="1142"/>
        <item m="1" x="145"/>
        <item m="1" x="1300"/>
        <item m="1" x="210"/>
        <item m="1" x="155"/>
        <item m="1" x="755"/>
        <item m="1" x="224"/>
        <item m="1" x="1022"/>
        <item m="1" x="123"/>
        <item m="1" x="849"/>
        <item m="1" x="1122"/>
        <item m="1" x="128"/>
        <item m="1" x="715"/>
        <item m="1" x="115"/>
        <item m="1" x="1289"/>
        <item m="1" x="611"/>
        <item m="1" x="116"/>
        <item m="1" x="664"/>
        <item m="1" x="199"/>
        <item m="1" x="1100"/>
        <item m="1" x="410"/>
        <item m="1" x="266"/>
        <item m="1" x="598"/>
        <item m="1" x="1021"/>
        <item m="1" x="258"/>
        <item m="1" x="146"/>
        <item m="1" x="567"/>
        <item m="1" x="740"/>
        <item m="1" x="406"/>
        <item m="1" x="1192"/>
        <item m="1" x="621"/>
        <item m="1" x="1119"/>
        <item m="1" x="636"/>
        <item m="1" x="142"/>
        <item m="1" x="858"/>
        <item m="1" x="1155"/>
        <item m="1" x="1200"/>
        <item m="1" x="483"/>
        <item m="1" x="380"/>
        <item m="1" x="1257"/>
        <item m="1" x="682"/>
        <item m="1" x="408"/>
        <item m="1" x="1193"/>
        <item m="1" x="804"/>
        <item m="1" x="1020"/>
        <item m="1" x="202"/>
        <item m="1" x="1110"/>
        <item m="1" x="157"/>
        <item m="1" x="831"/>
        <item m="1" x="1188"/>
        <item m="1" x="642"/>
        <item m="1" x="948"/>
        <item m="1" x="952"/>
        <item m="1" x="508"/>
        <item m="1" x="988"/>
        <item m="1" x="706"/>
        <item m="1" x="1060"/>
        <item m="1" x="398"/>
        <item m="1" x="1086"/>
        <item m="1" x="1261"/>
        <item m="1" x="413"/>
        <item m="1" x="695"/>
        <item m="1" x="1065"/>
        <item m="1" x="1298"/>
        <item m="1" x="286"/>
        <item m="1" x="119"/>
        <item m="1" x="525"/>
        <item m="1" x="480"/>
        <item m="1" x="370"/>
        <item m="1" x="674"/>
        <item m="1" x="269"/>
        <item m="1" x="766"/>
        <item m="1" x="549"/>
        <item m="1" x="301"/>
        <item m="1" x="509"/>
        <item m="1" x="989"/>
        <item m="1" x="1144"/>
        <item m="1" x="906"/>
        <item m="1" x="366"/>
        <item m="1" x="1013"/>
        <item m="1" x="415"/>
        <item m="1" x="968"/>
        <item m="1" x="822"/>
        <item m="1" x="859"/>
        <item m="1" x="1215"/>
        <item m="1" x="280"/>
        <item m="1" x="922"/>
        <item m="1" x="899"/>
        <item m="1" x="841"/>
        <item m="1" x="190"/>
        <item m="1" x="605"/>
        <item m="1" x="1039"/>
        <item m="1" x="803"/>
        <item m="1" x="1115"/>
        <item m="1" x="876"/>
        <item m="1" x="1280"/>
        <item m="1" x="512"/>
        <item m="1" x="112"/>
        <item m="1" x="1196"/>
        <item m="1" x="160"/>
        <item m="1" x="242"/>
        <item m="1" x="84"/>
        <item m="1" x="1295"/>
        <item m="1" x="1016"/>
        <item m="1" x="742"/>
        <item m="1" x="1024"/>
        <item m="1" x="458"/>
        <item m="1" x="72"/>
        <item m="1" x="579"/>
        <item m="1" x="787"/>
        <item m="1" x="1206"/>
        <item m="1" x="1239"/>
        <item m="1" x="760"/>
        <item m="1" x="796"/>
        <item m="1" x="1194"/>
        <item m="1" x="143"/>
        <item m="1" x="571"/>
        <item m="1" x="816"/>
        <item m="1" x="1015"/>
        <item m="1" x="748"/>
        <item m="1" x="470"/>
        <item m="1" x="928"/>
        <item m="1" x="311"/>
        <item m="1" x="342"/>
        <item m="1" x="239"/>
        <item m="1" x="353"/>
        <item m="1" x="1098"/>
        <item m="1" x="156"/>
        <item m="1" x="396"/>
        <item m="1" x="883"/>
        <item m="1" x="1156"/>
        <item m="1" x="391"/>
        <item m="1" x="461"/>
        <item m="1" x="826"/>
        <item m="1" x="1133"/>
        <item m="1" x="1091"/>
        <item m="1" x="1223"/>
        <item m="1" x="563"/>
        <item m="1" x="520"/>
        <item m="1" x="615"/>
        <item m="1" x="1267"/>
        <item m="1" x="240"/>
        <item m="1" x="1245"/>
        <item m="1" x="1070"/>
        <item m="1" x="956"/>
        <item m="1" x="639"/>
        <item m="1" x="339"/>
        <item m="1" x="898"/>
        <item m="1" x="646"/>
        <item m="1" x="756"/>
        <item m="1" x="187"/>
        <item m="1" x="875"/>
        <item m="1" x="256"/>
        <item m="1" x="566"/>
        <item m="1" x="940"/>
        <item m="1" x="1093"/>
        <item m="1" x="1221"/>
        <item m="1" x="211"/>
        <item m="1" x="288"/>
        <item m="1" x="1271"/>
        <item m="1" x="1061"/>
        <item m="1" x="1173"/>
        <item m="1" x="477"/>
        <item m="1" x="1281"/>
        <item m="1" x="1292"/>
        <item m="1" x="260"/>
        <item m="1" x="969"/>
        <item m="1" x="775"/>
        <item m="1" x="394"/>
        <item m="1" x="338"/>
        <item m="1" x="776"/>
        <item m="1" x="1195"/>
        <item m="1" x="193"/>
        <item m="1" x="103"/>
        <item m="1" x="254"/>
        <item m="1" x="765"/>
        <item m="1" x="1101"/>
        <item m="1" x="131"/>
        <item m="1" x="656"/>
        <item m="1" x="191"/>
        <item m="1" x="404"/>
        <item m="1" x="1169"/>
        <item m="1" x="1108"/>
        <item m="1" x="736"/>
        <item m="1" x="576"/>
        <item m="1" x="1163"/>
        <item m="1" x="905"/>
        <item m="1" x="959"/>
        <item m="1" x="863"/>
        <item m="1" x="186"/>
        <item m="1" x="171"/>
        <item m="1" x="139"/>
        <item m="1" x="649"/>
        <item m="1" x="538"/>
        <item m="1" x="610"/>
        <item m="1" x="1090"/>
        <item m="1" x="839"/>
        <item m="1" x="177"/>
        <item m="1" x="364"/>
        <item m="1" x="717"/>
        <item m="1" x="1275"/>
        <item m="1" x="250"/>
        <item m="1" x="581"/>
        <item m="1" x="343"/>
        <item m="1" x="949"/>
        <item m="1" x="861"/>
        <item m="1" x="205"/>
        <item m="1" x="1216"/>
        <item m="1" x="574"/>
        <item m="1" x="149"/>
        <item m="1" x="1145"/>
        <item m="1" x="999"/>
        <item m="1" x="1004"/>
        <item m="1" x="90"/>
        <item m="1" x="1005"/>
        <item m="1" x="732"/>
        <item m="1" x="73"/>
        <item m="1" x="546"/>
        <item m="1" x="595"/>
        <item m="1" x="1250"/>
        <item m="1" x="399"/>
        <item m="1" x="443"/>
        <item m="1" x="1009"/>
        <item m="1" x="834"/>
        <item m="1" x="914"/>
        <item m="1" x="919"/>
        <item m="1" x="759"/>
        <item m="1" x="1240"/>
        <item m="1" x="565"/>
        <item m="1" x="578"/>
        <item m="1" x="463"/>
        <item m="1" x="1058"/>
        <item m="1" x="911"/>
        <item m="1" x="946"/>
        <item m="1" x="852"/>
        <item m="1" x="542"/>
        <item m="1" x="371"/>
        <item m="1" x="1286"/>
        <item m="1" x="1035"/>
        <item m="1" x="1062"/>
        <item m="1" x="96"/>
        <item m="1" x="786"/>
        <item m="1" x="625"/>
        <item m="1" x="917"/>
        <item m="1" x="1252"/>
        <item m="1" x="939"/>
        <item m="1" x="680"/>
        <item m="1" x="1237"/>
        <item m="1" x="540"/>
        <item m="1" x="637"/>
        <item m="1" x="962"/>
        <item m="1" x="170"/>
        <item m="1" x="884"/>
        <item m="1" x="1045"/>
        <item m="1" x="868"/>
        <item m="1" x="1180"/>
        <item m="1" x="1167"/>
        <item m="1" x="407"/>
        <item m="1" x="426"/>
        <item m="1" x="176"/>
        <item m="1" x="1043"/>
        <item m="1" x="133"/>
        <item m="1" x="1136"/>
        <item m="1" x="853"/>
        <item m="1" x="1121"/>
        <item m="1" x="811"/>
        <item m="1" x="232"/>
        <item m="1" x="744"/>
        <item m="1" x="1008"/>
        <item m="1" x="439"/>
        <item m="1" x="1012"/>
        <item m="1" x="405"/>
        <item m="1" x="346"/>
        <item m="1" x="632"/>
        <item m="1" x="889"/>
        <item m="1" x="1118"/>
        <item m="1" x="1042"/>
        <item m="1" x="735"/>
        <item m="1" x="780"/>
        <item m="1" x="107"/>
        <item m="1" x="1274"/>
        <item m="1" x="710"/>
        <item m="1" x="1288"/>
        <item m="1" x="1068"/>
        <item m="1" x="151"/>
        <item m="1" x="516"/>
        <item m="1" x="416"/>
        <item m="1" x="925"/>
        <item m="1" x="95"/>
        <item m="1" x="69"/>
        <item m="1" x="1183"/>
        <item m="1" x="465"/>
        <item m="1" x="113"/>
        <item m="1" x="805"/>
        <item m="1" x="459"/>
        <item m="1" x="711"/>
        <item m="1" x="1047"/>
        <item m="1" x="554"/>
        <item m="1" x="1023"/>
        <item m="1" x="893"/>
        <item m="1" x="835"/>
        <item m="1" x="367"/>
        <item m="1" x="992"/>
        <item m="1" x="648"/>
        <item m="1" x="1272"/>
        <item m="1" x="462"/>
        <item m="1" x="843"/>
        <item m="1" x="130"/>
        <item m="1" x="1260"/>
        <item m="1" x="587"/>
        <item m="1" x="913"/>
        <item m="1" x="564"/>
        <item m="1" x="363"/>
        <item m="1" x="594"/>
        <item m="1" x="643"/>
        <item m="1" x="1116"/>
        <item m="1" x="854"/>
        <item m="1" x="900"/>
        <item m="1" x="761"/>
        <item m="1" x="420"/>
        <item m="1" x="584"/>
        <item m="1" x="206"/>
        <item m="1" x="491"/>
        <item m="1" x="550"/>
        <item m="1" x="909"/>
        <item m="1" x="1147"/>
        <item m="1" x="315"/>
        <item m="1" x="1296"/>
        <item m="1" x="93"/>
        <item m="1" x="302"/>
        <item m="1" x="592"/>
        <item m="1" x="749"/>
        <item m="1" x="750"/>
        <item m="1" x="445"/>
        <item m="1" x="312"/>
        <item m="1" x="499"/>
        <item m="1" x="607"/>
        <item m="1" x="608"/>
        <item m="1" x="425"/>
        <item m="1" x="296"/>
        <item m="1" x="1149"/>
        <item m="1" x="1170"/>
        <item m="1" x="1143"/>
        <item m="1" x="1258"/>
        <item m="1" x="446"/>
        <item m="1" x="447"/>
        <item m="1" x="204"/>
        <item m="1" x="1083"/>
        <item m="1" x="559"/>
        <item m="1" x="319"/>
        <item m="1" x="167"/>
        <item m="1" x="449"/>
        <item m="1" x="217"/>
        <item m="1" x="813"/>
        <item m="1" x="551"/>
        <item m="1" x="281"/>
        <item m="1" x="297"/>
        <item m="1" x="1177"/>
        <item m="1" x="1017"/>
        <item m="1" x="741"/>
        <item m="1" x="179"/>
        <item m="1" x="842"/>
        <item m="1" x="448"/>
        <item m="1" x="821"/>
        <item m="1" x="384"/>
        <item m="1" x="785"/>
        <item m="1" x="1255"/>
        <item m="1" x="1088"/>
        <item m="1" x="392"/>
        <item m="1" x="372"/>
        <item m="1" x="840"/>
        <item m="1" x="504"/>
        <item m="1" x="1140"/>
        <item m="1" x="184"/>
        <item m="1" x="101"/>
        <item m="1" x="703"/>
        <item m="1" x="230"/>
        <item m="1" x="799"/>
        <item m="1" x="1152"/>
        <item m="1" x="1154"/>
        <item m="1" x="292"/>
        <item m="1" x="144"/>
        <item m="1" x="502"/>
        <item m="1" x="147"/>
        <item m="1" x="265"/>
        <item m="1" x="304"/>
        <item m="1" x="848"/>
        <item m="1" x="555"/>
        <item m="1" x="575"/>
        <item m="1" x="903"/>
        <item m="1" x="1041"/>
        <item m="1" x="482"/>
        <item m="1" x="712"/>
        <item m="1" x="88"/>
        <item m="1" x="1234"/>
        <item m="1" x="216"/>
        <item m="1" x="880"/>
        <item m="1" x="127"/>
        <item m="1" x="1052"/>
        <item m="1" x="777"/>
        <item m="1" x="209"/>
        <item m="1" x="487"/>
        <item m="1" x="985"/>
        <item m="1" x="1162"/>
        <item m="1" x="739"/>
        <item m="1" x="552"/>
        <item m="1" x="285"/>
        <item m="1" x="1123"/>
        <item m="1" x="912"/>
        <item m="1" x="334"/>
        <item m="1" x="857"/>
        <item m="1" x="910"/>
        <item m="1" x="1262"/>
        <item m="1" x="178"/>
        <item m="1" x="684"/>
        <item m="1" x="697"/>
        <item m="1" x="1285"/>
        <item m="1" x="1081"/>
        <item m="1" x="677"/>
        <item m="1" x="894"/>
        <item m="1" x="197"/>
        <item m="1" x="1181"/>
        <item m="1" x="659"/>
        <item m="1" x="809"/>
        <item m="1" x="496"/>
        <item m="1" x="1072"/>
        <item m="1" x="847"/>
        <item m="1" x="194"/>
        <item m="1" x="901"/>
        <item m="1" x="1290"/>
        <item m="1" x="950"/>
        <item m="1" x="810"/>
        <item m="1" x="453"/>
        <item m="1" x="387"/>
        <item m="1" x="290"/>
        <item m="1" x="514"/>
        <item m="1" x="1102"/>
        <item m="1" x="789"/>
        <item m="1" x="360"/>
        <item m="1" x="980"/>
        <item m="1" x="355"/>
        <item m="1" x="322"/>
        <item m="1" x="241"/>
        <item m="1" x="1050"/>
        <item m="1" x="1235"/>
        <item m="1" x="117"/>
        <item m="1" x="251"/>
        <item m="1" x="229"/>
        <item m="1" x="382"/>
        <item m="1" x="1254"/>
        <item m="1" x="1014"/>
        <item m="1" x="544"/>
        <item m="1" x="1077"/>
        <item m="1" x="423"/>
        <item m="1" x="1283"/>
        <item m="1" x="531"/>
        <item m="1" x="1067"/>
        <item m="1" x="114"/>
        <item m="1" x="779"/>
        <item m="1" x="1033"/>
        <item m="1" x="85"/>
        <item m="1" x="1134"/>
        <item m="1" x="132"/>
        <item m="1" x="1269"/>
        <item m="1" x="845"/>
        <item m="1" x="838"/>
        <item m="1" x="373"/>
        <item m="1" x="200"/>
        <item m="1" x="440"/>
        <item m="1" x="935"/>
        <item m="1" x="808"/>
        <item m="1" x="1069"/>
        <item m="1" x="469"/>
        <item m="1" x="823"/>
        <item m="1" x="746"/>
        <item m="1" x="1168"/>
        <item m="1" x="261"/>
        <item m="1" x="1251"/>
        <item m="1" x="1214"/>
        <item m="1" x="619"/>
        <item m="1" x="78"/>
        <item m="1" x="328"/>
        <item m="1" x="255"/>
        <item m="1" x="207"/>
        <item m="1" x="475"/>
        <item m="1" x="1266"/>
        <item m="1" x="1259"/>
        <item m="1" x="185"/>
        <item m="1" x="827"/>
        <item m="1" x="1025"/>
        <item m="1" x="966"/>
        <item m="1" x="1107"/>
        <item m="1" x="846"/>
        <item m="1" x="422"/>
        <item m="1" x="517"/>
        <item m="1" x="106"/>
        <item m="1" x="1130"/>
        <item m="1" x="837"/>
        <item m="1" x="1218"/>
        <item m="1" x="150"/>
        <item m="1" x="345"/>
        <item m="1" x="1034"/>
        <item m="1" x="614"/>
        <item m="1" x="663"/>
        <item m="1" x="728"/>
        <item m="1" x="1125"/>
        <item m="1" x="927"/>
        <item m="1" x="1161"/>
        <item m="1" x="958"/>
        <item m="1" x="573"/>
        <item m="1" x="692"/>
        <item m="1" x="708"/>
        <item m="1" x="924"/>
        <item m="1" x="725"/>
        <item m="1" x="979"/>
        <item m="1" x="148"/>
        <item m="1" x="1243"/>
        <item m="1" x="431"/>
        <item m="1" x="829"/>
        <item m="1" x="223"/>
        <item m="1" x="1001"/>
        <item m="1" x="726"/>
        <item m="1" x="1117"/>
        <item m="1" x="316"/>
        <item m="1" x="434"/>
        <item m="1" x="590"/>
        <item m="1" x="403"/>
        <item m="1" x="1103"/>
        <item m="1" x="993"/>
        <item m="1" x="856"/>
        <item m="1" x="671"/>
        <item m="1" x="729"/>
        <item m="1" x="313"/>
        <item m="1" x="954"/>
        <item m="1" x="617"/>
        <item m="1" x="471"/>
        <item m="1" x="1111"/>
        <item m="1" x="303"/>
        <item m="1" x="104"/>
        <item m="1" x="435"/>
        <item m="1" x="1191"/>
        <item m="1" x="222"/>
        <item m="1" x="688"/>
        <item m="1" x="987"/>
        <item m="1" x="874"/>
        <item m="1" x="997"/>
        <item m="1" x="772"/>
        <item m="1" x="493"/>
        <item m="1" x="505"/>
        <item m="1" x="1071"/>
        <item m="1" x="507"/>
        <item m="1" x="686"/>
        <item m="1" x="385"/>
        <item m="1" x="1079"/>
        <item m="1" x="967"/>
        <item m="1" x="788"/>
        <item m="1" x="289"/>
        <item m="1" x="558"/>
        <item m="1" x="1113"/>
        <item m="1" x="689"/>
        <item m="1" x="743"/>
        <item m="1" x="1157"/>
        <item m="1" x="718"/>
        <item m="1" x="327"/>
        <item m="1" x="276"/>
        <item m="1" x="1207"/>
        <item m="1" x="738"/>
        <item m="1" x="634"/>
        <item m="1" x="1204"/>
        <item m="1" x="1231"/>
        <item m="1" x="681"/>
        <item m="1" x="376"/>
        <item m="1" x="1126"/>
        <item m="1" x="291"/>
        <item m="1" x="535"/>
        <item m="1" x="152"/>
        <item m="1" x="417"/>
        <item m="1" x="678"/>
        <item m="1" x="537"/>
        <item m="1" x="975"/>
        <item m="1" x="1270"/>
        <item m="1" x="1174"/>
        <item m="1" x="1178"/>
        <item m="1" x="1011"/>
        <item m="1" x="730"/>
        <item m="1" x="253"/>
        <item m="1" x="541"/>
        <item m="1" x="783"/>
        <item m="1" x="653"/>
        <item m="1" x="357"/>
        <item m="1" x="931"/>
        <item m="1" x="589"/>
        <item m="1" x="1182"/>
        <item m="1" x="221"/>
        <item m="1" x="532"/>
        <item m="1" x="1273"/>
        <item m="1" x="1287"/>
        <item m="1" x="793"/>
        <item m="1" x="519"/>
        <item m="1" x="978"/>
        <item m="1" x="181"/>
        <item m="1" x="529"/>
        <item m="1" x="936"/>
        <item m="1" x="1094"/>
        <item m="1" x="865"/>
        <item m="1" x="386"/>
        <item m="1" x="1048"/>
        <item m="1" x="262"/>
        <item m="1" x="869"/>
        <item m="1" x="421"/>
        <item m="1" x="1038"/>
        <item m="1" x="109"/>
        <item m="1" x="411"/>
        <item m="1" x="657"/>
        <item m="1" x="802"/>
        <item m="1" x="124"/>
        <item m="1" x="990"/>
        <item m="1" x="348"/>
        <item m="1" x="923"/>
        <item m="1" x="1003"/>
        <item m="1" x="850"/>
        <item m="1" x="460"/>
        <item m="1" x="771"/>
        <item m="1" x="601"/>
        <item m="1" x="92"/>
        <item m="1" x="599"/>
        <item m="1" x="733"/>
        <item m="1" x="358"/>
        <item m="1" x="182"/>
        <item m="1" x="800"/>
        <item m="1" x="215"/>
        <item m="1" x="247"/>
        <item m="1" x="1291"/>
        <item m="1" x="683"/>
        <item m="1" x="977"/>
        <item m="1" x="164"/>
        <item m="1" x="1151"/>
        <item m="1" x="944"/>
        <item m="1" x="140"/>
        <item m="1" x="326"/>
        <item m="1" x="553"/>
        <item m="1" x="341"/>
        <item m="1" x="369"/>
        <item m="1" x="886"/>
        <item m="1" x="995"/>
        <item m="1" x="1278"/>
        <item m="1" x="497"/>
        <item m="1" x="1197"/>
        <item m="1" x="647"/>
        <item m="1" x="418"/>
        <item m="1" x="795"/>
        <item m="1" x="981"/>
        <item m="1" x="433"/>
        <item m="1" x="763"/>
        <item m="1" x="915"/>
        <item m="1" x="219"/>
        <item m="1" x="1179"/>
        <item m="1" x="824"/>
        <item m="1" x="442"/>
        <item m="1" x="1104"/>
        <item m="1" x="672"/>
        <item m="1" x="1150"/>
        <item m="1" x="168"/>
        <item m="1" x="769"/>
        <item m="1" x="891"/>
        <item m="1" x="1159"/>
        <item m="1" x="287"/>
        <item m="1" x="1202"/>
        <item m="1" x="244"/>
        <item m="1" x="1164"/>
        <item m="1" x="815"/>
        <item m="1" x="1219"/>
        <item m="1" x="374"/>
        <item m="1" x="864"/>
        <item m="1" x="762"/>
        <item m="1" x="282"/>
        <item m="1" x="333"/>
        <item m="1" x="1189"/>
        <item m="1" x="1241"/>
        <item m="1" x="778"/>
        <item m="1" x="582"/>
        <item m="1" x="330"/>
        <item m="1" x="1238"/>
        <item m="1" x="814"/>
        <item m="1" x="105"/>
        <item m="1" x="569"/>
        <item m="1" x="307"/>
        <item m="1" x="984"/>
        <item m="1" x="612"/>
        <item m="1" x="633"/>
        <item m="1" x="675"/>
        <item m="1" x="1217"/>
        <item m="1" x="937"/>
        <item m="1" x="359"/>
        <item m="1" x="317"/>
        <item m="1" x="377"/>
        <item m="1" x="932"/>
        <item m="1" x="201"/>
        <item m="1" x="773"/>
        <item m="1" x="1208"/>
        <item m="1" x="1075"/>
        <item m="1" x="1276"/>
        <item m="1" x="264"/>
        <item m="1" x="300"/>
        <item m="1" x="474"/>
        <item m="1" x="436"/>
        <item m="1" x="819"/>
        <item m="1" x="825"/>
        <item m="1" x="277"/>
        <item m="1" x="75"/>
        <item m="1" x="758"/>
        <item m="1" x="1073"/>
        <item m="1" x="836"/>
        <item m="1" x="71"/>
        <item m="1" x="933"/>
        <item m="1" x="934"/>
        <item m="1" x="344"/>
        <item m="1" x="228"/>
        <item m="1" x="165"/>
        <item m="1" x="665"/>
        <item m="1" x="378"/>
        <item m="1" x="951"/>
        <item m="1" x="1228"/>
        <item m="1" x="1046"/>
        <item m="1" x="655"/>
        <item m="1" x="1095"/>
        <item m="1" x="89"/>
        <item m="1" x="97"/>
        <item m="1" x="267"/>
        <item m="1" x="489"/>
        <item m="1" x="794"/>
        <item m="1" x="252"/>
        <item m="1" x="1263"/>
        <item m="1" x="673"/>
        <item m="1" x="180"/>
        <item m="1" x="871"/>
        <item m="1" x="720"/>
        <item m="1" x="1132"/>
        <item m="1" x="723"/>
        <item m="1" x="158"/>
        <item m="1" x="324"/>
        <item m="1" x="577"/>
        <item m="1" x="478"/>
        <item m="1" x="272"/>
        <item m="1" x="464"/>
        <item m="1" x="379"/>
        <item m="1" x="907"/>
        <item m="1" x="429"/>
        <item m="1" x="1139"/>
        <item m="1" x="641"/>
        <item m="1" x="904"/>
        <item m="1" x="368"/>
        <item m="1" x="94"/>
        <item m="1" x="994"/>
        <item m="1" x="349"/>
        <item m="1" x="1026"/>
        <item m="1" x="212"/>
        <item m="1" x="991"/>
        <item m="1" x="896"/>
        <item m="1" x="1277"/>
        <item m="1" x="388"/>
        <item m="1" x="192"/>
        <item m="1" x="1190"/>
        <item m="1" x="336"/>
        <item m="1" x="1264"/>
        <item m="1" x="716"/>
        <item m="1" x="521"/>
        <item m="1" x="456"/>
        <item m="1" x="466"/>
        <item m="1" x="832"/>
        <item m="1" x="110"/>
        <item m="1" x="892"/>
        <item m="1" x="974"/>
        <item m="1" x="877"/>
        <item m="1" x="713"/>
        <item m="1" x="870"/>
        <item m="1" x="522"/>
        <item m="1" x="1265"/>
        <item m="1" x="557"/>
        <item m="1" x="1256"/>
        <item m="1" x="1051"/>
        <item m="1" x="1293"/>
        <item m="1" x="126"/>
        <item m="1" x="784"/>
        <item m="1" x="218"/>
        <item m="1" x="214"/>
        <item m="1" x="1064"/>
        <item m="1" x="916"/>
        <item m="1" x="225"/>
        <item m="1" x="1028"/>
        <item m="1" x="693"/>
        <item m="1" x="162"/>
        <item m="1" x="511"/>
        <item m="1" x="506"/>
        <item m="1" x="973"/>
        <item m="1" x="724"/>
        <item m="1" x="271"/>
        <item m="1" x="908"/>
        <item m="1" x="696"/>
        <item m="1" x="651"/>
        <item m="1" x="1201"/>
        <item m="1" x="866"/>
        <item m="1" x="603"/>
        <item m="1" x="1055"/>
        <item m="1" x="560"/>
        <item m="1" x="183"/>
        <item m="1" x="428"/>
        <item m="1" x="279"/>
        <item m="1" x="1236"/>
        <item m="1" x="561"/>
        <item m="1" x="722"/>
        <item m="1" x="1248"/>
        <item m="1" x="243"/>
        <item m="1" x="108"/>
        <item m="1" x="998"/>
        <item m="1" x="960"/>
        <item m="1" x="606"/>
        <item m="1" x="885"/>
        <item m="1" x="1099"/>
        <item m="1" x="298"/>
        <item m="1" x="1209"/>
        <item m="1" x="275"/>
        <item m="1" x="1211"/>
        <item m="1" x="754"/>
        <item m="1" x="1184"/>
        <item m="1" x="609"/>
        <item m="1" x="1029"/>
        <item m="1" x="161"/>
        <item m="1" x="263"/>
        <item m="1" x="472"/>
        <item m="1" x="454"/>
        <item m="1" x="76"/>
        <item m="1" x="195"/>
        <item m="1" x="451"/>
        <item m="1" x="1036"/>
        <item m="1" x="1141"/>
        <item m="1" x="983"/>
        <item m="1" x="920"/>
        <item m="1" x="640"/>
        <item m="1" x="687"/>
        <item m="1" x="1096"/>
        <item m="1" x="881"/>
        <item m="1" x="118"/>
        <item m="1" x="630"/>
        <item m="1" x="719"/>
        <item m="1" x="1007"/>
        <item m="1" x="698"/>
        <item m="1" x="100"/>
        <item m="1" x="1112"/>
        <item m="1" x="74"/>
        <item m="1" x="1233"/>
        <item m="1" x="153"/>
        <item m="1" x="597"/>
        <item m="1" x="938"/>
        <item m="1" x="320"/>
        <item m="1" x="318"/>
        <item m="1" x="351"/>
        <item m="1" x="798"/>
        <item m="1" x="855"/>
        <item m="1" x="970"/>
        <item m="1" x="213"/>
        <item m="1" x="1166"/>
        <item m="1" x="1063"/>
        <item m="1" x="734"/>
        <item m="1" x="473"/>
        <item m="1" x="897"/>
        <item m="1" x="441"/>
        <item m="1" x="1175"/>
        <item m="1" x="500"/>
        <item m="1" x="233"/>
        <item m="1" x="1137"/>
        <item m="1" x="467"/>
        <item m="1" x="352"/>
        <item m="1" x="308"/>
        <item m="1" x="365"/>
        <item m="1" x="817"/>
        <item m="1" x="245"/>
        <item m="1" x="1049"/>
        <item m="1" x="1082"/>
        <item m="1" x="273"/>
        <item m="1" x="764"/>
        <item m="1" x="305"/>
        <item m="1" x="650"/>
        <item m="1" x="676"/>
        <item m="1" x="503"/>
        <item m="1" x="768"/>
        <item m="1" x="751"/>
        <item m="1" x="1135"/>
        <item m="1" x="1199"/>
        <item m="1" x="231"/>
        <item m="1" x="1089"/>
        <item m="1" x="1210"/>
        <item m="1" x="604"/>
        <item m="1" x="350"/>
        <item m="1" x="747"/>
        <item m="1" x="591"/>
        <item m="1" x="701"/>
        <item m="1" x="163"/>
        <item m="1" x="268"/>
        <item m="1" x="972"/>
        <item m="1" x="1165"/>
        <item m="1" x="83"/>
        <item m="1" x="662"/>
        <item m="1" x="309"/>
        <item m="1" x="727"/>
        <item m="1" x="1253"/>
        <item m="1" x="172"/>
        <item m="1" x="1030"/>
        <item m="1" x="1085"/>
        <item m="1" x="455"/>
        <item m="1" x="721"/>
        <item m="1" x="246"/>
        <item m="1" x="188"/>
        <item m="1" x="235"/>
        <item m="1" x="1246"/>
        <item m="1" x="878"/>
        <item m="1" x="929"/>
        <item m="1" x="1176"/>
        <item m="1" x="1230"/>
        <item m="1" x="419"/>
        <item m="1" x="654"/>
        <item m="1" x="450"/>
        <item m="1" x="389"/>
        <item m="1" x="335"/>
        <item m="1" x="585"/>
        <item m="1" x="134"/>
        <item m="1" x="702"/>
        <item m="1" x="631"/>
        <item m="1" x="851"/>
        <item m="1" x="1056"/>
        <item m="1" x="1124"/>
        <item m="1" x="220"/>
        <item m="1" x="488"/>
        <item m="1" x="1057"/>
        <item m="1" x="120"/>
        <item m="1" x="685"/>
        <item m="1" x="111"/>
        <item m="1" x="818"/>
        <item m="1" x="757"/>
        <item m="1" x="121"/>
        <item m="1" x="882"/>
        <item m="1" x="1232"/>
        <item m="1" x="494"/>
        <item m="1" x="774"/>
        <item m="1" x="862"/>
        <item m="1" x="752"/>
        <item m="1" x="375"/>
        <item m="1" x="414"/>
        <item m="1" x="1084"/>
        <item m="1" x="362"/>
        <item m="1" x="173"/>
        <item m="1" x="714"/>
        <item m="1" x="1185"/>
        <item m="1" x="527"/>
        <item m="1" x="468"/>
        <item m="1" x="427"/>
        <item m="1" x="797"/>
        <item m="1" x="945"/>
        <item m="1" x="332"/>
        <item m="1" x="490"/>
        <item m="1" x="523"/>
        <item m="1" x="1212"/>
        <item m="1" x="626"/>
        <item m="1" x="299"/>
        <item m="1" x="283"/>
        <item m="1" x="690"/>
        <item m="1" x="902"/>
        <item m="1" x="1198"/>
        <item m="1" x="198"/>
        <item m="1" x="310"/>
        <item m="1" x="1131"/>
        <item m="1" x="457"/>
        <item m="1" x="1074"/>
        <item m="1" x="321"/>
        <item m="1" x="77"/>
        <item m="1" x="501"/>
        <item m="1" x="492"/>
        <item m="1" x="628"/>
        <item m="1" x="498"/>
        <item m="1" x="99"/>
        <item m="1" x="236"/>
        <item m="1" x="1053"/>
        <item m="1" x="340"/>
        <item m="1" x="259"/>
        <item m="1" x="485"/>
        <item m="1" x="486"/>
        <item m="1" x="356"/>
        <item m="1" x="644"/>
        <item m="1" x="820"/>
        <item m="1" x="1294"/>
        <item m="1" x="539"/>
        <item m="1" x="278"/>
        <item m="1" x="638"/>
        <item m="1" x="238"/>
        <item m="1" x="737"/>
        <item m="1" x="174"/>
        <item m="1" x="704"/>
        <item m="1" x="873"/>
        <item m="1" x="624"/>
        <item m="1" x="947"/>
        <item m="1" x="154"/>
        <item m="1" x="666"/>
        <item m="1" x="1010"/>
        <item m="1" x="284"/>
        <item m="1" x="237"/>
        <item m="1" x="1282"/>
        <item m="1" x="1059"/>
        <item m="1" x="196"/>
        <item m="1" x="528"/>
        <item m="1" x="745"/>
        <item m="1" x="87"/>
        <item m="1" x="790"/>
        <item m="1" x="1120"/>
        <item m="1" x="1078"/>
        <item m="1" x="661"/>
        <item m="1" x="424"/>
        <item m="1" x="1018"/>
        <item m="1" x="543"/>
        <item m="1" x="667"/>
        <item m="1" x="138"/>
        <item m="1" x="791"/>
        <item m="1" x="135"/>
        <item m="1" x="329"/>
        <item m="1" x="1066"/>
        <item m="1" x="533"/>
        <item m="1" x="1158"/>
        <item m="1" x="1054"/>
        <item m="1" x="588"/>
        <item m="1" x="1225"/>
        <item m="1" x="438"/>
        <item m="1" x="629"/>
        <item m="1" x="941"/>
        <item m="1" x="1106"/>
        <item m="1" x="670"/>
        <item m="1" x="996"/>
        <item m="1" x="513"/>
        <item m="1" x="274"/>
        <item m="1" x="395"/>
        <item m="1" x="136"/>
        <item m="1" x="963"/>
        <item m="1" x="91"/>
        <item m="1" x="1284"/>
        <item m="1" x="872"/>
        <item m="1" x="556"/>
        <item m="1" x="890"/>
        <item m="1" x="1222"/>
        <item m="1" x="1203"/>
        <item m="1" x="1044"/>
        <item m="1" x="159"/>
        <item m="1" x="476"/>
        <item m="1" x="141"/>
        <item m="1" x="627"/>
        <item m="1" x="660"/>
        <item m="1" x="381"/>
        <item m="1" x="325"/>
        <item m="1" x="518"/>
        <item m="1" x="129"/>
        <item m="1" x="694"/>
        <item m="1" x="1031"/>
        <item m="1" x="964"/>
        <item m="1" x="547"/>
        <item m="1" x="879"/>
        <item m="1" x="294"/>
        <item m="1" x="620"/>
        <item m="1" x="102"/>
        <item m="1" x="593"/>
        <item m="1" x="562"/>
        <item m="1" x="705"/>
        <item m="1" x="965"/>
        <item m="1" x="1128"/>
        <item m="1" x="402"/>
        <item m="1" x="596"/>
        <item m="1" x="331"/>
        <item m="1" x="430"/>
        <item m="1" x="635"/>
        <item m="1" x="782"/>
        <item m="1" x="536"/>
        <item m="1" x="1138"/>
        <item m="1" x="1129"/>
        <item m="1" x="481"/>
        <item m="1" x="568"/>
        <item m="1" x="98"/>
        <item m="1" x="679"/>
        <item m="1" x="401"/>
        <item m="1" x="895"/>
        <item m="1" x="602"/>
        <item m="1" x="257"/>
        <item m="1" x="169"/>
        <item m="1" x="1037"/>
        <item m="1" x="226"/>
        <item m="1" x="548"/>
        <item m="1" x="1076"/>
        <item m="1" x="926"/>
        <item m="1" x="412"/>
        <item m="1" x="208"/>
        <item m="1" x="570"/>
        <item m="1" x="807"/>
        <item m="1" x="812"/>
        <item m="1" x="613"/>
        <item m="1" x="1187"/>
        <item m="1" x="452"/>
        <item m="1" x="586"/>
        <item m="1" x="545"/>
        <item m="1" x="699"/>
        <item m="1" x="887"/>
        <item m="1" x="510"/>
        <item m="1" x="1224"/>
        <item m="1" x="982"/>
        <item m="1" x="393"/>
        <item m="1" x="125"/>
        <item m="1" x="400"/>
        <item m="1" x="888"/>
        <item m="1" x="526"/>
        <item m="1" x="580"/>
        <item m="1" x="383"/>
        <item m="1" x="921"/>
        <item m="1" x="830"/>
        <item m="1" x="618"/>
        <item m="1" x="530"/>
        <item m="1" x="976"/>
        <item m="1" x="806"/>
        <item m="1" x="707"/>
        <item m="1" x="1229"/>
        <item m="1" x="833"/>
        <item m="1" x="572"/>
        <item m="1" x="1002"/>
        <item m="1" x="658"/>
        <item m="1" x="1244"/>
        <item m="1" x="709"/>
        <item m="1" x="955"/>
        <item m="1" x="1279"/>
        <item m="1" x="444"/>
        <item m="1" x="1040"/>
        <item m="1" x="166"/>
        <item m="1" x="293"/>
        <item m="1" x="1148"/>
        <item m="1" x="622"/>
        <item m="1" x="1268"/>
        <item m="1" x="767"/>
        <item x="68"/>
        <item m="1" x="1213"/>
        <item m="1" x="1146"/>
        <item m="1" x="409"/>
        <item m="1" x="583"/>
        <item m="1" x="600"/>
        <item m="1" x="1032"/>
        <item m="1" x="175"/>
        <item m="1" x="323"/>
        <item m="1" x="1227"/>
        <item m="1" x="1171"/>
        <item m="1" x="1297"/>
        <item m="1" x="534"/>
        <item m="1" x="1226"/>
        <item m="1" x="82"/>
        <item m="1" x="792"/>
        <item m="1" x="270"/>
        <item m="1" x="484"/>
        <item m="1" x="1172"/>
        <item m="1" x="801"/>
        <item m="1" x="361"/>
        <item m="1" x="645"/>
        <item m="1" x="1301"/>
        <item m="1" x="234"/>
        <item m="1" x="1027"/>
        <item m="1" x="668"/>
        <item m="1" x="227"/>
        <item m="1" x="943"/>
        <item m="1" x="1186"/>
        <item m="1" x="860"/>
        <item m="1" x="524"/>
        <item m="1" x="652"/>
        <item m="1" x="1220"/>
        <item m="1" x="1097"/>
        <item m="1" x="1160"/>
        <item m="1" x="295"/>
        <item m="1" x="1080"/>
        <item m="1" x="495"/>
        <item x="0"/>
        <item x="1"/>
        <item m="1" x="753"/>
        <item x="3"/>
        <item x="4"/>
        <item x="5"/>
        <item x="6"/>
        <item m="1" x="930"/>
        <item x="2"/>
        <item x="7"/>
        <item x="8"/>
        <item x="9"/>
        <item x="10"/>
        <item x="11"/>
        <item x="12"/>
        <item x="13"/>
        <item m="1" x="1006"/>
        <item x="15"/>
        <item x="16"/>
        <item x="14"/>
        <item x="17"/>
        <item x="18"/>
        <item x="19"/>
        <item m="1" x="354"/>
        <item x="21"/>
        <item m="1" x="397"/>
        <item m="1" x="306"/>
        <item m="1" x="515"/>
        <item x="24"/>
        <item x="22"/>
        <item x="25"/>
        <item x="26"/>
        <item m="1" x="961"/>
        <item m="1" x="248"/>
        <item x="29"/>
        <item x="30"/>
        <item x="20"/>
        <item x="23"/>
        <item x="27"/>
        <item x="28"/>
        <item x="31"/>
        <item x="32"/>
        <item x="33"/>
        <item x="34"/>
        <item x="35"/>
        <item x="36"/>
        <item x="37"/>
        <item x="38"/>
        <item x="39"/>
        <item x="40"/>
        <item x="41"/>
        <item x="42"/>
        <item x="44"/>
        <item x="43"/>
        <item x="45"/>
        <item x="46"/>
        <item x="47"/>
        <item x="48"/>
        <item x="49"/>
        <item x="50"/>
        <item x="51"/>
        <item x="52"/>
        <item x="53"/>
        <item x="54"/>
        <item x="55"/>
        <item x="56"/>
        <item x="57"/>
        <item x="58"/>
        <item x="59"/>
        <item x="60"/>
        <item x="61"/>
        <item x="62"/>
        <item x="63"/>
        <item x="64"/>
        <item x="65"/>
        <item m="1" x="1153"/>
        <item x="66"/>
        <item x="67"/>
      </items>
    </pivotField>
    <pivotField compact="0" outline="0" showAll="0"/>
    <pivotField axis="axisRow" compact="0" outline="0" showAll="0" sortType="ascending" defaultSubtotal="0">
      <items count="72">
        <item x="0"/>
        <item m="1" x="7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m="1" x="67"/>
        <item m="1" x="62"/>
        <item m="1" x="68"/>
        <item m="1" x="65"/>
        <item m="1" x="63"/>
        <item m="1" x="71"/>
        <item m="1" x="69"/>
        <item m="1" x="66"/>
        <item m="1" x="64"/>
        <item x="61"/>
      </items>
    </pivotField>
    <pivotField axis="axisRow" compact="0" outline="0" showAll="0" defaultSubtotal="0">
      <items count="319">
        <item m="1" x="317"/>
        <item m="1" x="318"/>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s>
    </pivotField>
    <pivotField axis="axisRow" compact="0" outline="0" showAll="0" defaultSubtotal="0">
      <items count="239">
        <item x="16"/>
        <item x="7"/>
        <item x="45"/>
        <item x="29"/>
        <item x="27"/>
        <item x="8"/>
        <item x="72"/>
        <item x="4"/>
        <item x="63"/>
        <item x="9"/>
        <item x="3"/>
        <item m="1" x="98"/>
        <item x="59"/>
        <item x="39"/>
        <item x="26"/>
        <item m="1" x="173"/>
        <item m="1" x="183"/>
        <item m="1" x="191"/>
        <item x="35"/>
        <item m="1" x="235"/>
        <item x="25"/>
        <item m="1" x="114"/>
        <item m="1" x="127"/>
        <item m="1" x="137"/>
        <item x="2"/>
        <item m="1" x="195"/>
        <item m="1" x="110"/>
        <item x="42"/>
        <item m="1" x="207"/>
        <item x="1"/>
        <item m="1" x="147"/>
        <item x="5"/>
        <item x="62"/>
        <item m="1" x="89"/>
        <item m="1" x="224"/>
        <item m="1" x="144"/>
        <item x="33"/>
        <item m="1" x="164"/>
        <item m="1" x="92"/>
        <item x="23"/>
        <item m="1" x="99"/>
        <item m="1" x="197"/>
        <item m="1" x="189"/>
        <item m="1" x="196"/>
        <item x="22"/>
        <item x="28"/>
        <item m="1" x="122"/>
        <item m="1" x="179"/>
        <item m="1" x="148"/>
        <item x="10"/>
        <item m="1" x="108"/>
        <item x="67"/>
        <item m="1" x="212"/>
        <item m="1" x="120"/>
        <item x="36"/>
        <item m="1" x="158"/>
        <item m="1" x="198"/>
        <item m="1" x="233"/>
        <item m="1" x="169"/>
        <item m="1" x="238"/>
        <item m="1" x="162"/>
        <item m="1" x="118"/>
        <item m="1" x="204"/>
        <item m="1" x="155"/>
        <item m="1" x="170"/>
        <item m="1" x="94"/>
        <item m="1" x="79"/>
        <item x="12"/>
        <item m="1" x="228"/>
        <item m="1" x="213"/>
        <item m="1" x="219"/>
        <item m="1" x="100"/>
        <item m="1" x="214"/>
        <item x="11"/>
        <item m="1" x="193"/>
        <item m="1" x="101"/>
        <item m="1" x="210"/>
        <item m="1" x="95"/>
        <item x="15"/>
        <item m="1" x="133"/>
        <item m="1" x="186"/>
        <item m="1" x="215"/>
        <item m="1" x="96"/>
        <item x="46"/>
        <item m="1" x="220"/>
        <item m="1" x="126"/>
        <item m="1" x="227"/>
        <item m="1" x="222"/>
        <item m="1" x="109"/>
        <item x="30"/>
        <item m="1" x="231"/>
        <item x="14"/>
        <item x="66"/>
        <item x="74"/>
        <item m="1" x="143"/>
        <item m="1" x="125"/>
        <item x="69"/>
        <item m="1" x="93"/>
        <item m="1" x="203"/>
        <item m="1" x="132"/>
        <item m="1" x="135"/>
        <item m="1" x="205"/>
        <item m="1" x="225"/>
        <item m="1" x="223"/>
        <item m="1" x="84"/>
        <item m="1" x="171"/>
        <item m="1" x="184"/>
        <item m="1" x="88"/>
        <item x="58"/>
        <item x="43"/>
        <item m="1" x="188"/>
        <item x="68"/>
        <item m="1" x="175"/>
        <item m="1" x="131"/>
        <item m="1" x="168"/>
        <item m="1" x="229"/>
        <item m="1" x="163"/>
        <item m="1" x="105"/>
        <item m="1" x="206"/>
        <item m="1" x="82"/>
        <item m="1" x="103"/>
        <item x="38"/>
        <item m="1" x="104"/>
        <item m="1" x="156"/>
        <item m="1" x="146"/>
        <item m="1" x="226"/>
        <item m="1" x="234"/>
        <item m="1" x="121"/>
        <item m="1" x="140"/>
        <item m="1" x="129"/>
        <item m="1" x="77"/>
        <item m="1" x="232"/>
        <item m="1" x="85"/>
        <item m="1" x="90"/>
        <item m="1" x="76"/>
        <item m="1" x="202"/>
        <item m="1" x="208"/>
        <item m="1" x="200"/>
        <item m="1" x="180"/>
        <item m="1" x="83"/>
        <item m="1" x="87"/>
        <item m="1" x="115"/>
        <item m="1" x="112"/>
        <item m="1" x="154"/>
        <item m="1" x="78"/>
        <item m="1" x="161"/>
        <item m="1" x="80"/>
        <item m="1" x="153"/>
        <item m="1" x="181"/>
        <item m="1" x="75"/>
        <item m="1" x="141"/>
        <item m="1" x="178"/>
        <item m="1" x="134"/>
        <item m="1" x="142"/>
        <item m="1" x="177"/>
        <item m="1" x="159"/>
        <item m="1" x="172"/>
        <item m="1" x="199"/>
        <item m="1" x="116"/>
        <item m="1" x="209"/>
        <item m="1" x="167"/>
        <item m="1" x="152"/>
        <item m="1" x="150"/>
        <item m="1" x="217"/>
        <item m="1" x="119"/>
        <item m="1" x="138"/>
        <item m="1" x="236"/>
        <item m="1" x="201"/>
        <item m="1" x="157"/>
        <item m="1" x="124"/>
        <item m="1" x="194"/>
        <item x="41"/>
        <item m="1" x="192"/>
        <item m="1" x="237"/>
        <item m="1" x="190"/>
        <item m="1" x="97"/>
        <item m="1" x="91"/>
        <item m="1" x="123"/>
        <item m="1" x="151"/>
        <item m="1" x="185"/>
        <item m="1" x="111"/>
        <item m="1" x="149"/>
        <item m="1" x="128"/>
        <item m="1" x="139"/>
        <item m="1" x="81"/>
        <item m="1" x="176"/>
        <item m="1" x="145"/>
        <item m="1" x="160"/>
        <item m="1" x="221"/>
        <item m="1" x="230"/>
        <item m="1" x="174"/>
        <item m="1" x="130"/>
        <item m="1" x="182"/>
        <item m="1" x="165"/>
        <item m="1" x="136"/>
        <item m="1" x="102"/>
        <item m="1" x="218"/>
        <item m="1" x="86"/>
        <item m="1" x="187"/>
        <item sd="0" m="1" x="113"/>
        <item m="1" x="166"/>
        <item m="1" x="107"/>
        <item m="1" x="216"/>
        <item m="1" x="117"/>
        <item m="1" x="211"/>
        <item m="1" x="106"/>
        <item x="0"/>
        <item x="6"/>
        <item x="13"/>
        <item x="17"/>
        <item x="18"/>
        <item x="19"/>
        <item x="20"/>
        <item x="21"/>
        <item x="24"/>
        <item x="31"/>
        <item x="32"/>
        <item x="34"/>
        <item x="37"/>
        <item x="40"/>
        <item x="44"/>
        <item x="47"/>
        <item x="48"/>
        <item x="49"/>
        <item x="50"/>
        <item x="51"/>
        <item x="52"/>
        <item x="53"/>
        <item x="54"/>
        <item x="55"/>
        <item x="56"/>
        <item x="57"/>
        <item x="60"/>
        <item x="61"/>
        <item x="64"/>
        <item x="65"/>
        <item x="70"/>
        <item x="71"/>
        <item x="73"/>
      </items>
    </pivotField>
    <pivotField axis="axisRow" compact="0" outline="0" showAll="0" defaultSubtotal="0">
      <items count="62">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s>
    </pivotField>
    <pivotField axis="axisRow" compact="0" outline="0" showAll="0">
      <items count="374">
        <item m="1" x="242"/>
        <item m="1" x="351"/>
        <item m="1" x="273"/>
        <item m="1" x="304"/>
        <item m="1" x="251"/>
        <item m="1" x="354"/>
        <item m="1" x="190"/>
        <item m="1" x="119"/>
        <item m="1" x="298"/>
        <item m="1" x="311"/>
        <item m="1" x="202"/>
        <item m="1" x="368"/>
        <item m="1" x="288"/>
        <item m="1" x="91"/>
        <item m="1" x="283"/>
        <item m="1" x="147"/>
        <item m="1" x="307"/>
        <item m="1" x="270"/>
        <item m="1" x="99"/>
        <item m="1" x="126"/>
        <item m="1" x="260"/>
        <item m="1" x="131"/>
        <item m="1" x="322"/>
        <item m="1" x="172"/>
        <item m="1" x="256"/>
        <item m="1" x="51"/>
        <item m="1" x="144"/>
        <item m="1" x="195"/>
        <item m="1" x="277"/>
        <item m="1" x="158"/>
        <item m="1" x="82"/>
        <item m="1" x="96"/>
        <item m="1" x="151"/>
        <item m="1" x="61"/>
        <item m="1" x="136"/>
        <item m="1" x="371"/>
        <item m="1" x="86"/>
        <item m="1" x="94"/>
        <item m="1" x="206"/>
        <item m="1" x="189"/>
        <item m="1" x="125"/>
        <item m="1" x="292"/>
        <item m="1" x="230"/>
        <item m="1" x="62"/>
        <item m="1" x="175"/>
        <item m="1" x="161"/>
        <item m="1" x="110"/>
        <item m="1" x="70"/>
        <item m="1" x="329"/>
        <item m="1" x="130"/>
        <item m="1" x="150"/>
        <item m="1" x="370"/>
        <item m="1" x="160"/>
        <item m="1" x="173"/>
        <item m="1" x="240"/>
        <item m="1" x="207"/>
        <item m="1" x="163"/>
        <item m="1" x="244"/>
        <item m="1" x="222"/>
        <item m="1" x="278"/>
        <item m="1" x="349"/>
        <item m="1" x="140"/>
        <item m="1" x="53"/>
        <item m="1" x="133"/>
        <item m="1" x="143"/>
        <item m="1" x="253"/>
        <item m="1" x="357"/>
        <item m="1" x="124"/>
        <item m="1" x="138"/>
        <item m="1" x="284"/>
        <item m="1" x="164"/>
        <item m="1" x="139"/>
        <item m="1" x="294"/>
        <item m="1" x="318"/>
        <item m="1" x="89"/>
        <item m="1" x="352"/>
        <item m="1" x="174"/>
        <item m="1" x="226"/>
        <item m="1" x="228"/>
        <item m="1" x="98"/>
        <item m="1" x="210"/>
        <item m="1" x="330"/>
        <item m="1" x="137"/>
        <item m="1" x="293"/>
        <item m="1" x="358"/>
        <item m="1" x="142"/>
        <item m="1" x="299"/>
        <item m="1" x="186"/>
        <item m="1" x="104"/>
        <item m="1" x="281"/>
        <item m="1" x="204"/>
        <item m="1" x="286"/>
        <item m="1" x="63"/>
        <item m="1" x="168"/>
        <item m="1" x="85"/>
        <item m="1" x="178"/>
        <item m="1" x="187"/>
        <item m="1" x="303"/>
        <item m="1" x="269"/>
        <item m="1" x="103"/>
        <item m="1" x="332"/>
        <item m="1" x="266"/>
        <item x="0"/>
        <item m="1" x="249"/>
        <item m="1" x="291"/>
        <item m="1" x="336"/>
        <item m="1" x="348"/>
        <item m="1" x="220"/>
        <item m="1" x="297"/>
        <item m="1" x="265"/>
        <item m="1" x="229"/>
        <item m="1" x="263"/>
        <item m="1" x="84"/>
        <item m="1" x="346"/>
        <item m="1" x="170"/>
        <item m="1" x="353"/>
        <item m="1" x="83"/>
        <item m="1" x="75"/>
        <item m="1" x="188"/>
        <item m="1" x="365"/>
        <item m="1" x="134"/>
        <item m="1" x="169"/>
        <item m="1" x="105"/>
        <item m="1" x="54"/>
        <item m="1" x="115"/>
        <item m="1" x="268"/>
        <item m="1" x="225"/>
        <item m="1" x="118"/>
        <item m="1" x="290"/>
        <item m="1" x="355"/>
        <item m="1" x="73"/>
        <item m="1" x="289"/>
        <item m="1" x="120"/>
        <item m="1" x="165"/>
        <item m="1" x="285"/>
        <item m="1" x="227"/>
        <item m="1" x="367"/>
        <item m="1" x="76"/>
        <item m="1" x="344"/>
        <item m="1" x="264"/>
        <item m="1" x="198"/>
        <item m="1" x="162"/>
        <item m="1" x="341"/>
        <item m="1" x="121"/>
        <item m="1" x="214"/>
        <item m="1" x="324"/>
        <item m="1" x="176"/>
        <item m="1" x="339"/>
        <item m="1" x="359"/>
        <item m="1" x="372"/>
        <item m="1" x="80"/>
        <item m="1" x="132"/>
        <item m="1" x="221"/>
        <item m="1" x="231"/>
        <item m="1" x="197"/>
        <item m="1" x="90"/>
        <item m="1" x="250"/>
        <item m="1" x="239"/>
        <item m="1" x="331"/>
        <item m="1" x="194"/>
        <item m="1" x="127"/>
        <item m="1" x="362"/>
        <item m="1" x="271"/>
        <item m="1" x="123"/>
        <item m="1" x="262"/>
        <item m="1" x="192"/>
        <item m="1" x="154"/>
        <item m="1" x="66"/>
        <item m="1" x="50"/>
        <item m="1" x="184"/>
        <item m="1" x="200"/>
        <item m="1" x="166"/>
        <item m="1" x="258"/>
        <item m="1" x="306"/>
        <item m="1" x="205"/>
        <item m="1" x="191"/>
        <item m="1" x="64"/>
        <item m="1" x="287"/>
        <item m="1" x="129"/>
        <item m="1" x="113"/>
        <item m="1" x="328"/>
        <item m="1" x="218"/>
        <item m="1" x="254"/>
        <item m="1" x="179"/>
        <item m="1" x="171"/>
        <item m="1" x="317"/>
        <item m="1" x="183"/>
        <item m="1" x="122"/>
        <item m="1" x="177"/>
        <item m="1" x="308"/>
        <item m="1" x="81"/>
        <item m="1" x="323"/>
        <item m="1" x="57"/>
        <item m="1" x="213"/>
        <item m="1" x="112"/>
        <item m="1" x="196"/>
        <item m="1" x="106"/>
        <item m="1" x="275"/>
        <item m="1" x="157"/>
        <item m="1" x="261"/>
        <item m="1" x="209"/>
        <item m="1" x="215"/>
        <item m="1" x="101"/>
        <item m="1" x="238"/>
        <item m="1" x="335"/>
        <item m="1" x="52"/>
        <item m="1" x="60"/>
        <item m="1" x="296"/>
        <item m="1" x="305"/>
        <item m="1" x="361"/>
        <item m="1" x="203"/>
        <item m="1" x="72"/>
        <item m="1" x="233"/>
        <item m="1" x="92"/>
        <item m="1" x="149"/>
        <item m="1" x="252"/>
        <item m="1" x="193"/>
        <item m="1" x="320"/>
        <item m="1" x="325"/>
        <item m="1" x="248"/>
        <item m="1" x="319"/>
        <item m="1" x="223"/>
        <item m="1" x="302"/>
        <item m="1" x="363"/>
        <item m="1" x="114"/>
        <item m="1" x="145"/>
        <item m="1" x="364"/>
        <item m="1" x="276"/>
        <item m="1" x="159"/>
        <item m="1" x="246"/>
        <item m="1" x="155"/>
        <item m="1" x="280"/>
        <item m="1" x="272"/>
        <item m="1" x="167"/>
        <item m="1" x="255"/>
        <item m="1" x="236"/>
        <item m="1" x="235"/>
        <item m="1" x="245"/>
        <item m="1" x="234"/>
        <item m="1" x="237"/>
        <item m="1" x="117"/>
        <item m="1" x="148"/>
        <item m="1" x="128"/>
        <item m="1" x="93"/>
        <item m="1" x="111"/>
        <item m="1" x="356"/>
        <item m="1" x="216"/>
        <item m="1" x="211"/>
        <item m="1" x="279"/>
        <item m="1" x="69"/>
        <item m="1" x="243"/>
        <item m="1" x="326"/>
        <item m="1" x="79"/>
        <item m="1" x="182"/>
        <item m="1" x="327"/>
        <item m="1" x="212"/>
        <item m="1" x="58"/>
        <item m="1" x="152"/>
        <item m="1" x="109"/>
        <item m="1" x="199"/>
        <item m="1" x="369"/>
        <item m="1" x="108"/>
        <item m="1" x="310"/>
        <item m="1" x="301"/>
        <item m="1" x="314"/>
        <item m="1" x="49"/>
        <item m="1" x="65"/>
        <item m="1" x="224"/>
        <item m="1" x="180"/>
        <item m="1" x="181"/>
        <item m="1" x="366"/>
        <item m="1" x="309"/>
        <item m="1" x="135"/>
        <item m="1" x="116"/>
        <item m="1" x="347"/>
        <item m="1" x="334"/>
        <item m="1" x="97"/>
        <item m="1" x="88"/>
        <item m="1" x="156"/>
        <item m="1" x="100"/>
        <item m="1" x="102"/>
        <item m="1" x="300"/>
        <item m="1" x="77"/>
        <item m="1" x="247"/>
        <item m="1" x="201"/>
        <item m="1" x="153"/>
        <item m="1" x="340"/>
        <item m="1" x="267"/>
        <item m="1" x="146"/>
        <item m="1" x="274"/>
        <item m="1" x="295"/>
        <item m="1" x="71"/>
        <item m="1" x="59"/>
        <item m="1" x="219"/>
        <item m="1" x="259"/>
        <item m="1" x="241"/>
        <item m="1" x="185"/>
        <item m="1" x="337"/>
        <item m="1" x="315"/>
        <item m="1" x="312"/>
        <item m="1" x="343"/>
        <item m="1" x="350"/>
        <item m="1" x="68"/>
        <item m="1" x="74"/>
        <item m="1" x="345"/>
        <item m="1" x="313"/>
        <item m="1" x="67"/>
        <item m="1" x="316"/>
        <item m="1" x="217"/>
        <item m="1" x="78"/>
        <item m="1" x="338"/>
        <item m="1" x="360"/>
        <item m="1" x="333"/>
        <item m="1" x="321"/>
        <item m="1" x="107"/>
        <item m="1" x="342"/>
        <item m="1" x="282"/>
        <item m="1" x="56"/>
        <item m="1" x="141"/>
        <item m="1" x="55"/>
        <item m="1" x="95"/>
        <item m="1" x="208"/>
        <item x="1"/>
        <item x="2"/>
        <item x="3"/>
        <item x="4"/>
        <item x="5"/>
        <item x="6"/>
        <item x="7"/>
        <item x="8"/>
        <item x="9"/>
        <item x="10"/>
        <item x="11"/>
        <item x="12"/>
        <item x="13"/>
        <item x="14"/>
        <item x="15"/>
        <item x="16"/>
        <item x="17"/>
        <item x="18"/>
        <item x="19"/>
        <item x="20"/>
        <item x="21"/>
        <item x="22"/>
        <item x="23"/>
        <item x="24"/>
        <item x="25"/>
        <item x="26"/>
        <item m="1" x="87"/>
        <item x="27"/>
        <item x="28"/>
        <item x="29"/>
        <item x="30"/>
        <item x="31"/>
        <item m="1" x="257"/>
        <item x="32"/>
        <item m="1" x="232"/>
        <item x="33"/>
        <item x="34"/>
        <item x="35"/>
        <item x="36"/>
        <item x="37"/>
        <item x="38"/>
        <item x="39"/>
        <item x="40"/>
        <item x="41"/>
        <item x="42"/>
        <item x="43"/>
        <item x="44"/>
        <item x="45"/>
        <item x="46"/>
        <item x="47"/>
        <item x="48"/>
        <item t="default"/>
      </items>
    </pivotField>
    <pivotField axis="axisRow" compact="0" outline="0" showAll="0" defaultSubtotal="0">
      <items count="11">
        <item x="0"/>
        <item x="10"/>
        <item x="1"/>
        <item x="2"/>
        <item x="3"/>
        <item x="9"/>
        <item x="4"/>
        <item x="5"/>
        <item x="6"/>
        <item x="7"/>
        <item x="8"/>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301"/>
      <x/>
      <x/>
      <x v="54"/>
      <x v="318"/>
      <x v="5"/>
      <x v="2"/>
      <x v="372"/>
    </i>
    <i t="grand">
      <x/>
    </i>
  </rowItems>
  <colItems count="1">
    <i/>
  </colItems>
  <pageFields count="2">
    <pageField fld="1" item="964"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AAF66-698F-4CC2-844F-6EF546719219}">
  <sheetPr codeName="Hoja27">
    <tabColor rgb="FF7030A0"/>
  </sheetPr>
  <dimension ref="B1:P152"/>
  <sheetViews>
    <sheetView tabSelected="1" topLeftCell="A53" zoomScale="80" zoomScaleNormal="80" zoomScaleSheetLayoutView="90" workbookViewId="0">
      <selection activeCell="F59" sqref="F59"/>
    </sheetView>
  </sheetViews>
  <sheetFormatPr baseColWidth="10" defaultColWidth="11.42578125" defaultRowHeight="15" x14ac:dyDescent="0.25"/>
  <cols>
    <col min="1" max="1" width="3.85546875" customWidth="1"/>
    <col min="2" max="2" width="5.85546875" customWidth="1"/>
    <col min="3" max="3" width="9.42578125" customWidth="1"/>
    <col min="4" max="4" width="10.140625" customWidth="1"/>
    <col min="5" max="5" width="56.28515625" customWidth="1"/>
    <col min="6" max="6" width="63" customWidth="1"/>
    <col min="7" max="7" width="62.140625" customWidth="1"/>
    <col min="8" max="8" width="0" hidden="1" customWidth="1"/>
    <col min="9" max="10" width="11.42578125" customWidth="1"/>
    <col min="11" max="11" width="9.7109375" customWidth="1"/>
    <col min="12" max="12" width="10.42578125" customWidth="1"/>
    <col min="13" max="13" width="43.5703125" customWidth="1"/>
    <col min="14" max="14" width="42.5703125" customWidth="1"/>
    <col min="15" max="15" width="18.42578125" customWidth="1"/>
    <col min="16" max="16" width="255.7109375" bestFit="1" customWidth="1"/>
  </cols>
  <sheetData>
    <row r="1" spans="2:16" x14ac:dyDescent="0.25">
      <c r="I1" t="s">
        <v>0</v>
      </c>
      <c r="J1" t="s">
        <v>1</v>
      </c>
    </row>
    <row r="2" spans="2:16" ht="81" customHeight="1" x14ac:dyDescent="0.25">
      <c r="C2" s="1"/>
      <c r="D2" s="1"/>
      <c r="E2" s="85" t="s">
        <v>2</v>
      </c>
      <c r="F2" s="85"/>
      <c r="G2" s="85"/>
      <c r="I2" t="s">
        <v>3</v>
      </c>
      <c r="J2" s="2">
        <v>2023</v>
      </c>
    </row>
    <row r="3" spans="2:16" ht="13.5" customHeight="1" x14ac:dyDescent="0.25">
      <c r="B3" s="3"/>
      <c r="C3" s="3"/>
      <c r="D3" s="3"/>
      <c r="E3" s="85"/>
      <c r="F3" s="85"/>
      <c r="G3" s="85"/>
    </row>
    <row r="4" spans="2:16" ht="13.5" customHeight="1" x14ac:dyDescent="0.25">
      <c r="B4" s="3"/>
      <c r="C4" s="3"/>
      <c r="D4" s="3"/>
      <c r="E4" s="85"/>
      <c r="F4" s="85"/>
      <c r="G4" s="85"/>
      <c r="I4" t="s">
        <v>4</v>
      </c>
      <c r="J4" t="s">
        <v>5</v>
      </c>
      <c r="K4" t="s">
        <v>6</v>
      </c>
      <c r="L4" t="s">
        <v>7</v>
      </c>
      <c r="M4" t="s">
        <v>8</v>
      </c>
      <c r="N4" t="s">
        <v>9</v>
      </c>
      <c r="O4" t="s">
        <v>10</v>
      </c>
      <c r="P4" t="s">
        <v>11</v>
      </c>
    </row>
    <row r="5" spans="2:16" ht="13.5" customHeight="1" x14ac:dyDescent="0.25">
      <c r="B5" s="3"/>
      <c r="C5" s="3"/>
      <c r="D5" s="3"/>
      <c r="E5" s="85"/>
      <c r="F5" s="85"/>
      <c r="G5" s="85"/>
      <c r="I5" t="s">
        <v>12</v>
      </c>
      <c r="J5">
        <v>1</v>
      </c>
      <c r="K5">
        <v>1</v>
      </c>
      <c r="L5" t="s">
        <v>13</v>
      </c>
      <c r="M5" t="s">
        <v>14</v>
      </c>
      <c r="N5" t="s">
        <v>15</v>
      </c>
      <c r="O5" t="s">
        <v>16</v>
      </c>
      <c r="P5" t="s">
        <v>17</v>
      </c>
    </row>
    <row r="6" spans="2:16" ht="35.25" customHeight="1" x14ac:dyDescent="0.25">
      <c r="C6" s="4"/>
      <c r="D6" s="5" t="s">
        <v>64</v>
      </c>
      <c r="E6" s="6"/>
      <c r="F6" s="6"/>
      <c r="I6" t="s">
        <v>18</v>
      </c>
    </row>
    <row r="7" spans="2:16" ht="90" customHeight="1" x14ac:dyDescent="0.25">
      <c r="B7" s="140" t="s">
        <v>66</v>
      </c>
      <c r="C7" s="140"/>
      <c r="D7" s="140"/>
      <c r="E7" s="140"/>
      <c r="F7" s="140"/>
      <c r="G7" s="140"/>
    </row>
    <row r="8" spans="2:16" ht="5.25" customHeight="1" x14ac:dyDescent="0.35">
      <c r="B8" s="7"/>
      <c r="C8" s="7"/>
      <c r="D8" s="7"/>
      <c r="E8" s="7"/>
      <c r="F8" s="7"/>
      <c r="G8" s="7"/>
    </row>
    <row r="9" spans="2:16" s="4" customFormat="1" ht="28.5" customHeight="1" x14ac:dyDescent="0.25">
      <c r="B9" s="8"/>
      <c r="C9" s="86" t="s">
        <v>19</v>
      </c>
      <c r="D9" s="87"/>
      <c r="E9" s="88"/>
      <c r="F9" s="89" t="s">
        <v>65</v>
      </c>
      <c r="G9" s="90"/>
      <c r="I9"/>
      <c r="J9"/>
      <c r="K9"/>
      <c r="L9"/>
      <c r="M9"/>
      <c r="N9"/>
      <c r="O9"/>
      <c r="P9"/>
    </row>
    <row r="10" spans="2:16" s="4" customFormat="1" ht="6.75" customHeight="1" x14ac:dyDescent="0.25">
      <c r="B10" s="8"/>
      <c r="C10" s="10"/>
      <c r="D10" s="11"/>
      <c r="E10" s="11"/>
      <c r="F10" s="12"/>
      <c r="G10" s="9"/>
      <c r="I10"/>
      <c r="J10"/>
      <c r="K10"/>
      <c r="L10"/>
      <c r="M10"/>
      <c r="N10"/>
      <c r="O10"/>
      <c r="P10"/>
    </row>
    <row r="11" spans="2:16" s="4" customFormat="1" ht="31.5" customHeight="1" x14ac:dyDescent="0.25">
      <c r="B11" s="8"/>
      <c r="C11" s="86" t="s">
        <v>20</v>
      </c>
      <c r="D11" s="87"/>
      <c r="E11" s="88"/>
      <c r="F11" s="91" t="s">
        <v>61</v>
      </c>
      <c r="G11" s="92"/>
      <c r="I11"/>
      <c r="J11"/>
      <c r="K11"/>
      <c r="L11"/>
      <c r="M11"/>
      <c r="N11"/>
      <c r="O11"/>
      <c r="P11"/>
    </row>
    <row r="12" spans="2:16" ht="7.5" customHeight="1" x14ac:dyDescent="0.3">
      <c r="B12" s="13"/>
      <c r="C12" s="14"/>
      <c r="D12" s="14"/>
      <c r="E12" s="14"/>
      <c r="F12" s="14"/>
      <c r="G12" s="15"/>
    </row>
    <row r="13" spans="2:16" ht="21.75" customHeight="1" x14ac:dyDescent="0.25">
      <c r="B13" s="93" t="s">
        <v>21</v>
      </c>
      <c r="C13" s="93"/>
      <c r="D13" s="93"/>
      <c r="E13" s="93"/>
      <c r="F13" s="93"/>
      <c r="G13" s="93"/>
    </row>
    <row r="14" spans="2:16" ht="8.25" customHeight="1" x14ac:dyDescent="0.25">
      <c r="B14" s="9"/>
      <c r="C14" s="9"/>
      <c r="D14" s="9"/>
      <c r="E14" s="9"/>
      <c r="F14" s="9"/>
      <c r="G14" s="9"/>
    </row>
    <row r="15" spans="2:16" ht="16.5" customHeight="1" x14ac:dyDescent="0.35">
      <c r="B15" s="16"/>
      <c r="C15" s="94" t="s">
        <v>22</v>
      </c>
      <c r="D15" s="95"/>
      <c r="E15" s="95"/>
      <c r="F15" s="95"/>
      <c r="G15" s="96"/>
    </row>
    <row r="16" spans="2:16" ht="9.75" customHeight="1" thickBot="1" x14ac:dyDescent="0.3">
      <c r="B16" s="16"/>
      <c r="C16" s="17"/>
      <c r="D16" s="18"/>
      <c r="E16" s="18"/>
      <c r="F16" s="18"/>
      <c r="G16" s="19"/>
    </row>
    <row r="17" spans="2:16" ht="35.25" customHeight="1" thickBot="1" x14ac:dyDescent="0.3">
      <c r="B17" s="16"/>
      <c r="C17" s="97" t="s">
        <v>23</v>
      </c>
      <c r="D17" s="98"/>
      <c r="E17" s="98"/>
      <c r="F17" s="20"/>
      <c r="G17" s="21"/>
    </row>
    <row r="18" spans="2:16" ht="8.25" customHeight="1" thickBot="1" x14ac:dyDescent="0.35">
      <c r="C18" s="22"/>
      <c r="D18" s="23"/>
      <c r="E18" s="24"/>
      <c r="F18" s="24"/>
      <c r="G18" s="24"/>
    </row>
    <row r="19" spans="2:16" s="31" customFormat="1" ht="29.25" customHeight="1" thickBot="1" x14ac:dyDescent="0.5">
      <c r="B19" s="25"/>
      <c r="C19" s="26"/>
      <c r="D19" s="27" t="s">
        <v>56</v>
      </c>
      <c r="E19" s="28"/>
      <c r="F19" s="29"/>
      <c r="G19" s="30"/>
      <c r="I19"/>
      <c r="J19"/>
      <c r="K19"/>
      <c r="L19"/>
      <c r="M19"/>
      <c r="N19"/>
      <c r="O19"/>
      <c r="P19"/>
    </row>
    <row r="20" spans="2:16" ht="9" customHeight="1" x14ac:dyDescent="0.3">
      <c r="B20" s="17"/>
      <c r="C20" s="32"/>
      <c r="D20" s="18"/>
      <c r="E20" s="18"/>
      <c r="F20" s="18"/>
      <c r="G20" s="33"/>
    </row>
    <row r="21" spans="2:16" s="31" customFormat="1" ht="29.25" hidden="1" customHeight="1" x14ac:dyDescent="0.45">
      <c r="B21" s="25"/>
      <c r="C21" s="26"/>
      <c r="D21" s="27" t="s">
        <v>24</v>
      </c>
      <c r="E21" s="28"/>
      <c r="F21" s="29"/>
      <c r="G21" s="30"/>
      <c r="I21"/>
      <c r="J21"/>
      <c r="K21"/>
      <c r="L21"/>
      <c r="M21"/>
      <c r="N21"/>
      <c r="O21"/>
      <c r="P21"/>
    </row>
    <row r="22" spans="2:16" ht="7.5" customHeight="1" x14ac:dyDescent="0.3">
      <c r="B22" s="17"/>
      <c r="C22" s="32"/>
      <c r="D22" s="18"/>
      <c r="E22" s="18"/>
      <c r="F22" s="18"/>
      <c r="G22" s="33"/>
    </row>
    <row r="23" spans="2:16" s="31" customFormat="1" ht="29.25" hidden="1" customHeight="1" x14ac:dyDescent="0.45">
      <c r="B23" s="25"/>
      <c r="C23" s="26"/>
      <c r="D23" s="27" t="s">
        <v>25</v>
      </c>
      <c r="E23" s="28"/>
      <c r="F23" s="29"/>
      <c r="G23" s="34"/>
      <c r="I23"/>
      <c r="J23"/>
      <c r="K23"/>
      <c r="L23"/>
      <c r="M23"/>
      <c r="N23"/>
      <c r="O23"/>
      <c r="P23"/>
    </row>
    <row r="24" spans="2:16" ht="9" customHeight="1" thickBot="1" x14ac:dyDescent="0.35">
      <c r="B24" s="17"/>
      <c r="C24" s="32"/>
      <c r="D24" s="18"/>
      <c r="E24" s="18"/>
      <c r="F24" s="18"/>
      <c r="G24" s="33"/>
    </row>
    <row r="25" spans="2:16" s="31" customFormat="1" ht="29.25" customHeight="1" thickBot="1" x14ac:dyDescent="0.5">
      <c r="B25" s="35"/>
      <c r="C25" s="26"/>
      <c r="D25" s="101" t="s">
        <v>26</v>
      </c>
      <c r="E25" s="101"/>
      <c r="F25" s="102"/>
      <c r="G25" s="30"/>
      <c r="I25"/>
      <c r="J25"/>
      <c r="K25"/>
      <c r="L25"/>
      <c r="M25"/>
      <c r="N25"/>
      <c r="O25"/>
      <c r="P25"/>
    </row>
    <row r="26" spans="2:16" ht="9" customHeight="1" thickBot="1" x14ac:dyDescent="0.35">
      <c r="B26" s="17"/>
      <c r="C26" s="32"/>
      <c r="D26" s="17"/>
      <c r="E26" s="17"/>
      <c r="F26" s="17"/>
      <c r="G26" s="33"/>
    </row>
    <row r="27" spans="2:16" s="31" customFormat="1" ht="29.25" customHeight="1" thickBot="1" x14ac:dyDescent="0.5">
      <c r="B27" s="25"/>
      <c r="C27" s="26"/>
      <c r="D27" s="27" t="s">
        <v>27</v>
      </c>
      <c r="E27" s="28"/>
      <c r="F27" s="29"/>
      <c r="G27" s="34"/>
      <c r="I27"/>
      <c r="J27"/>
      <c r="K27"/>
      <c r="L27"/>
      <c r="M27"/>
      <c r="N27"/>
      <c r="O27"/>
      <c r="P27"/>
    </row>
    <row r="28" spans="2:16" ht="9" customHeight="1" thickBot="1" x14ac:dyDescent="0.35">
      <c r="B28" s="17"/>
      <c r="C28" s="36"/>
      <c r="D28" s="37"/>
      <c r="E28" s="37"/>
      <c r="F28" s="17"/>
      <c r="G28" s="33"/>
    </row>
    <row r="29" spans="2:16" s="31" customFormat="1" ht="29.25" customHeight="1" thickBot="1" x14ac:dyDescent="0.5">
      <c r="B29" s="25"/>
      <c r="C29" s="26"/>
      <c r="D29" s="27" t="s">
        <v>28</v>
      </c>
      <c r="E29" s="28"/>
      <c r="F29" s="29"/>
      <c r="G29" s="34"/>
      <c r="I29"/>
      <c r="J29"/>
      <c r="K29"/>
      <c r="L29"/>
      <c r="M29"/>
      <c r="N29"/>
      <c r="O29"/>
      <c r="P29"/>
    </row>
    <row r="30" spans="2:16" ht="9.75" customHeight="1" thickBot="1" x14ac:dyDescent="0.35">
      <c r="B30" s="17"/>
      <c r="C30" s="38"/>
      <c r="D30" s="39"/>
      <c r="E30" s="40"/>
      <c r="F30" s="41"/>
      <c r="G30" s="33"/>
    </row>
    <row r="31" spans="2:16" s="31" customFormat="1" ht="29.25" customHeight="1" thickBot="1" x14ac:dyDescent="0.5">
      <c r="B31" s="25"/>
      <c r="C31" s="26"/>
      <c r="D31" s="27" t="s">
        <v>29</v>
      </c>
      <c r="E31" s="28"/>
      <c r="F31" s="25"/>
      <c r="G31" s="34"/>
      <c r="I31"/>
      <c r="J31"/>
      <c r="K31"/>
      <c r="L31"/>
      <c r="M31"/>
      <c r="N31"/>
      <c r="O31"/>
      <c r="P31"/>
    </row>
    <row r="32" spans="2:16" ht="7.5" customHeight="1" thickBot="1" x14ac:dyDescent="0.35">
      <c r="B32" s="17"/>
      <c r="C32" s="42"/>
      <c r="D32" s="43"/>
      <c r="E32" s="43"/>
      <c r="F32" s="44"/>
      <c r="G32" s="33"/>
    </row>
    <row r="33" spans="2:16" s="31" customFormat="1" ht="29.25" customHeight="1" thickBot="1" x14ac:dyDescent="0.5">
      <c r="B33" s="25"/>
      <c r="C33" s="26"/>
      <c r="D33" s="101" t="s">
        <v>30</v>
      </c>
      <c r="E33" s="101"/>
      <c r="F33" s="45"/>
      <c r="G33" s="34"/>
      <c r="I33"/>
      <c r="J33"/>
      <c r="K33"/>
      <c r="L33"/>
      <c r="M33"/>
      <c r="N33"/>
      <c r="O33"/>
      <c r="P33"/>
    </row>
    <row r="34" spans="2:16" ht="10.5" customHeight="1" x14ac:dyDescent="0.25">
      <c r="B34" s="17"/>
      <c r="C34" s="46"/>
      <c r="D34" s="47"/>
      <c r="E34" s="47"/>
      <c r="F34" s="48"/>
      <c r="G34" s="49"/>
    </row>
    <row r="35" spans="2:16" ht="40.5" customHeight="1" x14ac:dyDescent="0.25">
      <c r="B35" s="17"/>
      <c r="C35" s="103" t="s">
        <v>57</v>
      </c>
      <c r="D35" s="104"/>
      <c r="E35" s="104"/>
      <c r="F35" s="104"/>
      <c r="G35" s="104"/>
    </row>
    <row r="36" spans="2:16" ht="21" customHeight="1" x14ac:dyDescent="0.25">
      <c r="B36" s="17"/>
      <c r="C36" s="105" t="s">
        <v>31</v>
      </c>
      <c r="D36" s="106"/>
      <c r="E36" s="106"/>
      <c r="F36" s="106"/>
      <c r="G36" s="106"/>
    </row>
    <row r="37" spans="2:16" ht="10.5" customHeight="1" x14ac:dyDescent="0.25">
      <c r="B37" s="17"/>
      <c r="C37" s="50"/>
      <c r="D37" s="51"/>
      <c r="E37" s="51"/>
      <c r="F37" s="51"/>
      <c r="G37" s="51"/>
    </row>
    <row r="38" spans="2:16" ht="27" customHeight="1" x14ac:dyDescent="0.35">
      <c r="B38" s="17"/>
      <c r="C38" s="52" t="s">
        <v>32</v>
      </c>
      <c r="D38" s="53"/>
      <c r="E38" s="53"/>
      <c r="F38" s="53"/>
      <c r="G38" s="54"/>
    </row>
    <row r="39" spans="2:16" ht="25.5" customHeight="1" x14ac:dyDescent="0.25">
      <c r="B39" s="17"/>
      <c r="C39" s="55" t="s">
        <v>33</v>
      </c>
      <c r="D39" s="40"/>
      <c r="E39" s="40"/>
      <c r="F39" s="40"/>
      <c r="G39" s="56"/>
    </row>
    <row r="40" spans="2:16" ht="25.5" customHeight="1" x14ac:dyDescent="0.25">
      <c r="B40" s="17"/>
      <c r="C40" s="99" t="s">
        <v>34</v>
      </c>
      <c r="D40" s="100"/>
      <c r="E40" s="100"/>
      <c r="F40" s="100"/>
      <c r="G40" s="100"/>
    </row>
    <row r="41" spans="2:16" ht="25.5" customHeight="1" x14ac:dyDescent="0.25">
      <c r="B41" s="17"/>
      <c r="C41" s="99" t="s">
        <v>35</v>
      </c>
      <c r="D41" s="100"/>
      <c r="E41" s="100"/>
      <c r="F41" s="100"/>
      <c r="G41" s="100"/>
    </row>
    <row r="42" spans="2:16" ht="25.5" customHeight="1" x14ac:dyDescent="0.25">
      <c r="B42" s="17"/>
      <c r="C42" s="99" t="s">
        <v>36</v>
      </c>
      <c r="D42" s="100"/>
      <c r="E42" s="100"/>
      <c r="F42" s="100"/>
      <c r="G42" s="100"/>
    </row>
    <row r="43" spans="2:16" ht="25.5" hidden="1" customHeight="1" x14ac:dyDescent="0.25">
      <c r="B43" s="17"/>
      <c r="C43" s="99"/>
      <c r="D43" s="100"/>
      <c r="E43" s="100"/>
      <c r="F43" s="100"/>
      <c r="G43" s="100"/>
    </row>
    <row r="44" spans="2:16" ht="25.5" hidden="1" customHeight="1" x14ac:dyDescent="0.25">
      <c r="B44" s="17"/>
      <c r="C44" s="99"/>
      <c r="D44" s="100"/>
      <c r="E44" s="100"/>
      <c r="F44" s="100"/>
      <c r="G44" s="100"/>
    </row>
    <row r="45" spans="2:16" ht="25.5" hidden="1" customHeight="1" x14ac:dyDescent="0.25">
      <c r="B45" s="17"/>
      <c r="C45" s="99"/>
      <c r="D45" s="100"/>
      <c r="E45" s="100"/>
      <c r="F45" s="100"/>
      <c r="G45" s="100"/>
    </row>
    <row r="46" spans="2:16" ht="25.5" hidden="1" customHeight="1" x14ac:dyDescent="0.25">
      <c r="B46" s="17"/>
      <c r="C46" s="99"/>
      <c r="D46" s="100"/>
      <c r="E46" s="100"/>
      <c r="F46" s="100"/>
      <c r="G46" s="100"/>
    </row>
    <row r="47" spans="2:16" ht="25.5" customHeight="1" x14ac:dyDescent="0.25">
      <c r="B47" s="17"/>
      <c r="C47" s="99" t="s">
        <v>55</v>
      </c>
      <c r="D47" s="100"/>
      <c r="E47" s="100"/>
      <c r="F47" s="100"/>
      <c r="G47" s="100"/>
    </row>
    <row r="48" spans="2:16" ht="25.5" hidden="1" customHeight="1" x14ac:dyDescent="0.25">
      <c r="C48" s="110" t="s">
        <v>37</v>
      </c>
      <c r="D48" s="111"/>
      <c r="E48" s="111"/>
      <c r="F48" s="111"/>
      <c r="G48" s="111"/>
    </row>
    <row r="49" spans="2:16" ht="86.25" customHeight="1" x14ac:dyDescent="0.25"/>
    <row r="50" spans="2:16" ht="39" customHeight="1" x14ac:dyDescent="0.3">
      <c r="B50" s="112" t="s">
        <v>63</v>
      </c>
      <c r="C50" s="112"/>
      <c r="D50" s="112"/>
      <c r="E50" s="112"/>
      <c r="F50" s="112"/>
      <c r="G50" s="112"/>
    </row>
    <row r="53" spans="2:16" ht="23.25" x14ac:dyDescent="0.35">
      <c r="B53" s="113" t="s">
        <v>38</v>
      </c>
      <c r="C53" s="114"/>
      <c r="D53" s="114"/>
      <c r="E53" s="114"/>
      <c r="F53" s="114"/>
      <c r="G53" s="114"/>
    </row>
    <row r="54" spans="2:16" ht="21" x14ac:dyDescent="0.25">
      <c r="B54" s="115" t="s">
        <v>9</v>
      </c>
      <c r="C54" s="116"/>
      <c r="D54" s="116"/>
      <c r="E54" s="117"/>
      <c r="F54" s="118" t="str">
        <f>N5</f>
        <v>Presupuesto Fijo</v>
      </c>
      <c r="G54" s="119"/>
    </row>
    <row r="55" spans="2:16" ht="21" x14ac:dyDescent="0.25">
      <c r="B55" s="115" t="s">
        <v>10</v>
      </c>
      <c r="C55" s="116"/>
      <c r="D55" s="116"/>
      <c r="E55" s="117"/>
      <c r="F55" s="118" t="str">
        <f>+O5</f>
        <v>Por el Total</v>
      </c>
      <c r="G55" s="119"/>
    </row>
    <row r="56" spans="2:16" ht="16.5" customHeight="1" thickBot="1" x14ac:dyDescent="0.4">
      <c r="B56" s="57"/>
      <c r="C56" s="58"/>
      <c r="D56" s="58"/>
      <c r="E56" s="58"/>
      <c r="F56" s="58"/>
      <c r="G56" s="58"/>
    </row>
    <row r="57" spans="2:16" ht="39.75" customHeight="1" x14ac:dyDescent="0.25">
      <c r="B57" s="107" t="s">
        <v>39</v>
      </c>
      <c r="C57" s="108"/>
      <c r="D57" s="108"/>
      <c r="E57" s="108"/>
      <c r="F57" s="109"/>
      <c r="G57" s="59" t="s">
        <v>40</v>
      </c>
    </row>
    <row r="58" spans="2:16" s="14" customFormat="1" x14ac:dyDescent="0.25">
      <c r="B58" s="60" t="s">
        <v>41</v>
      </c>
      <c r="C58" s="61" t="s">
        <v>42</v>
      </c>
      <c r="D58" s="62" t="s">
        <v>43</v>
      </c>
      <c r="E58" s="62" t="s">
        <v>60</v>
      </c>
      <c r="F58" s="62" t="s">
        <v>59</v>
      </c>
      <c r="G58" s="62" t="s">
        <v>58</v>
      </c>
      <c r="I58"/>
      <c r="J58"/>
      <c r="K58"/>
      <c r="L58"/>
      <c r="M58"/>
      <c r="N58"/>
      <c r="O58"/>
      <c r="P58"/>
    </row>
    <row r="59" spans="2:16" ht="409.5" customHeight="1" x14ac:dyDescent="0.25">
      <c r="B59" s="63">
        <f t="shared" ref="B59:B93" si="0">J5</f>
        <v>1</v>
      </c>
      <c r="C59" s="64">
        <f t="shared" ref="C59:C93" si="1">K5</f>
        <v>1</v>
      </c>
      <c r="D59" s="65" t="str">
        <f t="shared" ref="D59:D93" si="2">L5</f>
        <v>SERVICIO</v>
      </c>
      <c r="E59" s="66" t="s">
        <v>67</v>
      </c>
      <c r="F59" s="141" t="s">
        <v>68</v>
      </c>
      <c r="G59" s="67"/>
    </row>
    <row r="60" spans="2:16" ht="40.5" hidden="1" customHeight="1" x14ac:dyDescent="0.25">
      <c r="B60" s="63">
        <f t="shared" si="0"/>
        <v>0</v>
      </c>
      <c r="C60" s="64">
        <f t="shared" si="1"/>
        <v>0</v>
      </c>
      <c r="D60" s="65">
        <f t="shared" si="2"/>
        <v>0</v>
      </c>
      <c r="E60" s="66">
        <f t="shared" ref="E60:E93" si="3">M6</f>
        <v>0</v>
      </c>
      <c r="F60" s="66">
        <f t="shared" ref="F60:F106" si="4">P6</f>
        <v>0</v>
      </c>
      <c r="G60" s="67"/>
    </row>
    <row r="61" spans="2:16" ht="40.5" hidden="1" customHeight="1" x14ac:dyDescent="0.25">
      <c r="B61" s="63">
        <f t="shared" si="0"/>
        <v>0</v>
      </c>
      <c r="C61" s="64">
        <f t="shared" si="1"/>
        <v>0</v>
      </c>
      <c r="D61" s="65">
        <f t="shared" si="2"/>
        <v>0</v>
      </c>
      <c r="E61" s="66">
        <f t="shared" si="3"/>
        <v>0</v>
      </c>
      <c r="F61" s="66">
        <f t="shared" si="4"/>
        <v>0</v>
      </c>
      <c r="G61" s="67"/>
    </row>
    <row r="62" spans="2:16" ht="40.5" hidden="1" customHeight="1" x14ac:dyDescent="0.25">
      <c r="B62" s="63">
        <f t="shared" si="0"/>
        <v>0</v>
      </c>
      <c r="C62" s="64">
        <f t="shared" si="1"/>
        <v>0</v>
      </c>
      <c r="D62" s="65">
        <f t="shared" si="2"/>
        <v>0</v>
      </c>
      <c r="E62" s="66">
        <f t="shared" si="3"/>
        <v>0</v>
      </c>
      <c r="F62" s="66">
        <f t="shared" si="4"/>
        <v>0</v>
      </c>
      <c r="G62" s="67"/>
    </row>
    <row r="63" spans="2:16" ht="40.5" hidden="1" customHeight="1" x14ac:dyDescent="0.25">
      <c r="B63" s="63">
        <f t="shared" si="0"/>
        <v>0</v>
      </c>
      <c r="C63" s="64">
        <f t="shared" si="1"/>
        <v>0</v>
      </c>
      <c r="D63" s="65">
        <f t="shared" si="2"/>
        <v>0</v>
      </c>
      <c r="E63" s="66">
        <f t="shared" si="3"/>
        <v>0</v>
      </c>
      <c r="F63" s="66">
        <f t="shared" si="4"/>
        <v>0</v>
      </c>
      <c r="G63" s="67"/>
    </row>
    <row r="64" spans="2:16" ht="40.5" hidden="1" customHeight="1" x14ac:dyDescent="0.25">
      <c r="B64" s="63">
        <f t="shared" si="0"/>
        <v>0</v>
      </c>
      <c r="C64" s="64">
        <f t="shared" si="1"/>
        <v>0</v>
      </c>
      <c r="D64" s="65">
        <f t="shared" si="2"/>
        <v>0</v>
      </c>
      <c r="E64" s="66">
        <f t="shared" si="3"/>
        <v>0</v>
      </c>
      <c r="F64" s="66">
        <f t="shared" si="4"/>
        <v>0</v>
      </c>
      <c r="G64" s="67"/>
    </row>
    <row r="65" spans="2:7" ht="40.5" hidden="1" customHeight="1" x14ac:dyDescent="0.25">
      <c r="B65" s="63">
        <f t="shared" si="0"/>
        <v>0</v>
      </c>
      <c r="C65" s="64">
        <f t="shared" si="1"/>
        <v>0</v>
      </c>
      <c r="D65" s="65">
        <f t="shared" si="2"/>
        <v>0</v>
      </c>
      <c r="E65" s="66">
        <f t="shared" si="3"/>
        <v>0</v>
      </c>
      <c r="F65" s="66">
        <f t="shared" si="4"/>
        <v>0</v>
      </c>
      <c r="G65" s="67"/>
    </row>
    <row r="66" spans="2:7" ht="40.5" hidden="1" customHeight="1" x14ac:dyDescent="0.25">
      <c r="B66" s="63">
        <f t="shared" si="0"/>
        <v>0</v>
      </c>
      <c r="C66" s="64">
        <f t="shared" si="1"/>
        <v>0</v>
      </c>
      <c r="D66" s="65">
        <f t="shared" si="2"/>
        <v>0</v>
      </c>
      <c r="E66" s="66">
        <f t="shared" si="3"/>
        <v>0</v>
      </c>
      <c r="F66" s="66">
        <f t="shared" si="4"/>
        <v>0</v>
      </c>
      <c r="G66" s="67"/>
    </row>
    <row r="67" spans="2:7" ht="40.5" hidden="1" customHeight="1" x14ac:dyDescent="0.25">
      <c r="B67" s="63">
        <f t="shared" si="0"/>
        <v>0</v>
      </c>
      <c r="C67" s="64">
        <f t="shared" si="1"/>
        <v>0</v>
      </c>
      <c r="D67" s="65">
        <f t="shared" si="2"/>
        <v>0</v>
      </c>
      <c r="E67" s="66">
        <f t="shared" si="3"/>
        <v>0</v>
      </c>
      <c r="F67" s="66">
        <f t="shared" si="4"/>
        <v>0</v>
      </c>
      <c r="G67" s="67"/>
    </row>
    <row r="68" spans="2:7" ht="40.5" hidden="1" customHeight="1" x14ac:dyDescent="0.25">
      <c r="B68" s="63">
        <f t="shared" si="0"/>
        <v>0</v>
      </c>
      <c r="C68" s="64">
        <f t="shared" si="1"/>
        <v>0</v>
      </c>
      <c r="D68" s="65">
        <f t="shared" si="2"/>
        <v>0</v>
      </c>
      <c r="E68" s="66">
        <f t="shared" si="3"/>
        <v>0</v>
      </c>
      <c r="F68" s="66">
        <f t="shared" si="4"/>
        <v>0</v>
      </c>
      <c r="G68" s="67"/>
    </row>
    <row r="69" spans="2:7" ht="40.5" hidden="1" customHeight="1" x14ac:dyDescent="0.25">
      <c r="B69" s="63">
        <f t="shared" si="0"/>
        <v>0</v>
      </c>
      <c r="C69" s="64">
        <f t="shared" si="1"/>
        <v>0</v>
      </c>
      <c r="D69" s="65">
        <f t="shared" si="2"/>
        <v>0</v>
      </c>
      <c r="E69" s="66">
        <f t="shared" si="3"/>
        <v>0</v>
      </c>
      <c r="F69" s="66">
        <f t="shared" si="4"/>
        <v>0</v>
      </c>
      <c r="G69" s="67"/>
    </row>
    <row r="70" spans="2:7" ht="40.5" hidden="1" customHeight="1" x14ac:dyDescent="0.25">
      <c r="B70" s="63">
        <f t="shared" si="0"/>
        <v>0</v>
      </c>
      <c r="C70" s="64">
        <f t="shared" si="1"/>
        <v>0</v>
      </c>
      <c r="D70" s="65">
        <f t="shared" si="2"/>
        <v>0</v>
      </c>
      <c r="E70" s="66">
        <f t="shared" si="3"/>
        <v>0</v>
      </c>
      <c r="F70" s="66">
        <f t="shared" si="4"/>
        <v>0</v>
      </c>
      <c r="G70" s="67"/>
    </row>
    <row r="71" spans="2:7" ht="40.5" hidden="1" customHeight="1" x14ac:dyDescent="0.25">
      <c r="B71" s="63">
        <f t="shared" si="0"/>
        <v>0</v>
      </c>
      <c r="C71" s="64">
        <f t="shared" si="1"/>
        <v>0</v>
      </c>
      <c r="D71" s="65">
        <f t="shared" si="2"/>
        <v>0</v>
      </c>
      <c r="E71" s="66">
        <f t="shared" si="3"/>
        <v>0</v>
      </c>
      <c r="F71" s="66">
        <f t="shared" si="4"/>
        <v>0</v>
      </c>
      <c r="G71" s="67"/>
    </row>
    <row r="72" spans="2:7" ht="40.5" hidden="1" customHeight="1" x14ac:dyDescent="0.25">
      <c r="B72" s="63">
        <f t="shared" si="0"/>
        <v>0</v>
      </c>
      <c r="C72" s="64">
        <f t="shared" si="1"/>
        <v>0</v>
      </c>
      <c r="D72" s="65">
        <f t="shared" si="2"/>
        <v>0</v>
      </c>
      <c r="E72" s="66">
        <f t="shared" si="3"/>
        <v>0</v>
      </c>
      <c r="F72" s="66">
        <f t="shared" si="4"/>
        <v>0</v>
      </c>
      <c r="G72" s="67"/>
    </row>
    <row r="73" spans="2:7" ht="40.5" hidden="1" customHeight="1" x14ac:dyDescent="0.25">
      <c r="B73" s="63">
        <f t="shared" si="0"/>
        <v>0</v>
      </c>
      <c r="C73" s="64">
        <f t="shared" si="1"/>
        <v>0</v>
      </c>
      <c r="D73" s="65">
        <f t="shared" si="2"/>
        <v>0</v>
      </c>
      <c r="E73" s="66">
        <f t="shared" si="3"/>
        <v>0</v>
      </c>
      <c r="F73" s="66">
        <f t="shared" si="4"/>
        <v>0</v>
      </c>
      <c r="G73" s="67"/>
    </row>
    <row r="74" spans="2:7" ht="40.5" hidden="1" customHeight="1" x14ac:dyDescent="0.25">
      <c r="B74" s="63">
        <f t="shared" si="0"/>
        <v>0</v>
      </c>
      <c r="C74" s="64">
        <f t="shared" si="1"/>
        <v>0</v>
      </c>
      <c r="D74" s="65">
        <f t="shared" si="2"/>
        <v>0</v>
      </c>
      <c r="E74" s="66">
        <f t="shared" si="3"/>
        <v>0</v>
      </c>
      <c r="F74" s="66">
        <f t="shared" si="4"/>
        <v>0</v>
      </c>
      <c r="G74" s="67"/>
    </row>
    <row r="75" spans="2:7" ht="40.5" hidden="1" customHeight="1" x14ac:dyDescent="0.25">
      <c r="B75" s="63">
        <f t="shared" si="0"/>
        <v>0</v>
      </c>
      <c r="C75" s="64">
        <f t="shared" si="1"/>
        <v>0</v>
      </c>
      <c r="D75" s="65">
        <f t="shared" si="2"/>
        <v>0</v>
      </c>
      <c r="E75" s="66">
        <f t="shared" si="3"/>
        <v>0</v>
      </c>
      <c r="F75" s="66">
        <f t="shared" si="4"/>
        <v>0</v>
      </c>
      <c r="G75" s="67"/>
    </row>
    <row r="76" spans="2:7" ht="40.5" hidden="1" customHeight="1" x14ac:dyDescent="0.25">
      <c r="B76" s="63">
        <f t="shared" si="0"/>
        <v>0</v>
      </c>
      <c r="C76" s="64">
        <f t="shared" si="1"/>
        <v>0</v>
      </c>
      <c r="D76" s="65">
        <f t="shared" si="2"/>
        <v>0</v>
      </c>
      <c r="E76" s="66">
        <f t="shared" si="3"/>
        <v>0</v>
      </c>
      <c r="F76" s="66">
        <f t="shared" si="4"/>
        <v>0</v>
      </c>
      <c r="G76" s="67"/>
    </row>
    <row r="77" spans="2:7" ht="40.5" hidden="1" customHeight="1" x14ac:dyDescent="0.25">
      <c r="B77" s="63">
        <f t="shared" si="0"/>
        <v>0</v>
      </c>
      <c r="C77" s="64">
        <f t="shared" si="1"/>
        <v>0</v>
      </c>
      <c r="D77" s="65">
        <f t="shared" si="2"/>
        <v>0</v>
      </c>
      <c r="E77" s="66">
        <f t="shared" si="3"/>
        <v>0</v>
      </c>
      <c r="F77" s="66">
        <f t="shared" si="4"/>
        <v>0</v>
      </c>
      <c r="G77" s="67"/>
    </row>
    <row r="78" spans="2:7" ht="40.5" hidden="1" customHeight="1" x14ac:dyDescent="0.25">
      <c r="B78" s="63">
        <f t="shared" si="0"/>
        <v>0</v>
      </c>
      <c r="C78" s="64">
        <f t="shared" si="1"/>
        <v>0</v>
      </c>
      <c r="D78" s="65">
        <f t="shared" si="2"/>
        <v>0</v>
      </c>
      <c r="E78" s="66">
        <f t="shared" si="3"/>
        <v>0</v>
      </c>
      <c r="F78" s="66">
        <f t="shared" si="4"/>
        <v>0</v>
      </c>
      <c r="G78" s="67"/>
    </row>
    <row r="79" spans="2:7" ht="40.5" hidden="1" customHeight="1" x14ac:dyDescent="0.25">
      <c r="B79" s="63">
        <f t="shared" si="0"/>
        <v>0</v>
      </c>
      <c r="C79" s="64">
        <f t="shared" si="1"/>
        <v>0</v>
      </c>
      <c r="D79" s="65">
        <f t="shared" si="2"/>
        <v>0</v>
      </c>
      <c r="E79" s="66">
        <f t="shared" si="3"/>
        <v>0</v>
      </c>
      <c r="F79" s="66">
        <f t="shared" si="4"/>
        <v>0</v>
      </c>
      <c r="G79" s="67"/>
    </row>
    <row r="80" spans="2:7" ht="40.5" hidden="1" customHeight="1" x14ac:dyDescent="0.25">
      <c r="B80" s="63">
        <f t="shared" si="0"/>
        <v>0</v>
      </c>
      <c r="C80" s="64">
        <f t="shared" si="1"/>
        <v>0</v>
      </c>
      <c r="D80" s="65">
        <f t="shared" si="2"/>
        <v>0</v>
      </c>
      <c r="E80" s="66">
        <f t="shared" si="3"/>
        <v>0</v>
      </c>
      <c r="F80" s="66">
        <f t="shared" si="4"/>
        <v>0</v>
      </c>
      <c r="G80" s="67"/>
    </row>
    <row r="81" spans="2:7" ht="40.5" hidden="1" customHeight="1" x14ac:dyDescent="0.25">
      <c r="B81" s="63">
        <f t="shared" si="0"/>
        <v>0</v>
      </c>
      <c r="C81" s="64">
        <f t="shared" si="1"/>
        <v>0</v>
      </c>
      <c r="D81" s="65">
        <f t="shared" si="2"/>
        <v>0</v>
      </c>
      <c r="E81" s="66">
        <f t="shared" si="3"/>
        <v>0</v>
      </c>
      <c r="F81" s="66">
        <f t="shared" si="4"/>
        <v>0</v>
      </c>
      <c r="G81" s="67"/>
    </row>
    <row r="82" spans="2:7" ht="40.5" hidden="1" customHeight="1" x14ac:dyDescent="0.25">
      <c r="B82" s="63">
        <f t="shared" si="0"/>
        <v>0</v>
      </c>
      <c r="C82" s="64">
        <f t="shared" si="1"/>
        <v>0</v>
      </c>
      <c r="D82" s="65">
        <f t="shared" si="2"/>
        <v>0</v>
      </c>
      <c r="E82" s="66">
        <f t="shared" si="3"/>
        <v>0</v>
      </c>
      <c r="F82" s="66">
        <f t="shared" si="4"/>
        <v>0</v>
      </c>
      <c r="G82" s="67"/>
    </row>
    <row r="83" spans="2:7" ht="40.5" hidden="1" customHeight="1" x14ac:dyDescent="0.25">
      <c r="B83" s="63">
        <f t="shared" si="0"/>
        <v>0</v>
      </c>
      <c r="C83" s="64">
        <f t="shared" si="1"/>
        <v>0</v>
      </c>
      <c r="D83" s="65">
        <f t="shared" si="2"/>
        <v>0</v>
      </c>
      <c r="E83" s="66">
        <f t="shared" si="3"/>
        <v>0</v>
      </c>
      <c r="F83" s="66">
        <f t="shared" si="4"/>
        <v>0</v>
      </c>
      <c r="G83" s="67"/>
    </row>
    <row r="84" spans="2:7" ht="40.5" hidden="1" customHeight="1" x14ac:dyDescent="0.25">
      <c r="B84" s="63">
        <f t="shared" si="0"/>
        <v>0</v>
      </c>
      <c r="C84" s="64">
        <f t="shared" si="1"/>
        <v>0</v>
      </c>
      <c r="D84" s="65">
        <f t="shared" si="2"/>
        <v>0</v>
      </c>
      <c r="E84" s="66">
        <f t="shared" si="3"/>
        <v>0</v>
      </c>
      <c r="F84" s="66">
        <f t="shared" si="4"/>
        <v>0</v>
      </c>
      <c r="G84" s="67"/>
    </row>
    <row r="85" spans="2:7" ht="40.5" hidden="1" customHeight="1" x14ac:dyDescent="0.25">
      <c r="B85" s="63">
        <f t="shared" si="0"/>
        <v>0</v>
      </c>
      <c r="C85" s="64">
        <f t="shared" si="1"/>
        <v>0</v>
      </c>
      <c r="D85" s="65">
        <f t="shared" si="2"/>
        <v>0</v>
      </c>
      <c r="E85" s="66">
        <f t="shared" si="3"/>
        <v>0</v>
      </c>
      <c r="F85" s="66">
        <f t="shared" si="4"/>
        <v>0</v>
      </c>
      <c r="G85" s="67"/>
    </row>
    <row r="86" spans="2:7" ht="40.5" hidden="1" customHeight="1" x14ac:dyDescent="0.25">
      <c r="B86" s="63">
        <f t="shared" si="0"/>
        <v>0</v>
      </c>
      <c r="C86" s="64">
        <f t="shared" si="1"/>
        <v>0</v>
      </c>
      <c r="D86" s="65">
        <f t="shared" si="2"/>
        <v>0</v>
      </c>
      <c r="E86" s="66">
        <f t="shared" si="3"/>
        <v>0</v>
      </c>
      <c r="F86" s="66">
        <f t="shared" si="4"/>
        <v>0</v>
      </c>
      <c r="G86" s="67"/>
    </row>
    <row r="87" spans="2:7" ht="40.5" hidden="1" customHeight="1" x14ac:dyDescent="0.25">
      <c r="B87" s="63">
        <f t="shared" si="0"/>
        <v>0</v>
      </c>
      <c r="C87" s="64">
        <f t="shared" si="1"/>
        <v>0</v>
      </c>
      <c r="D87" s="65">
        <f t="shared" si="2"/>
        <v>0</v>
      </c>
      <c r="E87" s="66">
        <f t="shared" si="3"/>
        <v>0</v>
      </c>
      <c r="F87" s="66">
        <f t="shared" si="4"/>
        <v>0</v>
      </c>
      <c r="G87" s="67"/>
    </row>
    <row r="88" spans="2:7" ht="40.5" hidden="1" customHeight="1" x14ac:dyDescent="0.25">
      <c r="B88" s="63">
        <f t="shared" si="0"/>
        <v>0</v>
      </c>
      <c r="C88" s="64">
        <f t="shared" si="1"/>
        <v>0</v>
      </c>
      <c r="D88" s="65">
        <f t="shared" si="2"/>
        <v>0</v>
      </c>
      <c r="E88" s="66">
        <f t="shared" si="3"/>
        <v>0</v>
      </c>
      <c r="F88" s="66">
        <f t="shared" si="4"/>
        <v>0</v>
      </c>
      <c r="G88" s="67"/>
    </row>
    <row r="89" spans="2:7" ht="40.5" hidden="1" customHeight="1" x14ac:dyDescent="0.25">
      <c r="B89" s="63">
        <f t="shared" si="0"/>
        <v>0</v>
      </c>
      <c r="C89" s="64">
        <f t="shared" si="1"/>
        <v>0</v>
      </c>
      <c r="D89" s="65">
        <f t="shared" si="2"/>
        <v>0</v>
      </c>
      <c r="E89" s="66">
        <f t="shared" si="3"/>
        <v>0</v>
      </c>
      <c r="F89" s="66">
        <f t="shared" si="4"/>
        <v>0</v>
      </c>
      <c r="G89" s="67"/>
    </row>
    <row r="90" spans="2:7" ht="40.5" hidden="1" customHeight="1" x14ac:dyDescent="0.25">
      <c r="B90" s="63">
        <f t="shared" si="0"/>
        <v>0</v>
      </c>
      <c r="C90" s="64">
        <f t="shared" si="1"/>
        <v>0</v>
      </c>
      <c r="D90" s="65">
        <f t="shared" si="2"/>
        <v>0</v>
      </c>
      <c r="E90" s="66">
        <f t="shared" si="3"/>
        <v>0</v>
      </c>
      <c r="F90" s="66">
        <f t="shared" si="4"/>
        <v>0</v>
      </c>
      <c r="G90" s="67"/>
    </row>
    <row r="91" spans="2:7" ht="40.5" hidden="1" customHeight="1" x14ac:dyDescent="0.25">
      <c r="B91" s="63">
        <f t="shared" si="0"/>
        <v>0</v>
      </c>
      <c r="C91" s="64">
        <f t="shared" si="1"/>
        <v>0</v>
      </c>
      <c r="D91" s="65">
        <f t="shared" si="2"/>
        <v>0</v>
      </c>
      <c r="E91" s="66">
        <f t="shared" si="3"/>
        <v>0</v>
      </c>
      <c r="F91" s="66">
        <f t="shared" si="4"/>
        <v>0</v>
      </c>
      <c r="G91" s="67"/>
    </row>
    <row r="92" spans="2:7" ht="40.5" hidden="1" customHeight="1" x14ac:dyDescent="0.25">
      <c r="B92" s="63">
        <f t="shared" si="0"/>
        <v>0</v>
      </c>
      <c r="C92" s="64">
        <f t="shared" si="1"/>
        <v>0</v>
      </c>
      <c r="D92" s="65">
        <f t="shared" si="2"/>
        <v>0</v>
      </c>
      <c r="E92" s="66">
        <f t="shared" si="3"/>
        <v>0</v>
      </c>
      <c r="F92" s="66">
        <f t="shared" si="4"/>
        <v>0</v>
      </c>
      <c r="G92" s="67"/>
    </row>
    <row r="93" spans="2:7" ht="40.5" hidden="1" customHeight="1" x14ac:dyDescent="0.25">
      <c r="B93" s="63">
        <f t="shared" si="0"/>
        <v>0</v>
      </c>
      <c r="C93" s="64">
        <f t="shared" si="1"/>
        <v>0</v>
      </c>
      <c r="D93" s="65">
        <f t="shared" si="2"/>
        <v>0</v>
      </c>
      <c r="E93" s="66">
        <f t="shared" si="3"/>
        <v>0</v>
      </c>
      <c r="F93" s="66">
        <f t="shared" si="4"/>
        <v>0</v>
      </c>
      <c r="G93" s="67"/>
    </row>
    <row r="94" spans="2:7" ht="40.5" hidden="1" customHeight="1" x14ac:dyDescent="0.25">
      <c r="B94" s="63">
        <f t="shared" ref="B94:E106" si="5">J40</f>
        <v>0</v>
      </c>
      <c r="C94" s="64">
        <f t="shared" si="5"/>
        <v>0</v>
      </c>
      <c r="D94" s="65">
        <f t="shared" si="5"/>
        <v>0</v>
      </c>
      <c r="E94" s="66">
        <f t="shared" si="5"/>
        <v>0</v>
      </c>
      <c r="F94" s="66">
        <f t="shared" si="4"/>
        <v>0</v>
      </c>
      <c r="G94" s="67"/>
    </row>
    <row r="95" spans="2:7" ht="40.5" hidden="1" customHeight="1" x14ac:dyDescent="0.25">
      <c r="B95" s="63">
        <f t="shared" si="5"/>
        <v>0</v>
      </c>
      <c r="C95" s="64">
        <f t="shared" si="5"/>
        <v>0</v>
      </c>
      <c r="D95" s="65">
        <f t="shared" si="5"/>
        <v>0</v>
      </c>
      <c r="E95" s="66">
        <f t="shared" si="5"/>
        <v>0</v>
      </c>
      <c r="F95" s="66">
        <f t="shared" si="4"/>
        <v>0</v>
      </c>
      <c r="G95" s="67"/>
    </row>
    <row r="96" spans="2:7" ht="40.5" hidden="1" customHeight="1" x14ac:dyDescent="0.25">
      <c r="B96" s="63">
        <f t="shared" si="5"/>
        <v>0</v>
      </c>
      <c r="C96" s="64">
        <f t="shared" si="5"/>
        <v>0</v>
      </c>
      <c r="D96" s="65">
        <f t="shared" si="5"/>
        <v>0</v>
      </c>
      <c r="E96" s="66">
        <f t="shared" si="5"/>
        <v>0</v>
      </c>
      <c r="F96" s="66">
        <f t="shared" si="4"/>
        <v>0</v>
      </c>
      <c r="G96" s="67"/>
    </row>
    <row r="97" spans="2:7" ht="40.5" hidden="1" customHeight="1" x14ac:dyDescent="0.25">
      <c r="B97" s="63">
        <f t="shared" si="5"/>
        <v>0</v>
      </c>
      <c r="C97" s="64">
        <f t="shared" si="5"/>
        <v>0</v>
      </c>
      <c r="D97" s="65">
        <f t="shared" si="5"/>
        <v>0</v>
      </c>
      <c r="E97" s="66">
        <f t="shared" si="5"/>
        <v>0</v>
      </c>
      <c r="F97" s="66">
        <f t="shared" si="4"/>
        <v>0</v>
      </c>
      <c r="G97" s="67"/>
    </row>
    <row r="98" spans="2:7" ht="40.5" hidden="1" customHeight="1" x14ac:dyDescent="0.25">
      <c r="B98" s="63">
        <f t="shared" si="5"/>
        <v>0</v>
      </c>
      <c r="C98" s="64">
        <f t="shared" si="5"/>
        <v>0</v>
      </c>
      <c r="D98" s="65">
        <f t="shared" si="5"/>
        <v>0</v>
      </c>
      <c r="E98" s="66">
        <f t="shared" si="5"/>
        <v>0</v>
      </c>
      <c r="F98" s="66">
        <f t="shared" si="4"/>
        <v>0</v>
      </c>
      <c r="G98" s="67"/>
    </row>
    <row r="99" spans="2:7" ht="40.5" hidden="1" customHeight="1" x14ac:dyDescent="0.25">
      <c r="B99" s="63">
        <f t="shared" si="5"/>
        <v>0</v>
      </c>
      <c r="C99" s="64">
        <f t="shared" si="5"/>
        <v>0</v>
      </c>
      <c r="D99" s="65">
        <f t="shared" si="5"/>
        <v>0</v>
      </c>
      <c r="E99" s="66">
        <f t="shared" si="5"/>
        <v>0</v>
      </c>
      <c r="F99" s="66">
        <f t="shared" si="4"/>
        <v>0</v>
      </c>
      <c r="G99" s="67"/>
    </row>
    <row r="100" spans="2:7" ht="40.5" hidden="1" customHeight="1" x14ac:dyDescent="0.25">
      <c r="B100" s="63">
        <f t="shared" si="5"/>
        <v>0</v>
      </c>
      <c r="C100" s="64">
        <f t="shared" si="5"/>
        <v>0</v>
      </c>
      <c r="D100" s="65">
        <f t="shared" si="5"/>
        <v>0</v>
      </c>
      <c r="E100" s="66">
        <f t="shared" si="5"/>
        <v>0</v>
      </c>
      <c r="F100" s="66">
        <f t="shared" si="4"/>
        <v>0</v>
      </c>
      <c r="G100" s="67"/>
    </row>
    <row r="101" spans="2:7" ht="40.5" hidden="1" customHeight="1" x14ac:dyDescent="0.25">
      <c r="B101" s="63">
        <f t="shared" si="5"/>
        <v>0</v>
      </c>
      <c r="C101" s="64">
        <f t="shared" si="5"/>
        <v>0</v>
      </c>
      <c r="D101" s="65">
        <f t="shared" si="5"/>
        <v>0</v>
      </c>
      <c r="E101" s="66">
        <f t="shared" si="5"/>
        <v>0</v>
      </c>
      <c r="F101" s="66">
        <f t="shared" si="4"/>
        <v>0</v>
      </c>
      <c r="G101" s="67"/>
    </row>
    <row r="102" spans="2:7" ht="40.5" hidden="1" customHeight="1" x14ac:dyDescent="0.25">
      <c r="B102" s="63">
        <f t="shared" si="5"/>
        <v>0</v>
      </c>
      <c r="C102" s="64">
        <f t="shared" si="5"/>
        <v>0</v>
      </c>
      <c r="D102" s="65">
        <f t="shared" si="5"/>
        <v>0</v>
      </c>
      <c r="E102" s="66">
        <f t="shared" si="5"/>
        <v>0</v>
      </c>
      <c r="F102" s="66">
        <f t="shared" si="4"/>
        <v>0</v>
      </c>
      <c r="G102" s="67"/>
    </row>
    <row r="103" spans="2:7" ht="40.5" hidden="1" customHeight="1" x14ac:dyDescent="0.25">
      <c r="B103" s="63">
        <f t="shared" si="5"/>
        <v>0</v>
      </c>
      <c r="C103" s="64">
        <f t="shared" si="5"/>
        <v>0</v>
      </c>
      <c r="D103" s="65">
        <f t="shared" si="5"/>
        <v>0</v>
      </c>
      <c r="E103" s="66">
        <f t="shared" si="5"/>
        <v>0</v>
      </c>
      <c r="F103" s="66">
        <f t="shared" si="4"/>
        <v>0</v>
      </c>
      <c r="G103" s="67"/>
    </row>
    <row r="104" spans="2:7" ht="40.5" hidden="1" customHeight="1" x14ac:dyDescent="0.25">
      <c r="B104" s="63">
        <f t="shared" si="5"/>
        <v>0</v>
      </c>
      <c r="C104" s="64">
        <f t="shared" si="5"/>
        <v>0</v>
      </c>
      <c r="D104" s="65">
        <f t="shared" si="5"/>
        <v>0</v>
      </c>
      <c r="E104" s="66">
        <f t="shared" si="5"/>
        <v>0</v>
      </c>
      <c r="F104" s="66">
        <f t="shared" si="4"/>
        <v>0</v>
      </c>
      <c r="G104" s="67"/>
    </row>
    <row r="105" spans="2:7" ht="40.5" hidden="1" customHeight="1" x14ac:dyDescent="0.25">
      <c r="B105" s="63">
        <f t="shared" si="5"/>
        <v>0</v>
      </c>
      <c r="C105" s="64">
        <f t="shared" si="5"/>
        <v>0</v>
      </c>
      <c r="D105" s="65">
        <f t="shared" si="5"/>
        <v>0</v>
      </c>
      <c r="E105" s="66">
        <f t="shared" si="5"/>
        <v>0</v>
      </c>
      <c r="F105" s="66">
        <f t="shared" si="4"/>
        <v>0</v>
      </c>
      <c r="G105" s="67"/>
    </row>
    <row r="106" spans="2:7" ht="40.5" hidden="1" customHeight="1" x14ac:dyDescent="0.25">
      <c r="B106" s="63">
        <f t="shared" si="5"/>
        <v>0</v>
      </c>
      <c r="C106" s="64">
        <f t="shared" si="5"/>
        <v>0</v>
      </c>
      <c r="D106" s="65">
        <f t="shared" si="5"/>
        <v>0</v>
      </c>
      <c r="E106" s="66">
        <f t="shared" si="5"/>
        <v>0</v>
      </c>
      <c r="F106" s="66">
        <f t="shared" si="4"/>
        <v>0</v>
      </c>
      <c r="G106" s="67"/>
    </row>
    <row r="107" spans="2:7" ht="40.5" hidden="1" customHeight="1" x14ac:dyDescent="0.25">
      <c r="B107" s="63">
        <f t="shared" ref="B107:E122" si="6">J52</f>
        <v>0</v>
      </c>
      <c r="C107" s="64">
        <f t="shared" si="6"/>
        <v>0</v>
      </c>
      <c r="D107" s="65">
        <f t="shared" si="6"/>
        <v>0</v>
      </c>
      <c r="E107" s="66">
        <f t="shared" si="6"/>
        <v>0</v>
      </c>
      <c r="F107" s="66">
        <f t="shared" ref="F107:F135" si="7">P52</f>
        <v>0</v>
      </c>
      <c r="G107" s="67"/>
    </row>
    <row r="108" spans="2:7" ht="40.5" hidden="1" customHeight="1" x14ac:dyDescent="0.25">
      <c r="B108" s="63">
        <f t="shared" si="6"/>
        <v>0</v>
      </c>
      <c r="C108" s="64">
        <f t="shared" si="6"/>
        <v>0</v>
      </c>
      <c r="D108" s="65">
        <f t="shared" si="6"/>
        <v>0</v>
      </c>
      <c r="E108" s="66">
        <f t="shared" si="6"/>
        <v>0</v>
      </c>
      <c r="F108" s="66">
        <f t="shared" si="7"/>
        <v>0</v>
      </c>
      <c r="G108" s="67"/>
    </row>
    <row r="109" spans="2:7" ht="40.5" hidden="1" customHeight="1" x14ac:dyDescent="0.25">
      <c r="B109" s="63">
        <f t="shared" si="6"/>
        <v>0</v>
      </c>
      <c r="C109" s="64">
        <f t="shared" si="6"/>
        <v>0</v>
      </c>
      <c r="D109" s="65">
        <f t="shared" si="6"/>
        <v>0</v>
      </c>
      <c r="E109" s="66">
        <f t="shared" si="6"/>
        <v>0</v>
      </c>
      <c r="F109" s="66">
        <f t="shared" si="7"/>
        <v>0</v>
      </c>
      <c r="G109" s="67"/>
    </row>
    <row r="110" spans="2:7" ht="40.5" hidden="1" customHeight="1" x14ac:dyDescent="0.25">
      <c r="B110" s="63">
        <f t="shared" si="6"/>
        <v>0</v>
      </c>
      <c r="C110" s="64">
        <f t="shared" si="6"/>
        <v>0</v>
      </c>
      <c r="D110" s="65">
        <f t="shared" si="6"/>
        <v>0</v>
      </c>
      <c r="E110" s="66">
        <f t="shared" si="6"/>
        <v>0</v>
      </c>
      <c r="F110" s="66">
        <f t="shared" si="7"/>
        <v>0</v>
      </c>
      <c r="G110" s="67"/>
    </row>
    <row r="111" spans="2:7" ht="40.5" hidden="1" customHeight="1" x14ac:dyDescent="0.25">
      <c r="B111" s="63">
        <f t="shared" si="6"/>
        <v>0</v>
      </c>
      <c r="C111" s="64">
        <f t="shared" si="6"/>
        <v>0</v>
      </c>
      <c r="D111" s="65">
        <f t="shared" si="6"/>
        <v>0</v>
      </c>
      <c r="E111" s="66">
        <f t="shared" si="6"/>
        <v>0</v>
      </c>
      <c r="F111" s="66">
        <f t="shared" si="7"/>
        <v>0</v>
      </c>
      <c r="G111" s="67"/>
    </row>
    <row r="112" spans="2:7" ht="40.5" hidden="1" customHeight="1" x14ac:dyDescent="0.25">
      <c r="B112" s="63">
        <f t="shared" si="6"/>
        <v>0</v>
      </c>
      <c r="C112" s="64">
        <f t="shared" si="6"/>
        <v>0</v>
      </c>
      <c r="D112" s="65">
        <f t="shared" si="6"/>
        <v>0</v>
      </c>
      <c r="E112" s="66">
        <f t="shared" si="6"/>
        <v>0</v>
      </c>
      <c r="F112" s="66">
        <f t="shared" si="7"/>
        <v>0</v>
      </c>
      <c r="G112" s="67"/>
    </row>
    <row r="113" spans="2:7" ht="40.5" hidden="1" customHeight="1" x14ac:dyDescent="0.25">
      <c r="B113" s="63">
        <f t="shared" si="6"/>
        <v>0</v>
      </c>
      <c r="C113" s="64">
        <f t="shared" si="6"/>
        <v>0</v>
      </c>
      <c r="D113" s="65">
        <f t="shared" si="6"/>
        <v>0</v>
      </c>
      <c r="E113" s="66">
        <f t="shared" si="6"/>
        <v>0</v>
      </c>
      <c r="F113" s="66">
        <f t="shared" si="7"/>
        <v>0</v>
      </c>
      <c r="G113" s="67"/>
    </row>
    <row r="114" spans="2:7" ht="40.5" hidden="1" customHeight="1" x14ac:dyDescent="0.25">
      <c r="B114" s="63">
        <f t="shared" si="6"/>
        <v>0</v>
      </c>
      <c r="C114" s="64">
        <f t="shared" si="6"/>
        <v>0</v>
      </c>
      <c r="D114" s="65">
        <f t="shared" si="6"/>
        <v>0</v>
      </c>
      <c r="E114" s="66">
        <f t="shared" si="6"/>
        <v>0</v>
      </c>
      <c r="F114" s="66">
        <f t="shared" si="7"/>
        <v>0</v>
      </c>
      <c r="G114" s="67"/>
    </row>
    <row r="115" spans="2:7" ht="40.5" hidden="1" customHeight="1" x14ac:dyDescent="0.25">
      <c r="B115" s="63">
        <f t="shared" si="6"/>
        <v>0</v>
      </c>
      <c r="C115" s="64">
        <f t="shared" si="6"/>
        <v>0</v>
      </c>
      <c r="D115" s="65">
        <f t="shared" si="6"/>
        <v>0</v>
      </c>
      <c r="E115" s="66">
        <f t="shared" si="6"/>
        <v>0</v>
      </c>
      <c r="F115" s="66">
        <f t="shared" si="7"/>
        <v>0</v>
      </c>
      <c r="G115" s="67"/>
    </row>
    <row r="116" spans="2:7" ht="40.5" hidden="1" customHeight="1" x14ac:dyDescent="0.25">
      <c r="B116" s="63">
        <f t="shared" si="6"/>
        <v>0</v>
      </c>
      <c r="C116" s="64">
        <f t="shared" si="6"/>
        <v>0</v>
      </c>
      <c r="D116" s="65">
        <f t="shared" si="6"/>
        <v>0</v>
      </c>
      <c r="E116" s="66">
        <f t="shared" si="6"/>
        <v>0</v>
      </c>
      <c r="F116" s="66">
        <f t="shared" si="7"/>
        <v>0</v>
      </c>
      <c r="G116" s="67"/>
    </row>
    <row r="117" spans="2:7" ht="40.5" hidden="1" customHeight="1" x14ac:dyDescent="0.25">
      <c r="B117" s="63">
        <f t="shared" si="6"/>
        <v>0</v>
      </c>
      <c r="C117" s="64">
        <f t="shared" si="6"/>
        <v>0</v>
      </c>
      <c r="D117" s="65">
        <f t="shared" si="6"/>
        <v>0</v>
      </c>
      <c r="E117" s="66">
        <f t="shared" si="6"/>
        <v>0</v>
      </c>
      <c r="F117" s="66">
        <f t="shared" si="7"/>
        <v>0</v>
      </c>
      <c r="G117" s="67"/>
    </row>
    <row r="118" spans="2:7" ht="40.5" hidden="1" customHeight="1" x14ac:dyDescent="0.25">
      <c r="B118" s="63">
        <f t="shared" si="6"/>
        <v>0</v>
      </c>
      <c r="C118" s="64">
        <f t="shared" si="6"/>
        <v>0</v>
      </c>
      <c r="D118" s="65">
        <f t="shared" si="6"/>
        <v>0</v>
      </c>
      <c r="E118" s="66">
        <f t="shared" si="6"/>
        <v>0</v>
      </c>
      <c r="F118" s="66">
        <f t="shared" si="7"/>
        <v>0</v>
      </c>
      <c r="G118" s="67"/>
    </row>
    <row r="119" spans="2:7" ht="40.5" hidden="1" customHeight="1" x14ac:dyDescent="0.25">
      <c r="B119" s="63">
        <f t="shared" si="6"/>
        <v>0</v>
      </c>
      <c r="C119" s="64">
        <f t="shared" si="6"/>
        <v>0</v>
      </c>
      <c r="D119" s="65">
        <f t="shared" si="6"/>
        <v>0</v>
      </c>
      <c r="E119" s="66">
        <f t="shared" si="6"/>
        <v>0</v>
      </c>
      <c r="F119" s="66">
        <f t="shared" si="7"/>
        <v>0</v>
      </c>
      <c r="G119" s="67"/>
    </row>
    <row r="120" spans="2:7" ht="40.5" hidden="1" customHeight="1" x14ac:dyDescent="0.25">
      <c r="B120" s="63">
        <f t="shared" si="6"/>
        <v>0</v>
      </c>
      <c r="C120" s="68">
        <f t="shared" si="6"/>
        <v>0</v>
      </c>
      <c r="D120" s="65">
        <f t="shared" si="6"/>
        <v>0</v>
      </c>
      <c r="E120" s="66">
        <f t="shared" si="6"/>
        <v>0</v>
      </c>
      <c r="F120" s="66">
        <f t="shared" si="7"/>
        <v>0</v>
      </c>
      <c r="G120" s="67"/>
    </row>
    <row r="121" spans="2:7" ht="40.5" hidden="1" customHeight="1" x14ac:dyDescent="0.25">
      <c r="B121" s="63">
        <f t="shared" si="6"/>
        <v>0</v>
      </c>
      <c r="C121" s="68">
        <f t="shared" si="6"/>
        <v>0</v>
      </c>
      <c r="D121" s="65">
        <f t="shared" si="6"/>
        <v>0</v>
      </c>
      <c r="E121" s="66">
        <f t="shared" si="6"/>
        <v>0</v>
      </c>
      <c r="F121" s="66"/>
      <c r="G121" s="67"/>
    </row>
    <row r="122" spans="2:7" ht="40.5" hidden="1" customHeight="1" x14ac:dyDescent="0.25">
      <c r="B122" s="63">
        <f t="shared" si="6"/>
        <v>0</v>
      </c>
      <c r="C122" s="68">
        <f t="shared" si="6"/>
        <v>0</v>
      </c>
      <c r="D122" s="65">
        <f t="shared" si="6"/>
        <v>0</v>
      </c>
      <c r="E122" s="66">
        <f t="shared" si="6"/>
        <v>0</v>
      </c>
      <c r="F122" s="66">
        <f t="shared" si="7"/>
        <v>0</v>
      </c>
      <c r="G122" s="67"/>
    </row>
    <row r="123" spans="2:7" ht="40.5" hidden="1" customHeight="1" x14ac:dyDescent="0.25">
      <c r="B123" s="63">
        <f t="shared" ref="B123:E135" si="8">J68</f>
        <v>0</v>
      </c>
      <c r="C123" s="68">
        <f t="shared" si="8"/>
        <v>0</v>
      </c>
      <c r="D123" s="65">
        <f t="shared" si="8"/>
        <v>0</v>
      </c>
      <c r="E123" s="66">
        <f t="shared" si="8"/>
        <v>0</v>
      </c>
      <c r="F123" s="66">
        <f t="shared" si="7"/>
        <v>0</v>
      </c>
      <c r="G123" s="67"/>
    </row>
    <row r="124" spans="2:7" ht="40.5" hidden="1" customHeight="1" x14ac:dyDescent="0.25">
      <c r="B124" s="63">
        <f t="shared" si="8"/>
        <v>0</v>
      </c>
      <c r="C124" s="68">
        <f t="shared" si="8"/>
        <v>0</v>
      </c>
      <c r="D124" s="65">
        <f t="shared" si="8"/>
        <v>0</v>
      </c>
      <c r="E124" s="66">
        <f t="shared" si="8"/>
        <v>0</v>
      </c>
      <c r="F124" s="66">
        <f t="shared" si="7"/>
        <v>0</v>
      </c>
      <c r="G124" s="67"/>
    </row>
    <row r="125" spans="2:7" ht="40.5" hidden="1" customHeight="1" x14ac:dyDescent="0.25">
      <c r="B125" s="63">
        <f t="shared" si="8"/>
        <v>0</v>
      </c>
      <c r="C125" s="68">
        <f t="shared" si="8"/>
        <v>0</v>
      </c>
      <c r="D125" s="65">
        <f t="shared" si="8"/>
        <v>0</v>
      </c>
      <c r="E125" s="66">
        <f t="shared" si="8"/>
        <v>0</v>
      </c>
      <c r="F125" s="66">
        <f t="shared" si="7"/>
        <v>0</v>
      </c>
      <c r="G125" s="67"/>
    </row>
    <row r="126" spans="2:7" ht="40.5" hidden="1" customHeight="1" x14ac:dyDescent="0.25">
      <c r="B126" s="63">
        <f t="shared" si="8"/>
        <v>0</v>
      </c>
      <c r="C126" s="68">
        <f t="shared" si="8"/>
        <v>0</v>
      </c>
      <c r="D126" s="65">
        <f t="shared" si="8"/>
        <v>0</v>
      </c>
      <c r="E126" s="66">
        <f t="shared" si="8"/>
        <v>0</v>
      </c>
      <c r="F126" s="66">
        <f t="shared" si="7"/>
        <v>0</v>
      </c>
      <c r="G126" s="67"/>
    </row>
    <row r="127" spans="2:7" ht="40.5" hidden="1" customHeight="1" x14ac:dyDescent="0.25">
      <c r="B127" s="63">
        <f t="shared" si="8"/>
        <v>0</v>
      </c>
      <c r="C127" s="68">
        <f t="shared" si="8"/>
        <v>0</v>
      </c>
      <c r="D127" s="65">
        <f t="shared" si="8"/>
        <v>0</v>
      </c>
      <c r="E127" s="66">
        <f t="shared" si="8"/>
        <v>0</v>
      </c>
      <c r="F127" s="66">
        <f t="shared" si="7"/>
        <v>0</v>
      </c>
      <c r="G127" s="67"/>
    </row>
    <row r="128" spans="2:7" ht="40.5" hidden="1" customHeight="1" x14ac:dyDescent="0.25">
      <c r="B128" s="63">
        <f t="shared" si="8"/>
        <v>0</v>
      </c>
      <c r="C128" s="68">
        <f t="shared" si="8"/>
        <v>0</v>
      </c>
      <c r="D128" s="65">
        <f t="shared" si="8"/>
        <v>0</v>
      </c>
      <c r="E128" s="66">
        <f t="shared" si="8"/>
        <v>0</v>
      </c>
      <c r="F128" s="66">
        <f t="shared" si="7"/>
        <v>0</v>
      </c>
      <c r="G128" s="67"/>
    </row>
    <row r="129" spans="2:7" ht="40.5" hidden="1" customHeight="1" x14ac:dyDescent="0.25">
      <c r="B129" s="63">
        <f t="shared" si="8"/>
        <v>0</v>
      </c>
      <c r="C129" s="68">
        <f t="shared" si="8"/>
        <v>0</v>
      </c>
      <c r="D129" s="65">
        <f t="shared" si="8"/>
        <v>0</v>
      </c>
      <c r="E129" s="66">
        <f t="shared" si="8"/>
        <v>0</v>
      </c>
      <c r="F129" s="66">
        <f t="shared" si="7"/>
        <v>0</v>
      </c>
      <c r="G129" s="67"/>
    </row>
    <row r="130" spans="2:7" ht="40.5" hidden="1" customHeight="1" x14ac:dyDescent="0.25">
      <c r="B130" s="63">
        <f t="shared" si="8"/>
        <v>0</v>
      </c>
      <c r="C130" s="68">
        <f t="shared" si="8"/>
        <v>0</v>
      </c>
      <c r="D130" s="65">
        <f t="shared" si="8"/>
        <v>0</v>
      </c>
      <c r="E130" s="66">
        <f t="shared" si="8"/>
        <v>0</v>
      </c>
      <c r="F130" s="66">
        <f t="shared" si="7"/>
        <v>0</v>
      </c>
      <c r="G130" s="67"/>
    </row>
    <row r="131" spans="2:7" ht="40.5" hidden="1" customHeight="1" x14ac:dyDescent="0.25">
      <c r="B131" s="63">
        <f t="shared" si="8"/>
        <v>0</v>
      </c>
      <c r="C131" s="68">
        <f t="shared" si="8"/>
        <v>0</v>
      </c>
      <c r="D131" s="65">
        <f t="shared" si="8"/>
        <v>0</v>
      </c>
      <c r="E131" s="66">
        <f t="shared" si="8"/>
        <v>0</v>
      </c>
      <c r="F131" s="66">
        <f t="shared" si="7"/>
        <v>0</v>
      </c>
      <c r="G131" s="67"/>
    </row>
    <row r="132" spans="2:7" ht="40.5" hidden="1" customHeight="1" x14ac:dyDescent="0.25">
      <c r="B132" s="63">
        <f t="shared" si="8"/>
        <v>0</v>
      </c>
      <c r="C132" s="68">
        <f t="shared" si="8"/>
        <v>0</v>
      </c>
      <c r="D132" s="65">
        <f t="shared" si="8"/>
        <v>0</v>
      </c>
      <c r="E132" s="66">
        <f t="shared" si="8"/>
        <v>0</v>
      </c>
      <c r="F132" s="66">
        <f t="shared" si="7"/>
        <v>0</v>
      </c>
      <c r="G132" s="67"/>
    </row>
    <row r="133" spans="2:7" ht="40.5" hidden="1" customHeight="1" x14ac:dyDescent="0.25">
      <c r="B133" s="63">
        <f t="shared" si="8"/>
        <v>0</v>
      </c>
      <c r="C133" s="68">
        <f t="shared" si="8"/>
        <v>0</v>
      </c>
      <c r="D133" s="65">
        <f t="shared" si="8"/>
        <v>0</v>
      </c>
      <c r="E133" s="66">
        <f t="shared" si="8"/>
        <v>0</v>
      </c>
      <c r="F133" s="66">
        <f t="shared" si="7"/>
        <v>0</v>
      </c>
      <c r="G133" s="67"/>
    </row>
    <row r="134" spans="2:7" ht="40.5" hidden="1" customHeight="1" x14ac:dyDescent="0.25">
      <c r="B134" s="63">
        <f t="shared" si="8"/>
        <v>0</v>
      </c>
      <c r="C134" s="68">
        <f t="shared" si="8"/>
        <v>0</v>
      </c>
      <c r="D134" s="65">
        <f t="shared" si="8"/>
        <v>0</v>
      </c>
      <c r="E134" s="66">
        <f t="shared" si="8"/>
        <v>0</v>
      </c>
      <c r="F134" s="66">
        <f t="shared" si="7"/>
        <v>0</v>
      </c>
      <c r="G134" s="67"/>
    </row>
    <row r="135" spans="2:7" ht="40.5" hidden="1" customHeight="1" x14ac:dyDescent="0.25">
      <c r="B135" s="63">
        <f t="shared" si="8"/>
        <v>0</v>
      </c>
      <c r="C135" s="68">
        <f t="shared" si="8"/>
        <v>0</v>
      </c>
      <c r="D135" s="65">
        <f t="shared" si="8"/>
        <v>0</v>
      </c>
      <c r="E135" s="66">
        <f t="shared" si="8"/>
        <v>0</v>
      </c>
      <c r="F135" s="66">
        <f t="shared" si="7"/>
        <v>0</v>
      </c>
      <c r="G135" s="67"/>
    </row>
    <row r="136" spans="2:7" ht="18.75" x14ac:dyDescent="0.3">
      <c r="B136" s="100" t="s">
        <v>44</v>
      </c>
      <c r="C136" s="123"/>
      <c r="D136" s="123"/>
      <c r="E136" s="123"/>
      <c r="F136" s="123"/>
      <c r="G136" s="123"/>
    </row>
    <row r="137" spans="2:7" ht="21" x14ac:dyDescent="0.25">
      <c r="B137" s="124" t="s">
        <v>45</v>
      </c>
      <c r="C137" s="124"/>
      <c r="D137" s="124"/>
      <c r="E137" s="124"/>
      <c r="F137" s="69"/>
      <c r="G137" s="83"/>
    </row>
    <row r="138" spans="2:7" ht="80.25" customHeight="1" x14ac:dyDescent="0.25">
      <c r="B138" s="125" t="s">
        <v>46</v>
      </c>
      <c r="C138" s="126"/>
      <c r="D138" s="126"/>
      <c r="E138" s="126"/>
      <c r="F138" s="126"/>
      <c r="G138" s="126"/>
    </row>
    <row r="139" spans="2:7" ht="18.75" hidden="1" x14ac:dyDescent="0.25">
      <c r="B139" s="127" t="s">
        <v>47</v>
      </c>
      <c r="C139" s="128"/>
      <c r="D139" s="128"/>
      <c r="E139" s="128"/>
      <c r="F139" s="129"/>
      <c r="G139" s="84"/>
    </row>
    <row r="140" spans="2:7" ht="18.75" x14ac:dyDescent="0.25">
      <c r="B140" s="120" t="s">
        <v>54</v>
      </c>
      <c r="C140" s="121"/>
      <c r="D140" s="121"/>
      <c r="E140" s="121"/>
      <c r="F140" s="122"/>
      <c r="G140" s="70" t="s">
        <v>69</v>
      </c>
    </row>
    <row r="141" spans="2:7" ht="18.75" hidden="1" x14ac:dyDescent="0.25">
      <c r="B141" s="120" t="s">
        <v>48</v>
      </c>
      <c r="C141" s="121"/>
      <c r="D141" s="121"/>
      <c r="E141" s="121"/>
      <c r="F141" s="122"/>
      <c r="G141" s="71"/>
    </row>
    <row r="142" spans="2:7" ht="33" customHeight="1" x14ac:dyDescent="0.25">
      <c r="B142" s="131" t="s">
        <v>70</v>
      </c>
      <c r="C142" s="132"/>
      <c r="D142" s="132"/>
      <c r="E142" s="132"/>
      <c r="F142" s="132"/>
      <c r="G142" s="132"/>
    </row>
    <row r="143" spans="2:7" ht="19.5" thickBot="1" x14ac:dyDescent="0.3">
      <c r="B143" s="133" t="s">
        <v>49</v>
      </c>
      <c r="C143" s="134"/>
      <c r="D143" s="134"/>
      <c r="E143" s="134"/>
      <c r="F143" s="135"/>
      <c r="G143" s="72"/>
    </row>
    <row r="144" spans="2:7" ht="21" x14ac:dyDescent="0.35">
      <c r="B144" s="73" t="s">
        <v>32</v>
      </c>
      <c r="C144" s="23"/>
      <c r="D144" s="23"/>
      <c r="E144" s="23"/>
      <c r="F144" s="74"/>
      <c r="G144" s="75"/>
    </row>
    <row r="145" spans="2:7" ht="18.75" x14ac:dyDescent="0.3">
      <c r="B145" s="136" t="s">
        <v>50</v>
      </c>
      <c r="C145" s="137"/>
      <c r="D145" s="137"/>
      <c r="E145" s="137"/>
      <c r="F145" s="137"/>
      <c r="G145" s="137"/>
    </row>
    <row r="146" spans="2:7" ht="18.75" x14ac:dyDescent="0.3">
      <c r="B146" s="136" t="s">
        <v>51</v>
      </c>
      <c r="C146" s="137"/>
      <c r="D146" s="137"/>
      <c r="E146" s="137"/>
      <c r="F146" s="137"/>
      <c r="G146" s="137"/>
    </row>
    <row r="147" spans="2:7" ht="19.5" thickBot="1" x14ac:dyDescent="0.35">
      <c r="B147" s="76"/>
      <c r="C147" s="77"/>
      <c r="D147" s="77"/>
      <c r="E147" s="77"/>
      <c r="F147" s="78"/>
      <c r="G147" s="79"/>
    </row>
    <row r="148" spans="2:7" ht="19.5" thickBot="1" x14ac:dyDescent="0.3">
      <c r="B148" s="138" t="s">
        <v>52</v>
      </c>
      <c r="C148" s="139"/>
      <c r="D148" s="139"/>
      <c r="E148" s="139"/>
      <c r="F148" s="139"/>
      <c r="G148" s="80"/>
    </row>
    <row r="149" spans="2:7" x14ac:dyDescent="0.25">
      <c r="B149" s="81"/>
      <c r="C149" s="81"/>
      <c r="D149" s="81"/>
      <c r="E149" s="81"/>
      <c r="F149" s="81"/>
      <c r="G149" s="81"/>
    </row>
    <row r="150" spans="2:7" ht="21" x14ac:dyDescent="0.35">
      <c r="B150" s="82" t="s">
        <v>53</v>
      </c>
      <c r="C150" s="81"/>
      <c r="D150" s="81"/>
      <c r="E150" s="81"/>
      <c r="F150" s="81"/>
      <c r="G150" s="81"/>
    </row>
    <row r="151" spans="2:7" ht="45" customHeight="1" x14ac:dyDescent="0.25">
      <c r="B151" s="81"/>
      <c r="C151" s="81"/>
      <c r="D151" s="81"/>
      <c r="E151" s="81"/>
      <c r="F151" s="81"/>
      <c r="G151" s="81"/>
    </row>
    <row r="152" spans="2:7" ht="68.25" customHeight="1" x14ac:dyDescent="0.35">
      <c r="B152" s="130" t="s">
        <v>62</v>
      </c>
      <c r="C152" s="130"/>
      <c r="D152" s="130"/>
      <c r="E152" s="130"/>
      <c r="F152" s="130"/>
      <c r="G152" s="130"/>
    </row>
  </sheetData>
  <mergeCells count="41">
    <mergeCell ref="B152:G152"/>
    <mergeCell ref="B142:G142"/>
    <mergeCell ref="B143:F143"/>
    <mergeCell ref="B145:G145"/>
    <mergeCell ref="B146:G146"/>
    <mergeCell ref="B148:F148"/>
    <mergeCell ref="B141:F141"/>
    <mergeCell ref="B136:G136"/>
    <mergeCell ref="B137:E137"/>
    <mergeCell ref="B138:G138"/>
    <mergeCell ref="B139:F139"/>
    <mergeCell ref="B140:F140"/>
    <mergeCell ref="B57:F57"/>
    <mergeCell ref="C44:G44"/>
    <mergeCell ref="C45:G45"/>
    <mergeCell ref="C46:G46"/>
    <mergeCell ref="C47:G47"/>
    <mergeCell ref="C48:G48"/>
    <mergeCell ref="B50:G50"/>
    <mergeCell ref="B53:G53"/>
    <mergeCell ref="B54:E54"/>
    <mergeCell ref="F54:G54"/>
    <mergeCell ref="B55:E55"/>
    <mergeCell ref="F55:G55"/>
    <mergeCell ref="B13:G13"/>
    <mergeCell ref="C15:G15"/>
    <mergeCell ref="C17:E17"/>
    <mergeCell ref="C43:G43"/>
    <mergeCell ref="D25:F25"/>
    <mergeCell ref="D33:E33"/>
    <mergeCell ref="C35:G35"/>
    <mergeCell ref="C36:G36"/>
    <mergeCell ref="C40:G40"/>
    <mergeCell ref="C41:G41"/>
    <mergeCell ref="C42:G42"/>
    <mergeCell ref="E2:G5"/>
    <mergeCell ref="B7:G7"/>
    <mergeCell ref="C9:E9"/>
    <mergeCell ref="F9:G9"/>
    <mergeCell ref="C11:E11"/>
    <mergeCell ref="F11:G11"/>
  </mergeCells>
  <printOptions horizontalCentered="1" verticalCentered="1"/>
  <pageMargins left="0.19685039370078741" right="0.19685039370078741" top="0.19685039370078741" bottom="0.19685039370078741" header="0" footer="0"/>
  <pageSetup scale="45" orientation="landscape" r:id="rId2"/>
  <rowBreaks count="1" manualBreakCount="1">
    <brk id="50" min="1" max="10" man="1"/>
  </rowBreaks>
  <drawing r:id="rId3"/>
  <legacyDrawing r:id="rId4"/>
  <oleObjects>
    <mc:AlternateContent xmlns:mc="http://schemas.openxmlformats.org/markup-compatibility/2006">
      <mc:Choice Requires="x14">
        <oleObject progId="PBrush" shapeId="1025" r:id="rId5">
          <objectPr defaultSize="0" autoPict="0" r:id="rId6">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2024-01-12T14:13:55Z</cp:lastPrinted>
  <dcterms:created xsi:type="dcterms:W3CDTF">2023-03-27T14:05:50Z</dcterms:created>
  <dcterms:modified xsi:type="dcterms:W3CDTF">2024-02-08T20:10:25Z</dcterms:modified>
</cp:coreProperties>
</file>