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0.4.1.18\adquisiciones\GESTION 2024\cristhian\COTIZACIONES PARA ENVIAR A PROVEEDORES\"/>
    </mc:Choice>
  </mc:AlternateContent>
  <xr:revisionPtr revIDLastSave="0" documentId="13_ncr:1_{4DC56736-84CE-40B4-A7B0-231B308CAC5A}" xr6:coauthVersionLast="47" xr6:coauthVersionMax="47" xr10:uidLastSave="{00000000-0000-0000-0000-000000000000}"/>
  <bookViews>
    <workbookView xWindow="-120" yWindow="-120" windowWidth="29040" windowHeight="16080" xr2:uid="{0E8862C6-2CDE-42BF-84C8-9A0E58D8DE53}"/>
  </bookViews>
  <sheets>
    <sheet name="Hoja1" sheetId="1" r:id="rId1"/>
  </sheets>
  <calcPr calcId="191029"/>
  <pivotCaches>
    <pivotCache cacheId="40" r:id="rId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2" i="1" l="1"/>
  <c r="L71" i="1"/>
  <c r="L70" i="1"/>
  <c r="L69" i="1"/>
  <c r="L68" i="1"/>
  <c r="L67" i="1"/>
  <c r="L66" i="1"/>
  <c r="L65" i="1"/>
  <c r="L64" i="1"/>
  <c r="L63" i="1"/>
  <c r="L62" i="1"/>
  <c r="L61" i="1"/>
  <c r="F57" i="1"/>
  <c r="F56" i="1"/>
  <c r="B7" i="1"/>
  <c r="D6" i="1"/>
  <c r="L73" i="1" l="1"/>
</calcChain>
</file>

<file path=xl/sharedStrings.xml><?xml version="1.0" encoding="utf-8"?>
<sst xmlns="http://schemas.openxmlformats.org/spreadsheetml/2006/main" count="112" uniqueCount="97">
  <si>
    <t xml:space="preserve">Nº </t>
  </si>
  <si>
    <t>CD-109</t>
  </si>
  <si>
    <t xml:space="preserve">CORPORACIÓN MINERA DE BOLIVIA
EMPRESA MINERA COLQUIRI 
UNIDAD DE ADQUISICIONES
</t>
  </si>
  <si>
    <t>AÑO</t>
  </si>
  <si>
    <t>REGISTRO</t>
  </si>
  <si>
    <t>REG-ADQ-001-A</t>
  </si>
  <si>
    <t>CONCEPTO</t>
  </si>
  <si>
    <t>NO</t>
  </si>
  <si>
    <t>CANT</t>
  </si>
  <si>
    <t>UN</t>
  </si>
  <si>
    <t xml:space="preserve">D E S C R I P C I O N </t>
  </si>
  <si>
    <t>Método de Selección y Adjudicación:</t>
  </si>
  <si>
    <t>Forma de Adjudicación:</t>
  </si>
  <si>
    <t>TEXTO ADICIONAL</t>
  </si>
  <si>
    <t>REV-0000</t>
  </si>
  <si>
    <t>CLQ-24-CD-109/2024 ADQUISICIÓN DE MATERIAL ELÉCTRICO PARA LÍNEAS Y SUBESTACIÓN ELÉCTRICA</t>
  </si>
  <si>
    <t>PZA</t>
  </si>
  <si>
    <t>(en blanco)</t>
  </si>
  <si>
    <t>CALIDAD PROPUESTA TECNICA Y COSTO</t>
  </si>
  <si>
    <t>Por el Total</t>
  </si>
  <si>
    <t>Total general</t>
  </si>
  <si>
    <t>Fecha lÍmite de presentaccion de propuestas</t>
  </si>
  <si>
    <t>Encargado de atender consultas</t>
  </si>
  <si>
    <t>Cristhian Villegas</t>
  </si>
  <si>
    <t>e-mail:</t>
  </si>
  <si>
    <t>rvillegas@colquiri.gob.bo</t>
  </si>
  <si>
    <t xml:space="preserve">PRESENTACIÓN DE PROPUESTA </t>
  </si>
  <si>
    <t>1.-IDENTIFICACION DEL PROPONENTE</t>
  </si>
  <si>
    <t xml:space="preserve">DATOS GENERALES DEL PROPONENTE </t>
  </si>
  <si>
    <t>NOMBRE DE LA EMPRESA:</t>
  </si>
  <si>
    <t>RAZON SOCIAL:</t>
  </si>
  <si>
    <t>REPRESENTANTE LEGAL:</t>
  </si>
  <si>
    <t>NÚMERO DE IDENTIFICACIÓN TRIBUTARIA:   (VALIDO Y ACTIVO).</t>
  </si>
  <si>
    <t>DOMICILIO:</t>
  </si>
  <si>
    <t>CIUDAD-PAIS:</t>
  </si>
  <si>
    <t>TELEFONO FIJO:</t>
  </si>
  <si>
    <t>TELEFONO MOVIL:</t>
  </si>
  <si>
    <t>CORREO ELECTRONICO:</t>
  </si>
  <si>
    <t>*Documentación adjunta Cedula de Identidad del Representante Legal o Propietario, Certificado de Actualización de Matricula de Comercio (SEPREC), Número de Identificación tributaria (NIT). (Todo en copia simple).</t>
  </si>
  <si>
    <r>
      <t xml:space="preserve">(La presentación de la documentación detallada es </t>
    </r>
    <r>
      <rPr>
        <b/>
        <u/>
        <sz val="16"/>
        <color theme="1"/>
        <rFont val="Arial Rounded MT Bold"/>
        <family val="2"/>
      </rPr>
      <t>OBLIGATORIA</t>
    </r>
    <r>
      <rPr>
        <b/>
        <sz val="16"/>
        <color theme="1"/>
        <rFont val="Arial Rounded MT Bold"/>
        <family val="2"/>
      </rPr>
      <t>)</t>
    </r>
  </si>
  <si>
    <t>CONDICIONES:</t>
  </si>
  <si>
    <t>a) Declaro que la información proporcionada es veridica y podra ser comprobada con los originales en cualquier momeno del proceso, asi como posteriormente al mismo.</t>
  </si>
  <si>
    <t>b) En caso de ser adjudicado, se constituira la nota de aceptación, compromiso obligatorio hasta la formalización de la contratación mediante Notificación de Adjudicación y  porterior Orden de Compra/Servicios ó contrato.</t>
  </si>
  <si>
    <t>c) Declaro no tener conflicto de intereses para el presente proceso de adquisición de bienes o servicios.</t>
  </si>
  <si>
    <t>d) Declaro, que como proponente, no me encuentro en las causas de impedimento, establecidos en el D.S.  0181, RE-SABS EPNE COMIBOL, para participar en los procesos de contratación de bienes y servicios.</t>
  </si>
  <si>
    <t>e) Declaro en caso de ser adjudicado presentar Certificado de No Adeudo de Empleadores por Contribuciones al Seguro Social Obligatorio de Largo Plazo y al Sistema Integral de Pensiones, excepto personas naturales.</t>
  </si>
  <si>
    <r>
      <t>f) Declaro en caso de ser adjudicado presentar Certificado  RUPE vigente para el proceso de contratación</t>
    </r>
    <r>
      <rPr>
        <b/>
        <sz val="14"/>
        <color theme="1"/>
        <rFont val="Calibri"/>
        <family val="2"/>
        <scheme val="minor"/>
      </rPr>
      <t xml:space="preserve"> (Solo para MONTOS mayores a 20,000.00 Bs.)</t>
    </r>
    <r>
      <rPr>
        <sz val="14"/>
        <color theme="1"/>
        <rFont val="Calibri"/>
        <family val="2"/>
        <scheme val="minor"/>
      </rPr>
      <t>.</t>
    </r>
  </si>
  <si>
    <t>g) Declaro en caso de ser adjudicado presentar CERTIFICADO DE SOLVENCIA FISCAL EMITIDA POR LA CONTRALORÍA GENERAL DEL ESTADO</t>
  </si>
  <si>
    <r>
      <t xml:space="preserve">h) Declaro en caso de ser adjudicado presentar GARANTIA A PRIMER REQUERIMIENTO </t>
    </r>
    <r>
      <rPr>
        <b/>
        <sz val="14"/>
        <color theme="1"/>
        <rFont val="Calibri"/>
        <family val="2"/>
        <scheme val="minor"/>
      </rPr>
      <t>(Para montos mayores a Bs. 20,000,00)</t>
    </r>
  </si>
  <si>
    <t>i) Declaro en caso de ser adjudicado presentar documentos mercantiles  y otros documentos que la Empresa Minera Colquiri solicite.</t>
  </si>
  <si>
    <t>* Para proponentes internacionales presentar documentos de acreditación de existencia legal de su pais de origen, los incisos e), g) y f) no son obligatorios.</t>
  </si>
  <si>
    <t>(Firma del proponente)
 (Nombre completo del proponente o representante legal)</t>
  </si>
  <si>
    <t>2.PROPUESTA ECONOMICA Y ESPECIFICACIONES TECNICAS- ECONOMICAS</t>
  </si>
  <si>
    <t>DATOS COMPLETADOS POR LA ENTIDAD CONVOCANTE</t>
  </si>
  <si>
    <t xml:space="preserve">PROPUESTA
(A SER COMPLETADA POR EL PROPONENTE) </t>
  </si>
  <si>
    <t>Item</t>
  </si>
  <si>
    <t>Cant.</t>
  </si>
  <si>
    <t>Unidad</t>
  </si>
  <si>
    <t>DESCRIPCION DEL BIEN O SERVICIO</t>
  </si>
  <si>
    <t>CARACTERISTICAS TECNICAS</t>
  </si>
  <si>
    <t>CARACTERISTICA PROPUESTA (**)</t>
  </si>
  <si>
    <t>Marca/Mod.</t>
  </si>
  <si>
    <t xml:space="preserve">Pais de Origen </t>
  </si>
  <si>
    <t>Precio Unit. Bs.</t>
  </si>
  <si>
    <t>Precio Total Bs.</t>
  </si>
  <si>
    <r>
      <t xml:space="preserve">                                                                                                                           TOTAL  PROPUESTA (numeral) </t>
    </r>
    <r>
      <rPr>
        <b/>
        <sz val="11"/>
        <color rgb="FFFF0000"/>
        <rFont val="Calibri"/>
        <family val="2"/>
        <scheme val="minor"/>
      </rPr>
      <t>(SOLO CON DOS DECIMALES)</t>
    </r>
  </si>
  <si>
    <t xml:space="preserve"> (literal)</t>
  </si>
  <si>
    <t>(*)El proponente por ningun motivo podra modificar ni alterar la columna de caracteristicas solicitadas por la Empresa Minera Colquiri.</t>
  </si>
  <si>
    <t>(**) El proponente podrá ofertar características superiores a las solicitadas en el presente Formulario, que mejoren la calidad de (l)(los) bien (es) ofertados, siempre que estas características fuesen beneficiosas para la empresa y/o no afecten para el fin que fue requerido los bienes.</t>
  </si>
  <si>
    <t>3. OTROS:</t>
  </si>
  <si>
    <t>TODAS LAS PROPUESTAS DEBERÁN SER ENTREGADAS EN SOBRE CERRADO Y EN EL PLAZO ESTABLECIDO EN LAS SIGUIENTE DIRECCION, DEBIDAMENTE, FIRMADO SELLADO Y FOLIADO: OFICINA ADQUISICIONES DE LA EMPRESA MINERA COLQUIRI, PLAZA 6 DE AGOSTO S/N, LOCALIDAD DE COLQUIRI, PROVINCIA INQUISIVI DEL DEPARTAMENTO DE LA PAZ.</t>
  </si>
  <si>
    <t>TIEMPO DE GARANTIA DE BIENES Y SERVICIOS (DEBE PRESENTAR DOCUMENTO (S):</t>
  </si>
  <si>
    <t>LUGAR DE ENTREGA:</t>
  </si>
  <si>
    <t>ALMACENES, EMPRESA MINERA COLQUIRI PROV. INQUISIVI-LA PAZ  BOLIVIA</t>
  </si>
  <si>
    <r>
      <t>PLAZO DE ENTREGA (</t>
    </r>
    <r>
      <rPr>
        <b/>
        <sz val="14"/>
        <color rgb="FFFF0000"/>
        <rFont val="Calibri"/>
        <family val="2"/>
        <scheme val="minor"/>
      </rPr>
      <t>SOLO EN DIAS CALENDARIOS</t>
    </r>
    <r>
      <rPr>
        <b/>
        <sz val="14"/>
        <color theme="1"/>
        <rFont val="Calibri"/>
        <family val="2"/>
        <scheme val="minor"/>
      </rPr>
      <t>):</t>
    </r>
  </si>
  <si>
    <t>DIAS CALENDARIO</t>
  </si>
  <si>
    <t>FORMA DE PAGO (A 45 DIAS  UNA VEZ REGISTRADO EN ALMACENES DE LA EMC)</t>
  </si>
  <si>
    <t>VALIDEZ DE LA PROPUESTA (SOLO EN DIAS CALENDARIOS MINIMO 60 DIAS)</t>
  </si>
  <si>
    <t>a) Declaro haber examinado los formularios detalladamente para la presentación de ofertas, aceptando sin reservas todas las estipulaciones de dichos documentos y la adhesión al texto del Contrato/Orden Servicio/Orden de Compra.</t>
  </si>
  <si>
    <t>b) Declaro que en caso de que se requiera para fines de adjudicación completare con otra información como ser documentos que certifiquen la calidad y la procedencia de los bienes o servicios ofertados u otros que se me soliciten.</t>
  </si>
  <si>
    <t>OBSERVACIONES :</t>
  </si>
  <si>
    <t>FECHA DE PROPUESTA:      ………………………..……………………………………..</t>
  </si>
  <si>
    <t xml:space="preserve">(Firma del proponente)
 (Nombre completo del proponente o representante legal)
</t>
  </si>
  <si>
    <t xml:space="preserve">12 de Abril de 2024, Horas: 14:30 </t>
  </si>
  <si>
    <t>MTS</t>
  </si>
  <si>
    <t>ADAPTADOR MANILLA ZAPATILLA 4/0 AWG</t>
  </si>
  <si>
    <t>ARANDELA CUADRADA PLANA
DIMENSIONES 4" X 4" X 1/4" X 11/16"</t>
  </si>
  <si>
    <t>TIRANTE O BALANCIN 
DIMENSIONES 30" X 1 1/4 X 1/4"</t>
  </si>
  <si>
    <t>AISLADOR DE PASO ANSI 55-4 , ROSCA 1"
TENSIÓN NOMINAL: 15 KV
INCLUIR LA ESPIGA</t>
  </si>
  <si>
    <t>PERNO ROSCA TOTAL
TIPO: REDONDO 5/8" X 18"
LONGITUD: 450 mm.</t>
  </si>
  <si>
    <t>VARILLA DE ANCLAJE REDONDO DE 5/8" X 2.4 m
LONGITUD: 2400 mm</t>
  </si>
  <si>
    <t>ANCLA PLATO CRUZADO 13" x 13"</t>
  </si>
  <si>
    <t>MALLA PREFORMADA PARA FIN DE LINEA 
Nº AWG 2</t>
  </si>
  <si>
    <t xml:space="preserve">CONECTOR GRAPA DE ALUMINIO PARALELA
PERNO 8 - 1/0 AWG </t>
  </si>
  <si>
    <t>SOPORTE CURVO RIENDA (OREJA DE MONO) 
PARA PERNO DE 5/8"</t>
  </si>
  <si>
    <t>CABLE DE ALUMINIO DESNUDO ACSR Nº AWG 2</t>
  </si>
  <si>
    <t>GRILLETE DE 5/8 , 70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</si>
</sst>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00_);_(* \(#,##0.0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36"/>
      <color theme="1"/>
      <name val="Calibri"/>
      <family val="2"/>
      <scheme val="minor"/>
    </font>
    <font>
      <b/>
      <u/>
      <sz val="24"/>
      <color theme="1"/>
      <name val="Arial"/>
      <family val="2"/>
    </font>
    <font>
      <b/>
      <u/>
      <sz val="16"/>
      <color theme="1"/>
      <name val="Calibri"/>
      <family val="2"/>
      <scheme val="minor"/>
    </font>
    <font>
      <b/>
      <u/>
      <sz val="14"/>
      <color theme="1"/>
      <name val="Calibri"/>
      <family val="2"/>
      <scheme val="minor"/>
    </font>
    <font>
      <b/>
      <sz val="16"/>
      <color theme="1"/>
      <name val="Calibri"/>
      <family val="2"/>
      <scheme val="minor"/>
    </font>
    <font>
      <b/>
      <sz val="24"/>
      <color theme="1"/>
      <name val="Arial Rounded MT Bold"/>
      <family val="2"/>
    </font>
    <font>
      <sz val="16"/>
      <color theme="0"/>
      <name val="Calibri"/>
      <family val="2"/>
      <scheme val="minor"/>
    </font>
    <font>
      <sz val="16"/>
      <color theme="1"/>
      <name val="Calibri"/>
      <family val="2"/>
      <scheme val="minor"/>
    </font>
    <font>
      <b/>
      <sz val="16"/>
      <color theme="1"/>
      <name val="Berlin Sans FB Demi"/>
      <family val="2"/>
    </font>
    <font>
      <u/>
      <sz val="16"/>
      <color theme="10"/>
      <name val="Calibri"/>
      <family val="2"/>
      <scheme val="minor"/>
    </font>
    <font>
      <sz val="14"/>
      <color theme="0"/>
      <name val="Calibri"/>
      <family val="2"/>
      <scheme val="minor"/>
    </font>
    <font>
      <b/>
      <u/>
      <sz val="18"/>
      <color theme="1"/>
      <name val="Arial Black"/>
      <family val="2"/>
    </font>
    <font>
      <b/>
      <sz val="16"/>
      <color theme="0"/>
      <name val="Calibri"/>
      <family val="2"/>
      <scheme val="minor"/>
    </font>
    <font>
      <b/>
      <sz val="22"/>
      <color theme="1"/>
      <name val="Calibri"/>
      <family val="2"/>
      <scheme val="minor"/>
    </font>
    <font>
      <sz val="22"/>
      <color theme="1"/>
      <name val="Calibri"/>
      <family val="2"/>
      <scheme val="minor"/>
    </font>
    <font>
      <sz val="14"/>
      <color theme="1"/>
      <name val="Calibri"/>
      <family val="2"/>
      <scheme val="minor"/>
    </font>
    <font>
      <b/>
      <sz val="16"/>
      <color theme="1"/>
      <name val="Arial Rounded MT Bold"/>
      <family val="2"/>
    </font>
    <font>
      <b/>
      <u/>
      <sz val="16"/>
      <color theme="1"/>
      <name val="Arial Rounded MT Bold"/>
      <family val="2"/>
    </font>
    <font>
      <sz val="18"/>
      <color theme="1"/>
      <name val="Calibri"/>
      <family val="2"/>
      <scheme val="minor"/>
    </font>
    <font>
      <b/>
      <sz val="14"/>
      <color theme="0"/>
      <name val="Calibri"/>
      <family val="2"/>
      <scheme val="minor"/>
    </font>
    <font>
      <b/>
      <sz val="10"/>
      <name val="Calibri"/>
      <family val="2"/>
      <scheme val="minor"/>
    </font>
    <font>
      <sz val="12"/>
      <color theme="1"/>
      <name val="Calibri"/>
      <family val="2"/>
      <scheme val="minor"/>
    </font>
    <font>
      <b/>
      <sz val="11"/>
      <color rgb="FFFF0000"/>
      <name val="Calibri"/>
      <family val="2"/>
      <scheme val="minor"/>
    </font>
    <font>
      <b/>
      <sz val="20"/>
      <color theme="1"/>
      <name val="Calibri Light"/>
      <family val="1"/>
      <scheme val="major"/>
    </font>
    <font>
      <b/>
      <sz val="12"/>
      <color theme="1"/>
      <name val="Calibri"/>
      <family val="2"/>
      <scheme val="minor"/>
    </font>
    <font>
      <b/>
      <sz val="14"/>
      <color rgb="FFFF0000"/>
      <name val="Calibri"/>
      <family val="2"/>
      <scheme val="minor"/>
    </font>
    <font>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00">
    <xf numFmtId="0" fontId="0" fillId="0" borderId="0" xfId="0"/>
    <xf numFmtId="0" fontId="5" fillId="0" borderId="0" xfId="0" applyFont="1" applyAlignment="1">
      <alignment vertical="center" wrapText="1"/>
    </xf>
    <xf numFmtId="0" fontId="0" fillId="0" borderId="0" xfId="0" applyAlignment="1">
      <alignment horizontal="left"/>
    </xf>
    <xf numFmtId="0" fontId="7" fillId="0" borderId="0" xfId="0" applyFont="1" applyAlignment="1">
      <alignment horizontal="center" vertical="center" wrapText="1"/>
    </xf>
    <xf numFmtId="0" fontId="8" fillId="2" borderId="1" xfId="0" applyFont="1" applyFill="1" applyBorder="1" applyAlignment="1">
      <alignment horizontal="center"/>
    </xf>
    <xf numFmtId="164" fontId="9" fillId="0" borderId="1" xfId="0" applyNumberFormat="1" applyFont="1" applyBorder="1" applyAlignment="1">
      <alignment horizontal="center"/>
    </xf>
    <xf numFmtId="0" fontId="0" fillId="0" borderId="0" xfId="0" applyAlignment="1">
      <alignment vertical="center"/>
    </xf>
    <xf numFmtId="0" fontId="10" fillId="0" borderId="0" xfId="0" applyFont="1" applyAlignment="1">
      <alignment vertical="center"/>
    </xf>
    <xf numFmtId="0" fontId="3" fillId="0" borderId="0" xfId="0" applyFont="1"/>
    <xf numFmtId="0" fontId="12" fillId="0" borderId="0" xfId="0" applyFont="1" applyAlignment="1">
      <alignment horizontal="center"/>
    </xf>
    <xf numFmtId="0" fontId="12" fillId="3" borderId="0" xfId="0" applyFont="1" applyFill="1" applyAlignment="1">
      <alignment horizontal="center"/>
    </xf>
    <xf numFmtId="0" fontId="13" fillId="0" borderId="0" xfId="0" applyFont="1" applyAlignment="1">
      <alignment horizontal="center" vertical="center"/>
    </xf>
    <xf numFmtId="0" fontId="12" fillId="0" borderId="0" xfId="0" applyFont="1" applyAlignment="1">
      <alignment horizontal="center" vertical="center" wrapText="1"/>
    </xf>
    <xf numFmtId="0" fontId="16" fillId="3" borderId="0" xfId="0" applyFont="1" applyFill="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7" fillId="3" borderId="0" xfId="0" applyFont="1" applyFill="1" applyAlignment="1">
      <alignment vertical="center" wrapText="1"/>
    </xf>
    <xf numFmtId="0" fontId="14" fillId="4" borderId="1" xfId="0" applyFont="1" applyFill="1" applyBorder="1" applyAlignment="1">
      <alignment horizontal="center" vertical="center" wrapText="1"/>
    </xf>
    <xf numFmtId="0" fontId="19" fillId="3" borderId="0" xfId="2" applyFont="1" applyFill="1" applyBorder="1" applyAlignment="1" applyProtection="1">
      <alignment vertical="center" wrapText="1"/>
    </xf>
    <xf numFmtId="0" fontId="13" fillId="0" borderId="0" xfId="0" applyFont="1" applyAlignment="1">
      <alignment horizontal="center"/>
    </xf>
    <xf numFmtId="0" fontId="0" fillId="0" borderId="0" xfId="0" applyAlignment="1">
      <alignment wrapText="1"/>
    </xf>
    <xf numFmtId="0" fontId="13" fillId="0" borderId="0" xfId="0" applyFont="1" applyAlignment="1">
      <alignment horizontal="center" wrapText="1"/>
    </xf>
    <xf numFmtId="0" fontId="20" fillId="3" borderId="0" xfId="0" applyFont="1" applyFill="1" applyAlignment="1">
      <alignment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7" borderId="6" xfId="0" applyFont="1" applyFill="1" applyBorder="1" applyAlignment="1">
      <alignment horizontal="left" vertical="center"/>
    </xf>
    <xf numFmtId="0" fontId="0" fillId="7" borderId="6" xfId="0" applyFill="1" applyBorder="1" applyAlignment="1">
      <alignment horizontal="center"/>
    </xf>
    <xf numFmtId="0" fontId="0" fillId="7" borderId="7" xfId="0" applyFill="1" applyBorder="1" applyAlignment="1">
      <alignment horizontal="center"/>
    </xf>
    <xf numFmtId="0" fontId="0" fillId="0" borderId="5" xfId="0" applyBorder="1"/>
    <xf numFmtId="0" fontId="0" fillId="0" borderId="6" xfId="0" applyBorder="1"/>
    <xf numFmtId="0" fontId="7" fillId="0" borderId="6" xfId="0" applyFont="1" applyBorder="1"/>
    <xf numFmtId="0" fontId="5" fillId="0" borderId="7" xfId="0" applyFont="1" applyBorder="1" applyAlignment="1">
      <alignment horizontal="center"/>
    </xf>
    <xf numFmtId="0" fontId="23" fillId="0" borderId="0" xfId="0" applyFont="1" applyAlignment="1">
      <alignment horizontal="center" vertical="center"/>
    </xf>
    <xf numFmtId="0" fontId="24" fillId="0" borderId="8" xfId="0" applyFont="1" applyBorder="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xf numFmtId="0" fontId="3" fillId="0" borderId="8" xfId="0" applyFont="1" applyBorder="1" applyAlignment="1">
      <alignment horizontal="center" vertical="center"/>
    </xf>
    <xf numFmtId="0" fontId="7" fillId="0" borderId="0" xfId="0" applyFont="1"/>
    <xf numFmtId="0" fontId="0" fillId="0" borderId="12" xfId="0" applyBorder="1"/>
    <xf numFmtId="0" fontId="23" fillId="0" borderId="0" xfId="0" applyFont="1" applyAlignment="1">
      <alignment horizontal="center" vertical="center" wrapText="1"/>
    </xf>
    <xf numFmtId="0" fontId="23" fillId="0" borderId="0" xfId="0" applyFont="1" applyAlignment="1">
      <alignment horizontal="left" vertical="center" wrapText="1"/>
    </xf>
    <xf numFmtId="0" fontId="3" fillId="0" borderId="8" xfId="0" applyFont="1" applyBorder="1" applyAlignment="1">
      <alignment horizontal="left" vertical="center"/>
    </xf>
    <xf numFmtId="0" fontId="3" fillId="0" borderId="0" xfId="0" applyFont="1" applyAlignment="1">
      <alignment horizontal="left" vertical="center"/>
    </xf>
    <xf numFmtId="0" fontId="23" fillId="0" borderId="0" xfId="0" applyFont="1" applyAlignment="1">
      <alignment horizontal="left" vertical="center"/>
    </xf>
    <xf numFmtId="0" fontId="0" fillId="0" borderId="8" xfId="0" applyBorder="1"/>
    <xf numFmtId="0" fontId="7"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3" fillId="0" borderId="8" xfId="0" applyFont="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5" fillId="0" borderId="8" xfId="0" applyFont="1" applyBorder="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3" fillId="0" borderId="0" xfId="0" applyFont="1" applyAlignment="1">
      <alignment horizontal="center"/>
    </xf>
    <xf numFmtId="0" fontId="25" fillId="0" borderId="8" xfId="0" applyFont="1" applyBorder="1" applyAlignment="1">
      <alignment horizontal="center" vertical="center" wrapText="1"/>
    </xf>
    <xf numFmtId="0" fontId="25" fillId="0" borderId="0" xfId="0" applyFont="1" applyAlignment="1">
      <alignment horizontal="left" vertical="center" wrapText="1"/>
    </xf>
    <xf numFmtId="0" fontId="25" fillId="0" borderId="12" xfId="0" applyFont="1" applyBorder="1" applyAlignment="1">
      <alignment horizontal="left" vertical="center" wrapText="1"/>
    </xf>
    <xf numFmtId="0" fontId="14" fillId="0" borderId="13" xfId="0" applyFont="1" applyBorder="1"/>
    <xf numFmtId="0" fontId="0" fillId="0" borderId="14" xfId="0" applyBorder="1"/>
    <xf numFmtId="0" fontId="7" fillId="0" borderId="14" xfId="0" applyFont="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5" fillId="0" borderId="16" xfId="0" applyFont="1" applyBorder="1" applyAlignment="1">
      <alignment vertical="center"/>
    </xf>
    <xf numFmtId="0" fontId="7" fillId="0" borderId="0" xfId="0" applyFont="1" applyAlignment="1">
      <alignment horizontal="center" vertical="center"/>
    </xf>
    <xf numFmtId="0" fontId="25" fillId="0" borderId="17" xfId="0" applyFont="1" applyBorder="1" applyAlignment="1">
      <alignment horizontal="center" vertical="center" wrapText="1"/>
    </xf>
    <xf numFmtId="0" fontId="6" fillId="0" borderId="0" xfId="0" applyFont="1"/>
    <xf numFmtId="0" fontId="28" fillId="0" borderId="0" xfId="0" applyFont="1"/>
    <xf numFmtId="0" fontId="30" fillId="6" borderId="26" xfId="0" applyFont="1" applyFill="1" applyBorder="1" applyAlignment="1">
      <alignment horizontal="center" vertical="center" wrapText="1"/>
    </xf>
    <xf numFmtId="3" fontId="30" fillId="6" borderId="1" xfId="0" applyNumberFormat="1"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27" xfId="0" applyFont="1" applyFill="1" applyBorder="1" applyAlignment="1">
      <alignment horizontal="center" vertical="center" wrapText="1"/>
    </xf>
    <xf numFmtId="0" fontId="31" fillId="0" borderId="26"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0" fillId="0" borderId="1" xfId="0" applyBorder="1"/>
    <xf numFmtId="43" fontId="0" fillId="0" borderId="27" xfId="1" applyFont="1" applyBorder="1"/>
    <xf numFmtId="165" fontId="0" fillId="0" borderId="27" xfId="0" applyNumberFormat="1" applyBorder="1"/>
    <xf numFmtId="0" fontId="14" fillId="0" borderId="0" xfId="0" applyFont="1" applyAlignment="1">
      <alignment horizontal="left" vertical="center" wrapText="1"/>
    </xf>
    <xf numFmtId="0" fontId="7" fillId="0" borderId="14" xfId="0" applyFont="1" applyBorder="1" applyAlignment="1">
      <alignment horizontal="left" vertical="center" wrapText="1"/>
    </xf>
    <xf numFmtId="0" fontId="3" fillId="0" borderId="2" xfId="0" applyFont="1" applyBorder="1" applyAlignment="1">
      <alignment vertical="center" wrapText="1"/>
    </xf>
    <xf numFmtId="0" fontId="0" fillId="0" borderId="3" xfId="0" applyBorder="1" applyAlignment="1">
      <alignment vertical="center" wrapText="1"/>
    </xf>
    <xf numFmtId="0" fontId="0" fillId="0" borderId="33" xfId="0" applyBorder="1" applyAlignment="1">
      <alignment vertical="center" wrapText="1"/>
    </xf>
    <xf numFmtId="0" fontId="14" fillId="0" borderId="5" xfId="0" applyFont="1" applyBorder="1"/>
    <xf numFmtId="0" fontId="7" fillId="0" borderId="6" xfId="0" applyFont="1" applyBorder="1" applyAlignment="1">
      <alignment horizontal="center"/>
    </xf>
    <xf numFmtId="0" fontId="0" fillId="0" borderId="6" xfId="0" applyBorder="1" applyAlignment="1">
      <alignment horizontal="center" vertical="center" wrapText="1"/>
    </xf>
    <xf numFmtId="0" fontId="25" fillId="0" borderId="6" xfId="0" applyFont="1" applyBorder="1"/>
    <xf numFmtId="0" fontId="25" fillId="0" borderId="7" xfId="0" applyFont="1" applyBorder="1"/>
    <xf numFmtId="0" fontId="25" fillId="0" borderId="35" xfId="0" applyFont="1" applyBorder="1" applyAlignment="1">
      <alignment vertical="center" wrapText="1"/>
    </xf>
    <xf numFmtId="0" fontId="25" fillId="0" borderId="36" xfId="0" applyFont="1" applyBorder="1" applyAlignment="1">
      <alignment vertical="center" wrapText="1"/>
    </xf>
    <xf numFmtId="0" fontId="25" fillId="0" borderId="36" xfId="0" applyFont="1" applyBorder="1" applyAlignment="1">
      <alignment horizontal="left" vertical="center" wrapText="1"/>
    </xf>
    <xf numFmtId="0" fontId="25" fillId="0" borderId="36" xfId="0" applyFont="1" applyBorder="1"/>
    <xf numFmtId="0" fontId="25" fillId="0" borderId="37" xfId="0" applyFont="1" applyBorder="1"/>
    <xf numFmtId="0" fontId="7" fillId="0" borderId="10" xfId="0" applyFont="1" applyBorder="1" applyAlignment="1">
      <alignment horizontal="left" vertical="center" wrapText="1"/>
    </xf>
    <xf numFmtId="0" fontId="36" fillId="0" borderId="10" xfId="0" applyFont="1" applyBorder="1"/>
    <xf numFmtId="0" fontId="36" fillId="0" borderId="11" xfId="0" applyFont="1" applyBorder="1"/>
    <xf numFmtId="0" fontId="36" fillId="0" borderId="0" xfId="0" applyFont="1"/>
    <xf numFmtId="0" fontId="14" fillId="0" borderId="0" xfId="0" applyFont="1"/>
    <xf numFmtId="0" fontId="0" fillId="0" borderId="0" xfId="0" pivotButton="1"/>
    <xf numFmtId="0" fontId="6" fillId="0" borderId="0" xfId="0" applyFont="1" applyAlignment="1">
      <alignment horizontal="center" vertical="center" wrapText="1"/>
    </xf>
    <xf numFmtId="0" fontId="11" fillId="0" borderId="0" xfId="0" applyFont="1" applyAlignment="1">
      <alignment horizontal="center"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4" fillId="6" borderId="2" xfId="2" applyFill="1" applyBorder="1" applyAlignment="1" applyProtection="1">
      <alignment horizontal="center" vertical="center" wrapText="1"/>
    </xf>
    <xf numFmtId="0" fontId="19" fillId="6" borderId="4" xfId="2" applyFont="1" applyFill="1" applyBorder="1" applyAlignment="1" applyProtection="1">
      <alignment horizontal="center" vertical="center" wrapText="1"/>
    </xf>
    <xf numFmtId="0" fontId="23" fillId="6" borderId="9" xfId="0" applyFont="1" applyFill="1" applyBorder="1" applyAlignment="1">
      <alignment horizontal="center" vertical="center"/>
    </xf>
    <xf numFmtId="0" fontId="24" fillId="6" borderId="10" xfId="0" applyFont="1" applyFill="1" applyBorder="1" applyAlignment="1">
      <alignment horizontal="center" vertical="center"/>
    </xf>
    <xf numFmtId="0" fontId="24" fillId="6" borderId="11" xfId="0" applyFont="1" applyFill="1" applyBorder="1" applyAlignment="1">
      <alignment horizontal="center" vertical="center"/>
    </xf>
    <xf numFmtId="0" fontId="21" fillId="0" borderId="0" xfId="0" applyFont="1" applyAlignment="1">
      <alignment horizontal="center" vertical="center" wrapText="1"/>
    </xf>
    <xf numFmtId="0" fontId="14"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xf>
    <xf numFmtId="0" fontId="22" fillId="7" borderId="5" xfId="0" applyFont="1" applyFill="1" applyBorder="1" applyAlignment="1">
      <alignment horizontal="left" vertical="center"/>
    </xf>
    <xf numFmtId="0" fontId="22" fillId="7" borderId="6" xfId="0" applyFont="1" applyFill="1" applyBorder="1" applyAlignment="1">
      <alignment horizontal="left" vertical="center"/>
    </xf>
    <xf numFmtId="0" fontId="23" fillId="6" borderId="9" xfId="0" applyFont="1" applyFill="1" applyBorder="1"/>
    <xf numFmtId="0" fontId="24" fillId="0" borderId="10" xfId="0" applyFont="1" applyBorder="1"/>
    <xf numFmtId="0" fontId="24" fillId="0" borderId="11" xfId="0" applyFont="1" applyBorder="1"/>
    <xf numFmtId="0" fontId="23" fillId="0" borderId="0" xfId="0" applyFont="1" applyAlignment="1">
      <alignment horizontal="left" vertical="center" wrapText="1"/>
    </xf>
    <xf numFmtId="0" fontId="25" fillId="0" borderId="16" xfId="0" applyFont="1" applyBorder="1" applyAlignment="1">
      <alignment horizontal="left" vertical="center" wrapText="1"/>
    </xf>
    <xf numFmtId="0" fontId="25" fillId="0" borderId="0" xfId="0" applyFont="1" applyAlignment="1">
      <alignment horizontal="left" vertical="center" wrapText="1"/>
    </xf>
    <xf numFmtId="0" fontId="25" fillId="0" borderId="17" xfId="0" applyFont="1" applyBorder="1" applyAlignment="1">
      <alignment horizontal="left" vertical="center" wrapText="1"/>
    </xf>
    <xf numFmtId="0" fontId="26" fillId="4" borderId="8" xfId="0" applyFont="1" applyFill="1" applyBorder="1" applyAlignment="1">
      <alignment horizontal="left" vertical="center" wrapText="1"/>
    </xf>
    <xf numFmtId="0" fontId="26" fillId="4" borderId="0" xfId="0" applyFont="1" applyFill="1" applyAlignment="1">
      <alignment horizontal="left" vertical="center" wrapText="1"/>
    </xf>
    <xf numFmtId="0" fontId="26" fillId="4" borderId="12" xfId="0" applyFont="1" applyFill="1" applyBorder="1" applyAlignment="1">
      <alignment horizontal="left" vertical="center" wrapText="1"/>
    </xf>
    <xf numFmtId="0" fontId="26" fillId="4" borderId="8"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7" fillId="0" borderId="0" xfId="0" applyFont="1" applyAlignment="1">
      <alignment horizontal="center" wrapText="1"/>
    </xf>
    <xf numFmtId="0" fontId="6" fillId="0" borderId="0" xfId="0" applyFont="1"/>
    <xf numFmtId="0" fontId="28" fillId="0" borderId="0" xfId="0" applyFont="1"/>
    <xf numFmtId="0" fontId="7" fillId="6" borderId="2"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2"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7" fillId="6" borderId="34"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33" xfId="0" applyFont="1" applyBorder="1" applyAlignment="1">
      <alignment horizontal="left" vertical="center" wrapText="1"/>
    </xf>
    <xf numFmtId="0" fontId="3" fillId="0" borderId="28" xfId="0" applyFont="1" applyBorder="1" applyAlignment="1">
      <alignment horizontal="right" vertical="center" wrapText="1"/>
    </xf>
    <xf numFmtId="0" fontId="3" fillId="0" borderId="3" xfId="0" applyFont="1" applyBorder="1" applyAlignment="1">
      <alignment horizontal="right"/>
    </xf>
    <xf numFmtId="0" fontId="3" fillId="0" borderId="4" xfId="0" applyFont="1" applyBorder="1" applyAlignment="1">
      <alignment horizontal="right"/>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25" fillId="0" borderId="0" xfId="0" applyFont="1" applyAlignment="1">
      <alignment horizontal="left"/>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xf numFmtId="0" fontId="33" fillId="9" borderId="2" xfId="0" applyFont="1" applyFill="1" applyBorder="1" applyAlignment="1">
      <alignment horizontal="justify" vertical="center" wrapText="1"/>
    </xf>
    <xf numFmtId="0" fontId="33" fillId="9" borderId="3" xfId="0" applyFont="1" applyFill="1" applyBorder="1" applyAlignment="1">
      <alignment horizontal="justify" vertical="center" wrapText="1"/>
    </xf>
    <xf numFmtId="0" fontId="33" fillId="9" borderId="4" xfId="0" applyFont="1" applyFill="1" applyBorder="1" applyAlignment="1">
      <alignment horizontal="justify" vertical="center" wrapText="1"/>
    </xf>
    <xf numFmtId="0" fontId="7" fillId="6" borderId="32"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14" fillId="0" borderId="0" xfId="0" applyFont="1" applyAlignment="1">
      <alignment horizontal="center" wrapText="1"/>
    </xf>
    <xf numFmtId="0" fontId="7" fillId="6" borderId="2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25" fillId="0" borderId="8" xfId="0" applyFont="1" applyBorder="1" applyAlignment="1">
      <alignment horizontal="left" wrapText="1"/>
    </xf>
    <xf numFmtId="0" fontId="25" fillId="0" borderId="0" xfId="0" applyFont="1" applyAlignment="1">
      <alignment horizontal="left" wrapText="1"/>
    </xf>
    <xf numFmtId="0" fontId="25" fillId="0" borderId="12" xfId="0" applyFont="1" applyBorder="1" applyAlignment="1">
      <alignment horizontal="left"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cellXfs>
  <cellStyles count="3">
    <cellStyle name="Hipervínculo" xfId="2" builtinId="8"/>
    <cellStyle name="Millares" xfId="1" builtinId="3"/>
    <cellStyle name="Normal" xfId="0" builtinId="0"/>
  </cellStyles>
  <dxfs count="24">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emc.gob.bo:2095/cpsess9007156152/3rdparty/roundcube/?_task=mail&amp;_action=show&amp;_uid=31&amp;_mbox=INBOX&amp;_caps=pdf=1,flash=1,tif=0&amp;_extwin=1#add"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72</xdr:row>
      <xdr:rowOff>0</xdr:rowOff>
    </xdr:from>
    <xdr:to>
      <xdr:col>22</xdr:col>
      <xdr:colOff>304800</xdr:colOff>
      <xdr:row>75</xdr:row>
      <xdr:rowOff>10237</xdr:rowOff>
    </xdr:to>
    <xdr:sp macro="" textlink="">
      <xdr:nvSpPr>
        <xdr:cNvPr id="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1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1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12478</xdr:rowOff>
    </xdr:to>
    <xdr:sp macro="" textlink="">
      <xdr:nvSpPr>
        <xdr:cNvPr id="1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9583400" y="32813625"/>
          <a:ext cx="304800" cy="31727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1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1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1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1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10237</xdr:rowOff>
    </xdr:to>
    <xdr:sp macro="" textlink="">
      <xdr:nvSpPr>
        <xdr:cNvPr id="1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10798</xdr:rowOff>
    </xdr:to>
    <xdr:sp macro="" textlink="">
      <xdr:nvSpPr>
        <xdr:cNvPr id="18" name="AutoShape 19" descr="Add contact">
          <a:hlinkClick xmlns:r="http://schemas.openxmlformats.org/officeDocument/2006/relationships" r:id="rId1" tooltip="Añadir a contactos"/>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19583400" y="32813625"/>
          <a:ext cx="304800" cy="31559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6315</xdr:rowOff>
    </xdr:to>
    <xdr:sp macro="" textlink="">
      <xdr:nvSpPr>
        <xdr:cNvPr id="19" name="AutoShape 20" descr="Add contact">
          <a:hlinkClick xmlns:r="http://schemas.openxmlformats.org/officeDocument/2006/relationships" r:id="rId1" tooltip="Añadir a contactos"/>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6315</xdr:rowOff>
    </xdr:to>
    <xdr:sp macro="" textlink="">
      <xdr:nvSpPr>
        <xdr:cNvPr id="20" name="AutoShape 21" descr="Add contact">
          <a:hlinkClick xmlns:r="http://schemas.openxmlformats.org/officeDocument/2006/relationships" r:id="rId1" tooltip="Añadir a contactos"/>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6315</xdr:rowOff>
    </xdr:to>
    <xdr:sp macro="" textlink="">
      <xdr:nvSpPr>
        <xdr:cNvPr id="21" name="AutoShape 22" descr="Add contact">
          <a:hlinkClick xmlns:r="http://schemas.openxmlformats.org/officeDocument/2006/relationships" r:id="rId1" tooltip="Añadir a contactos"/>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6315</xdr:rowOff>
    </xdr:to>
    <xdr:sp macro="" textlink="">
      <xdr:nvSpPr>
        <xdr:cNvPr id="22" name="AutoShape 23" descr="Add contact">
          <a:hlinkClick xmlns:r="http://schemas.openxmlformats.org/officeDocument/2006/relationships" r:id="rId1" tooltip="Añadir a contactos"/>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6315</xdr:rowOff>
    </xdr:to>
    <xdr:sp macro="" textlink="">
      <xdr:nvSpPr>
        <xdr:cNvPr id="23" name="AutoShape 24" descr="Add contact">
          <a:hlinkClick xmlns:r="http://schemas.openxmlformats.org/officeDocument/2006/relationships" r:id="rId1" tooltip="Añadir a contactos"/>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6315</xdr:rowOff>
    </xdr:to>
    <xdr:sp macro="" textlink="">
      <xdr:nvSpPr>
        <xdr:cNvPr id="24" name="AutoShape 25" descr="Add contact">
          <a:hlinkClick xmlns:r="http://schemas.openxmlformats.org/officeDocument/2006/relationships" r:id="rId1" tooltip="Añadir a contactos"/>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6315</xdr:rowOff>
    </xdr:to>
    <xdr:sp macro="" textlink="">
      <xdr:nvSpPr>
        <xdr:cNvPr id="25" name="AutoShape 26" descr="Add contact">
          <a:hlinkClick xmlns:r="http://schemas.openxmlformats.org/officeDocument/2006/relationships" r:id="rId1" tooltip="Añadir a contactos"/>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6315</xdr:rowOff>
    </xdr:to>
    <xdr:sp macro="" textlink="">
      <xdr:nvSpPr>
        <xdr:cNvPr id="26" name="AutoShape 27" descr="Add contact">
          <a:hlinkClick xmlns:r="http://schemas.openxmlformats.org/officeDocument/2006/relationships" r:id="rId1" tooltip="Añadir a contactos"/>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7995</xdr:rowOff>
    </xdr:to>
    <xdr:sp macro="" textlink="">
      <xdr:nvSpPr>
        <xdr:cNvPr id="27" name="AutoShape 28" descr="Add contact">
          <a:hlinkClick xmlns:r="http://schemas.openxmlformats.org/officeDocument/2006/relationships" r:id="rId1" tooltip="Añadir a contactos"/>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19583400" y="32813625"/>
          <a:ext cx="304800" cy="3127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0</xdr:rowOff>
    </xdr:from>
    <xdr:to>
      <xdr:col>22</xdr:col>
      <xdr:colOff>304800</xdr:colOff>
      <xdr:row>75</xdr:row>
      <xdr:rowOff>6315</xdr:rowOff>
    </xdr:to>
    <xdr:sp macro="" textlink="">
      <xdr:nvSpPr>
        <xdr:cNvPr id="28" name="AutoShape 29" descr="Add contact">
          <a:hlinkClick xmlns:r="http://schemas.openxmlformats.org/officeDocument/2006/relationships" r:id="rId1" tooltip="Añadir a contactos"/>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47626</xdr:colOff>
      <xdr:row>0</xdr:row>
      <xdr:rowOff>0</xdr:rowOff>
    </xdr:from>
    <xdr:to>
      <xdr:col>11</xdr:col>
      <xdr:colOff>154997</xdr:colOff>
      <xdr:row>1</xdr:row>
      <xdr:rowOff>981075</xdr:rowOff>
    </xdr:to>
    <xdr:pic>
      <xdr:nvPicPr>
        <xdr:cNvPr id="29" name="28 Imagen" descr="LOGOTIPO OFICIAL">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2" cstate="print"/>
        <a:srcRect/>
        <a:stretch>
          <a:fillRect/>
        </a:stretch>
      </xdr:blipFill>
      <xdr:spPr bwMode="auto">
        <a:xfrm>
          <a:off x="16659226" y="0"/>
          <a:ext cx="1562099" cy="11715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276225</xdr:colOff>
          <xdr:row>1</xdr:row>
          <xdr:rowOff>38100</xdr:rowOff>
        </xdr:from>
        <xdr:to>
          <xdr:col>4</xdr:col>
          <xdr:colOff>1762125</xdr:colOff>
          <xdr:row>3</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92</xdr:row>
      <xdr:rowOff>0</xdr:rowOff>
    </xdr:from>
    <xdr:to>
      <xdr:col>22</xdr:col>
      <xdr:colOff>304800</xdr:colOff>
      <xdr:row>93</xdr:row>
      <xdr:rowOff>12388</xdr:rowOff>
    </xdr:to>
    <xdr:sp macro="" textlink="">
      <xdr:nvSpPr>
        <xdr:cNvPr id="3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3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3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3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3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3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3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3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4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4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14629</xdr:rowOff>
    </xdr:to>
    <xdr:sp macro="" textlink="">
      <xdr:nvSpPr>
        <xdr:cNvPr id="4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9583400" y="64579500"/>
          <a:ext cx="304800" cy="2051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4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4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4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4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92</xdr:row>
      <xdr:rowOff>0</xdr:rowOff>
    </xdr:from>
    <xdr:to>
      <xdr:col>22</xdr:col>
      <xdr:colOff>304800</xdr:colOff>
      <xdr:row>93</xdr:row>
      <xdr:rowOff>12388</xdr:rowOff>
    </xdr:to>
    <xdr:sp macro="" textlink="">
      <xdr:nvSpPr>
        <xdr:cNvPr id="4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383381</xdr:colOff>
      <xdr:row>0</xdr:row>
      <xdr:rowOff>61616</xdr:rowOff>
    </xdr:from>
    <xdr:to>
      <xdr:col>10</xdr:col>
      <xdr:colOff>104775</xdr:colOff>
      <xdr:row>1</xdr:row>
      <xdr:rowOff>845239</xdr:rowOff>
    </xdr:to>
    <xdr:pic>
      <xdr:nvPicPr>
        <xdr:cNvPr id="48" name="Imagen 1">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013781" y="61616"/>
          <a:ext cx="1702594" cy="974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GESTION%202024/cristhian/SEGUIM-CRISTHIAN.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lberth Villegas" refreshedDate="45387.598265393521" createdVersion="8" refreshedVersion="7" minRefreshableVersion="3" recordCount="9381" xr:uid="{8FB333B5-D7C3-44E1-AFF9-76A2C98ADF0D}">
  <cacheSource type="worksheet">
    <worksheetSource ref="A2:CR65302" sheet="SEGUIMIENTO ORDENES COMPRA 2023" r:id="rId2"/>
  </cacheSource>
  <cacheFields count="96">
    <cacheField name="AÑO" numFmtId="0">
      <sharedItems containsString="0" containsBlank="1" containsNumber="1" containsInteger="1" minValue="2023" maxValue="2024" count="3">
        <n v="2023"/>
        <n v="2024"/>
        <m/>
      </sharedItems>
    </cacheField>
    <cacheField name="Nº " numFmtId="0">
      <sharedItems containsBlank="1" count="226">
        <s v="CD-20.1"/>
        <s v="CD-20"/>
        <s v="CD-09"/>
        <s v="CD-19"/>
        <s v="CD-15"/>
        <s v="CD-03"/>
        <s v="CD-04"/>
        <s v="CD-06"/>
        <s v="CD-21"/>
        <s v="CD-24"/>
        <s v="CM-01"/>
        <s v="CD-10"/>
        <s v="CD-13"/>
        <s v="CD-26"/>
        <s v="CD-30"/>
        <s v="CD-29"/>
        <s v="CD-27"/>
        <s v="CD-28"/>
        <s v="CD-18"/>
        <s v="CD-38"/>
        <s v="CD-35"/>
        <s v="CD-31"/>
        <s v="CD-32"/>
        <s v="CD-34"/>
        <s v="CD-33"/>
        <s v="CD-36"/>
        <s v="CD-37"/>
        <s v="CD-41"/>
        <s v="CD-40"/>
        <s v="CD-39"/>
        <s v="CD-38-A"/>
        <s v="CD-42"/>
        <s v="CD-53"/>
        <s v="CD-44"/>
        <s v="CD-43"/>
        <s v="CD-52"/>
        <s v="CD-54"/>
        <s v="CD-45"/>
        <s v="CD-5"/>
        <s v="CD-6"/>
        <s v="CD-11"/>
        <s v="CD-12"/>
        <s v="CD-16"/>
        <s v="CM-2"/>
        <s v="CM-3"/>
        <s v="CD-47"/>
        <s v="CM-6"/>
        <s v="CD-55"/>
        <s v="CD-58"/>
        <s v="CD-64"/>
        <s v="CM-8"/>
        <s v="CD-91"/>
        <s v="CD-92"/>
        <s v="CD-89"/>
        <s v="CD-90"/>
        <s v="CD-245"/>
        <s v="CD-348"/>
        <s v="CD-346"/>
        <s v="CD-153"/>
        <s v="CD-398"/>
        <s v="CD-111"/>
        <s v="CD-157"/>
        <s v="CD-110"/>
        <s v="CD-338"/>
        <s v="CD-337"/>
        <s v="CM-14"/>
        <s v="CD-352"/>
        <s v="CD-109"/>
        <m/>
        <s v="CD-130" u="1"/>
        <s v="CD-371" u="1"/>
        <s v="CD-435" u="1"/>
        <s v="CD-415" u="1"/>
        <s v="CM-15" u="1"/>
        <s v="CD-400" u="1"/>
        <s v="CD-326" u="1"/>
        <s v="CM-13" u="1"/>
        <s v="CD-311" u="1"/>
        <s v="CD-483" u="1"/>
        <s v="CD-306" u="1"/>
        <s v="CM-11" u="1"/>
        <s v="CD-463" u="1"/>
        <s v="CD-148" u="1"/>
        <s v="CD-217" u="1"/>
        <s v="CD-133" u="1"/>
        <s v="CD-290" u="1"/>
        <s v="CD-313.2" u="1"/>
        <s v="CD-285" u="1"/>
        <s v="CD-354" u="1"/>
        <s v="CD-423" u="1"/>
        <s v="CD-418" u="1"/>
        <s v="CD-334" u="1"/>
        <s v="CD-403" u="1"/>
        <s v="CD-181" u="1"/>
        <s v="CD-486" u="1"/>
        <s v="CD-225" u="1"/>
        <s v="CD-397" u="1"/>
        <s v="CD-466" u="1"/>
        <s v="CD-210" u="1"/>
        <s v="CD-136" u="1"/>
        <s v="CD-288" u="1"/>
        <s v="CD-67" u="1"/>
        <s v="CD-273" u="1"/>
        <s v="CD-268" u="1"/>
        <s v="CD-65" u="1"/>
        <s v="CD-184" u="1"/>
        <s v="CD-248" u="1"/>
        <s v="CD-164" u="1"/>
        <s v="CD-228" u="1"/>
        <s v="CD-469" u="1"/>
        <s v="CD-390" u="1"/>
        <s v="ANPE-08" u="1"/>
        <s v="CD-213" u="1"/>
        <s v="CD-139" u="1"/>
        <s v="CD-370" u="1"/>
        <s v="CD-365" u="1"/>
        <s v="CD-434" u="1"/>
        <s v="CD-119" u="1"/>
        <s v="CD-104" u="1"/>
        <s v="CD-409" u="1"/>
        <s v="CD-261" u="1"/>
        <s v="CD-215.2" u="1"/>
        <s v="CD-325" u="1"/>
        <s v="ANPE-35" u="1"/>
        <s v="CD-167" u="1"/>
        <s v="CD-393" u="1"/>
        <s v="CD 313" u="1"/>
        <s v="CM-02" u="1"/>
        <s v="CD-132" u="1"/>
        <s v="CD-201" u="1"/>
        <s v="CD-373" u="1"/>
        <s v="CD-299" u="1"/>
        <s v="CD-312.2" u="1"/>
        <s v="CD-284" u="1"/>
        <s v="CD-417" u="1"/>
        <s v="CD-223.2" u="1"/>
        <s v="CD-73" u="1"/>
        <s v="CD-333" u="1"/>
        <s v="CD-244" u="1"/>
        <s v="CD-308" u="1"/>
        <s v="CD-66.2" u="1"/>
        <s v="CD-470" u="1"/>
        <s v="CD-155" u="1"/>
        <s v="CD-109.2" u="1"/>
        <s v="CD-396" u="1"/>
        <s v="CD-465" u="1"/>
        <s v="CD-381" u="1"/>
        <s v="CD-120" u="1"/>
        <s v="CD-287" u="1"/>
        <s v="CD-356" u="1"/>
        <s v="CD-410" u="1"/>
        <s v="CD-198" u="1"/>
        <s v="CD-267" u="1"/>
        <s v="CM-45" u="1"/>
        <s v="CD-316" u="1"/>
        <s v="CD-56" u="1"/>
        <s v="CD-227" u="1"/>
        <s v="CM-10" u="1"/>
        <s v="CD-143" u="1"/>
        <s v="CD-212" u="1"/>
        <s v="CD-207" u="1"/>
        <s v="CD-123" u="1"/>
        <s v="CD-364" u="1"/>
        <s v="CD-118" u="1"/>
        <s v="CD-81" u="1"/>
        <s v="CD-408" u="1"/>
        <s v="CD-191" u="1"/>
        <s v="CD-260" u="1"/>
        <s v="CD-324" u="1"/>
        <s v="CD-74.2" u="1"/>
        <s v="CD-171" u="1"/>
        <s v="CD-74.3" u="1"/>
        <s v="CD-151" u="1"/>
        <s v="CD-220" u="1"/>
        <s v="CD-392" u="1"/>
        <s v="CD-215" u="1"/>
        <s v="CD-131" u="1"/>
        <s v="CD-200" u="1"/>
        <s v="CD-441" u="1"/>
        <s v="CD-298" u="1"/>
        <s v="CD-311.2" u="1"/>
        <s v="CD-68" u="1"/>
        <s v="CD-283" u="1"/>
        <s v="CD-421" u="1"/>
        <s v="CD-416" u="1"/>
        <s v="CD-66" u="1"/>
        <s v="CD-332" u="1"/>
        <s v="CD-243" u="1"/>
        <s v="CD-312" u="1"/>
        <s v="CD-169" u="1"/>
        <s v="CD-290.2" u="1"/>
        <s v="CD-479" u="1"/>
        <s v="CD-403,2" u="1"/>
        <s v="CD-223" u="1"/>
        <s v="CD-149" u="1"/>
        <s v="CD-203" u="1"/>
        <s v="CD-439" u="1"/>
        <s v="CD-360" u="1"/>
        <s v="CD-225.2" u="1"/>
        <s v="CD-197" u="1"/>
        <s v="CD-266" u="1"/>
        <s v="CM-07" u="1"/>
        <s v="CM-05" u="1"/>
        <s v="CD-300" u="1"/>
        <s v="CD-472" u="1"/>
        <s v="CD-211" u="1"/>
        <s v="CD-137" u="1"/>
        <s v="CD-378" u="1"/>
        <s v="CD-447" u="1"/>
        <s v="CD-363" u="1"/>
        <s v="CD-117" u="1"/>
        <s v="CD-74" u="1"/>
        <s v="CD-274" u="1"/>
        <s v="CD-343" u="1"/>
        <s v="CD-412" u="1"/>
        <s v="CD-190" u="1"/>
        <s v="CD-190.3" u="1"/>
        <s v="CD-72" u="1"/>
        <s v="CD-249" u="1"/>
        <s v="CD-318" u="1"/>
        <s v="CD-229" u="1"/>
        <s v="CD-65.2" u="1"/>
        <s v="CD-391" u="1"/>
        <s v="CD-214" u="1"/>
        <s v="CD-386" u="1"/>
        <s v="CD-455" u="1"/>
      </sharedItems>
    </cacheField>
    <cacheField name="PG" numFmtId="0">
      <sharedItems containsNonDate="0" containsString="0" containsBlank="1" count="1">
        <m/>
      </sharedItems>
    </cacheField>
    <cacheField name="ESTADO" numFmtId="0">
      <sharedItems containsBlank="1"/>
    </cacheField>
    <cacheField name="MES" numFmtId="0">
      <sharedItems containsBlank="1"/>
    </cacheField>
    <cacheField name="FECHA DE INICIO GERENCIA" numFmtId="0">
      <sharedItems containsNonDate="0" containsDate="1" containsString="0" containsBlank="1" minDate="2022-01-05T00:00:00" maxDate="2024-04-04T00:00:00"/>
    </cacheField>
    <cacheField name="COMPRADOR" numFmtId="0">
      <sharedItems containsBlank="1"/>
    </cacheField>
    <cacheField name="PARTIDA PRESUP." numFmtId="0">
      <sharedItems containsString="0" containsBlank="1" containsNumber="1" containsInteger="1" minValue="22300" maxValue="43700" count="30">
        <n v="34200"/>
        <n v="31300"/>
        <n v="22600"/>
        <n v="34600"/>
        <n v="33300"/>
        <n v="34500"/>
        <n v="25220"/>
        <n v="22300"/>
        <n v="34400"/>
        <n v="43700"/>
        <n v="22500"/>
        <n v="34110"/>
        <n v="39800"/>
        <n v="34700"/>
        <n v="25900"/>
        <n v="43200"/>
        <n v="24110"/>
        <n v="34800"/>
        <n v="39700"/>
        <n v="39100"/>
        <n v="25210"/>
        <n v="43330"/>
        <n v="24120"/>
        <n v="34300"/>
        <n v="42230"/>
        <m/>
        <n v="26700"/>
        <n v="34593"/>
        <n v="24200" u="1"/>
        <n v="24300" u="1"/>
      </sharedItems>
    </cacheField>
    <cacheField name="NOM PRESP" numFmtId="0">
      <sharedItems containsBlank="1"/>
    </cacheField>
    <cacheField name="SECCION" numFmtId="0">
      <sharedItems containsBlank="1" count="12">
        <s v="LABORATORIO QUIMICO"/>
        <s v="MINA"/>
        <s v="SERVICIOS GENERALES"/>
        <s v="PLANTA CONCENTRADORA"/>
        <s v="SEGURIDAD INDUSTRIAL Y MEDIO AMBIENTE"/>
        <s v="OBRAS CIVILES"/>
        <s v="ALMACEN-PLANIFICACION DE MATERIALES"/>
        <s v="MANTENIMIENTO Y SERVICIOS"/>
        <s v="ADMINISTRACION"/>
        <s v="INGENIERIA Y PLANIFICACION"/>
        <m/>
        <s v="SISTEMAS"/>
      </sharedItems>
    </cacheField>
    <cacheField name="SUPERVISOR " numFmtId="0">
      <sharedItems containsBlank="1" count="25">
        <s v="MANUELA N. QUISPE CHINO"/>
        <s v="MARIO LIMA CAYETANO"/>
        <s v="ISAAC A. ARISPE GONZALES"/>
        <s v="EDWIN YUGAR YUGAR"/>
        <s v="DAVID B. ZAMBRANA PINTO"/>
        <s v="EDMY MAGNE GUTIERREZ"/>
        <s v="RAMIRO VASQUEZ FRANCO"/>
        <s v="JHOVAN H. USNAYO USNAYO"/>
        <s v="ANGELO IVAN BERNAL PANOZO"/>
        <s v="PERCY BORIS ROJAS BILBAO"/>
        <s v="HILARION PEÑARANDA COLQUE"/>
        <s v="MANUELA NATIVIDAD QUISPE CHINO"/>
        <s v="JHOVAN HUMBERTO USNAYO USNAYO"/>
        <s v="DAVID BAGNER ZAMBRANA PINTO "/>
        <s v="MARIA JAQUELINE DURAN COSSIO"/>
        <s v="WILBER CHUCA OJEDA "/>
        <s v="MARCELINO VASQUEZ GUZMAN"/>
        <s v="JHOVAN USNAYO USNAYO"/>
        <s v="GLADYS ESCOBAR TORREZ"/>
        <s v="NESTOR SADOTT ROMAY CANAZA"/>
        <s v="EDMY LYDIA MAGNE GUTIERREZ"/>
        <m/>
        <s v="JUAN CARLOS SALAZAR ARANIBAR"/>
        <s v="DAVID BAGNER ZAMBRANA PINTO"/>
        <s v="ISAAC ARMANDO ARISPE GONZALES " u="1"/>
      </sharedItems>
    </cacheField>
    <cacheField name="N°SOLICITUD" numFmtId="0">
      <sharedItems containsBlank="1" count="229">
        <s v="LAB-132/2022"/>
        <s v="ADQ/MINA-004/2023"/>
        <s v="ADQ/BISO-P-003/2023"/>
        <s v="ADQ/BISO-P-005/2023"/>
        <s v="EMC - PCPL - 004/2023"/>
        <s v="EMC - PCPL - 003/2023"/>
        <s v="EMC - SIMA - l - 001/2023"/>
        <s v="CMB/EMC/O CIV-ADQ/001/2023"/>
        <s v="SIMA/2023"/>
        <s v="ALM-05/2023"/>
        <s v="EMC-PCPL-006-2023"/>
        <s v="EMC/ADQ-ALM.014/2022"/>
        <s v="ADQ/MINA-005/2023"/>
        <s v="ADQ/MINA-009/2023"/>
        <s v="SIMA-007/2023"/>
        <s v="SIMA-005/2023"/>
        <s v="ADQ/BISO-P-004/2022"/>
        <s v="SIMA - 013/2023"/>
        <s v="SIMA - 009/2023"/>
        <s v="SIMA - 008/2023"/>
        <s v="EMC-SIMA - 014/2023"/>
        <s v="SIMA - 011/2023"/>
        <s v="SIMA - 010/2023"/>
        <s v="SIMA - 012/2023"/>
        <s v="CMB/EMC/O CIV-ADQ/005/2023"/>
        <s v="EMC-PCPL-010/2023"/>
        <s v="EMC-PCPL-008/2023"/>
        <s v="ADQ. MANTTO  Y SERV. 01/2023"/>
        <s v="CMB/EMC/O.CIV-ADQ/003/2023"/>
        <s v="EMC-PCPL-018/2023"/>
        <s v="EMC-PCPL-011/2023"/>
        <s v="EMC-PCPL-012/2023"/>
        <s v="EMC-PCPL-015/2023"/>
        <s v="EMC-PCPL-014/2023"/>
        <s v="EMC/ADQ-ALM. 054/2023"/>
        <s v="EMC/ADQ-ALM. 053/2023"/>
        <s v="LAB-100/2023"/>
        <s v="EMC-PCPL-158/2023"/>
        <s v="ADQ. MANTTO Y SERV. 02/2023-2024"/>
        <s v="ADQ. MANTTO Y SERV. 04/2023-2024"/>
        <s v="EMC-SIMA-I-001/2024"/>
        <s v="ADM - CL 003/2024"/>
        <s v="ADM/CL/02-/2024"/>
        <s v="CMB/EMC/O CIV-ADQ/001/2024"/>
        <s v="CMB/EMC/O CIV-ADQ/002/2024"/>
        <s v="EMC-SIMA-003/2024"/>
        <s v="EMC-SIMA-04/2024"/>
        <s v="EMC-SIMA-010/2024"/>
        <s v="EMC-SIMA-002/2024"/>
        <s v="CMB/EMC/O CIV-ADQ/003/2024"/>
        <s v="CMB/EMC/O CIV-ADQ/005/2024"/>
        <s v="RS/CL-002/2024"/>
        <s v="ADQ/MINA-009/2024"/>
        <s v="ADQ/MINA-011/2024"/>
        <s v="LAB-006/2024"/>
        <s v="ADQ.MANTTO Y SERV.10/2024"/>
        <s v="ADM/CL/08-/2024"/>
        <s v="CMB/EMC/O.CIV-ADQ/009/2024"/>
        <s v="CMB/EMC/O.CIV-ADQ/008/2024"/>
        <s v="ADQ.MANTTO Y SERV.13/2024"/>
        <s v="ADQ.MANTTO Y SERV.12/2024"/>
        <s v="ADQ/MINA-026/2024"/>
        <s v="EMC-PCPL-040/2024"/>
        <s v="EMC-PCPL-037/2024"/>
        <s v="ADQ.MANTTO Y SERV. 22/2024"/>
        <s v="CMB/EMC/ING-PLA/0077/2023"/>
        <s v="CMB/EMC/ING-PLA/0017/2024"/>
        <s v="ADQ.MANTTO Y SERV. 27/2024"/>
        <s v="EMC-PCPL-038/2024"/>
        <s v="EMC-PCPL-045/2024"/>
        <s v="EMC-PCPL-044/2024"/>
        <s v="EMC-SIMA-012-2024"/>
        <s v="EMC-SIMA-022-2024"/>
        <s v="EMC-PCPL-049/2024"/>
        <s v="ADQ.MANTTO Y SERV. 65/2023"/>
        <s v="ADQ.MANTTO Y SERV. 70/2023"/>
        <s v="ADQ.MANTTO Y SERV. 69/2035"/>
        <s v="ADQ/MINA-028/2023"/>
        <s v="ADQ/MINA-040/2023"/>
        <s v="ADQ.MANTTO Y SERV. 73/2078"/>
        <s v="ADQ.MANTTO Y SERV. 74/2078"/>
        <s v="CMB/EMC/ING-PLA/0088/2023"/>
        <s v="CMB/EMC/ING-PLA/0094/2023"/>
        <s v="CMB/EMC/ING-PLA/0136/2023"/>
        <s v="EMC-SIMA-048/2023"/>
        <s v="CMB/EMC/O.CIV-ADQ/027/2023"/>
        <s v="EMC-PCPL-085/2023"/>
        <s v="EMC-PCPL-090/2023"/>
        <s v="EMC-PCPL-091/2023"/>
        <s v="EMC-PCPL-092/2023"/>
        <s v="CMB/EMC/O.CIV-ADQ/0037/2023"/>
        <s v="ADQ.MANTTO Y SERV. 95/2023"/>
        <s v="ADQ.MANTTO Y SERV. 96/2023"/>
        <s v="ADQ.MANTTO Y SERV. 99/2023"/>
        <s v="ADQ.MANTTO Y SERV. 84/2023"/>
        <s v="ADQ.MANTTO Y SERV. 89/2023"/>
        <s v="EMC-PCPL-100/2023"/>
        <s v="ADQ.MANTTO Y SERV. 102/2023"/>
        <s v="ADQ.MANTTO Y SERV. 104/2023"/>
        <s v="ADQ.MANTTO Y SERV. 105/2023"/>
        <s v="EMC/ALM-INF-032/2023"/>
        <s v="ADQ.MANTTO Y SERV. 103/2023"/>
        <s v="ADQ.MANTTO Y SERV. 113/2023"/>
        <s v="ADQ.MANTTO Y SERV. 115/2023"/>
        <s v="ADQ/MINA-048/2023"/>
        <s v="ADQ.MANTTO Y SERV. 121/2023"/>
        <s v="ADQ.MANTTO Y SERV. 123/2023"/>
        <s v="CMB/EMC/O.CIV-ADQ/041/2023"/>
        <s v="ADQ.MANTTO Y SERV. 122/2023"/>
        <s v="ADQ.MANTTO Y SERV. 120/2023"/>
        <s v="ADQ.MANTTO Y SERV. 125/2023"/>
        <s v="ADQ.MANTTO Y SERV. 130/2023"/>
        <s v="ADQ.MANTTO Y SERV. 133/2023"/>
        <s v="ADQ.MANTTO Y SERV. 132/2023"/>
        <s v="ADQ.MANTTO Y SERV. 142/2023"/>
        <s v="ADQ.MANTTO Y SERV. 144/2023"/>
        <s v="RS/CL-004/2023"/>
        <s v="ADQ/MINA-051/2023"/>
        <s v="ADQ/MINA-057/2023"/>
        <s v="ADQ/MINA-055/2023"/>
        <s v="ADQ/MINA-052/2023"/>
        <s v="CMB/EMC/O CIV-ADQ/044/2023"/>
        <s v="CMB/EMC/O.CIV-ADQ/046/2023"/>
        <s v="SIMA-060/2023"/>
        <s v="SIMA-061/2023"/>
        <s v="ADQ/MINA-053/2023"/>
        <s v="EMC/ADQ-ALM.035/2023"/>
        <s v="ADQ.MANTTO Y SERV. 182/2023"/>
        <s v="ADQ.MANTTO Y SERV. 183/2023"/>
        <s v="ADQ.MANTTO Y SERV. 149/2023"/>
        <s v="CMB/EMC/O CIV-ADQ/037/2088"/>
        <s v="CMB/EMC/O CIV-ADQ/051/2105"/>
        <s v="CMB/EMC/O CIV-ADQ/052/2106"/>
        <s v="SIMA-058/2023"/>
        <s v="ADQ.MANTTO Y SERV. 143/2023"/>
        <s v="CMB/EMC/O CIV-ADQ/053/2116"/>
        <s v="ADQ.MANTTO Y SERV. 155/2023"/>
        <s v="ADQ.MANTTO Y SERV. 157/2023"/>
        <s v="ADQ.MANTTO Y SERV. 173/2023"/>
        <s v="ADQ.MANTTO Y SERV. 174/2023"/>
        <s v="ADQ.MANTTO Y SERV. 169/2023"/>
        <s v="ADQ.MANTTO Y SERV. 170/2023"/>
        <m/>
        <s v="ADQ.MANTTO Y SERV. 163/2023"/>
        <s v="ADQ.MANTTO Y SERV. 167/2023"/>
        <s v="ADQ.MANTTO Y SERV. 162/2023"/>
        <s v="CMB/EMC/O CIV-ADQ/052/2116"/>
        <s v="CMB/EMC/O CIV-ADQ/045/2116"/>
        <s v="ADQ/MINA-062/2023"/>
        <s v="ADQ/MINA-060/2023"/>
        <s v="EMC-PCPL-129/2023"/>
        <s v="EMC-PCPL-130/2023"/>
        <s v="ADQ.MANTTO Y SERV. 186/2023"/>
        <s v="ADQ.MANTTO Y SERV. 190/2023"/>
        <s v="ADQ.MANTTO Y SERV. 191/2023"/>
        <s v="ADQ.MANTTO Y SERV. 192/2023"/>
        <s v="ADQ.MANTTO Y SERV. 193/2023"/>
        <s v="EMC-PCPL-141/2023"/>
        <s v="EMC-PCPL-139/2023"/>
        <s v="EMC-PCPL-140/2023"/>
        <s v="ADQ.MANTTO Y SERV. 213/2023"/>
        <s v="ADQ.MANTTO Y SERV. 179/2023"/>
        <s v="ADQ.MANTTO Y SERV. 168/2023"/>
        <s v="SIS-065/2023"/>
        <s v="ADQ.MANTTO Y SERV. 196/2023"/>
        <s v="ADQ.MANTTO Y SERV. 211/2023"/>
        <s v="ADQ.MANTTO Y SERV. 209/2023"/>
        <s v="ADQ.MANTTO Y SERV. 214/2023"/>
        <s v="LAB--090/2023"/>
        <s v="SIMA-074/2023"/>
        <s v="SIMA-068/2023"/>
        <s v="CMB/EMC/O CIV-ADQ/044/2116"/>
        <s v="ADQ.MANTTO Y SERV. 63/2023" u="1"/>
        <s v="ADQ.MANTTO Y SERV. 38/2023" u="1"/>
        <s v="SIMA-024/2023" u="1"/>
        <s v="CMB/EMC/O.CIV-ADQ/020/2023" u="1"/>
        <s v="SIMA-017/2023" u="1"/>
        <s v="ADQ.MANTTO Y SERV. 94/2023" u="1"/>
        <s v="CMB/EMC/ING-PLA/0055/2023" u="1"/>
        <s v="CMB/EMC/ING-PLA/0051/2023" u="1"/>
        <s v="CMB/EMC/O.CIV-ADQ/018/2023" u="1"/>
        <s v="ADQ.MANTTO Y SERV. 025/2023" u="1"/>
        <s v="ADQ.MANTTO Y SERV. 37/2023" u="1"/>
        <s v="CMB/EMC/O.CIV-ADQ/026/2023" u="1"/>
        <s v="ADQ.MANTTO Y SERV. 05/2023" u="1"/>
        <s v="CMB/EMC/O.CIV-ADQ/009/2023" u="1"/>
        <s v="ADQ.MANTTO Y SERV. 087/2023" u="1"/>
        <s v="CMB/EMC/O.CIV-ADQ/017/2023" u="1"/>
        <s v="ADQ/MINA-026/2023" u="1"/>
        <s v="ADQ.MANTTO Y SERV. 61/2023" u="1"/>
        <s v="CMB/EMC/O.CIV-ADQ/025/2023" u="1"/>
        <s v="CMB/EMC/ING-PLA/0050/2023" u="1"/>
        <s v="ADQ.MANTTO Y SERV. 19/2023" u="1"/>
        <s v="CMB/EMC/O.CIV-ADQ/008/2023" u="1"/>
        <s v="SIMA-042/2023" u="1"/>
        <s v="ADQ.MANTTO Y SERV. 67/2023" u="1"/>
        <s v="CMB/EMC/O.CIV-ADQ/016/2023" u="1"/>
        <s v="EMC-SIMA-020-2023" u="1"/>
        <s v="ADQ.MANTTO Y SERV. 35/2023" u="1"/>
        <s v="EMC-PCPL-030-2023" u="1"/>
        <s v="EMC-SIMA-016/2023" u="1"/>
        <s v="LAB-022/2023" u="1"/>
        <s v="CMB/EMC/ING-PLA/0078/2023" u="1"/>
        <s v="ADM-004/2023" u="1"/>
        <s v="ADQ/MINA-032/2023" u="1"/>
        <s v="CMB/EMC/ING-PLA/0053/2023" u="1"/>
        <s v="ADQ.MANTTO Y SERV. 49/2023" u="1"/>
        <s v="SIMA-51/2023" u="1"/>
        <s v="EMC-SIMA-039-2023" u="1"/>
        <s v="ADQ.MANTTO Y SERV. 57/2023" u="1"/>
        <s v="ADQ.MANTTO Y SERV. 17/2023" u="1"/>
        <s v="ADQ/MINA-038/2023" u="1"/>
        <s v="ADQ.MANTTO Y SERV. 50/2023" u="1"/>
        <s v="ADQ.MANTTO Y SERV. 88/2023" u="1"/>
        <s v="ADQ/BISO-P-010/2023" u="1"/>
        <s v="LAB-010/2023" u="1"/>
        <s v="ADQ.MANTTO Y SERV. 08/2023" u="1"/>
        <s v="ADQ.MANTTO Y SERV. 64/2023" u="1"/>
        <s v="EMC-SIMA-015-2023" u="1"/>
        <s v="ADQ.MANTTO Y SERV. 39/2023" u="1"/>
        <s v="ADQ.MANTTO Y SERV. 24/2023" u="1"/>
        <s v="ADQ.MANTTO Y SERV. 39/2024" u="1"/>
        <s v="CMB/EMC/O.CIV-ADQ/013/2023" u="1"/>
        <s v="EMC-SIMA-018-2023" u="1"/>
        <s v="CMB/EMC/O.CIV-ADQ/021/2023" u="1"/>
        <s v="EMC-SIMA-028-2023" u="1"/>
        <s v="ADQ.MANTTO Y SERV. 15/2023" u="1"/>
        <s v="ADQ.MANTTO Y SERV. 032/2023" u="1"/>
        <s v="ADQ/MINA-037/2023" u="1"/>
      </sharedItems>
    </cacheField>
    <cacheField name="RECIBIDO ADQUISICIONES" numFmtId="0">
      <sharedItems containsNonDate="0" containsDate="1" containsString="0" containsBlank="1" minDate="2022-10-15T00:00:00" maxDate="2024-04-06T00:00:00"/>
    </cacheField>
    <cacheField name="MES-REC" numFmtId="0">
      <sharedItems containsNonDate="0" containsString="0" containsBlank="1"/>
    </cacheField>
    <cacheField name="CERTF presup" numFmtId="0">
      <sharedItems containsString="0" containsBlank="1" containsNumber="1" containsInteger="1" minValue="2" maxValue="967"/>
    </cacheField>
    <cacheField name="SERV/BIEN/OBRA" numFmtId="0">
      <sharedItems containsBlank="1"/>
    </cacheField>
    <cacheField name="CONCEPTO" numFmtId="0">
      <sharedItems containsBlank="1" count="246">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4-CD-338/2024 ADQUISICIÓN DE ACCESORIOS PARA TUBERIAS"/>
        <s v="CLQ-24-CD-337/2024 ADQUISICION DE GRAPAS (ECLISES) PARA MALLA DE VIBRADORAS"/>
        <s v="CLQ-24-CM-14/2024 ADQUISICIÓN DE INSUMOS DE LIMPIEZA DE TANQUE Y PISINAS"/>
        <s v="CLQ-24-CD-352/2024 SERVICIO DE CONSULTORIA POR PRODUCTO, PARA ESTUDIOS TECNICOS DE BATIMETRIA DE DIQUE DE COLAS"/>
        <s v="CLQ-24-CD-109/2024 ADQUISICIÓN DE MATERIAL ELÉCTRICO PARA LÍNEAS Y SUBESTACIÓN ELÉCTRICA"/>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69/2023 ADQUISICION DE DIFERENTES HERRAMIENTAS MANUALES" u="1"/>
        <s v="CLQ-23-CD-211/2023 PROVISION CARPINTERIA METALICA - PATIO DE CONCENTRADOS" u="1"/>
        <s v="CLQ-23-CD-56/2023 COMPRA DE KIT ANTIDERRAME " u="1"/>
        <s v="CLQ-23-CD-155/2023 INSTALACION TINGLADO (DEPOSITO DE CORES) - Segunda Convocatoria" u="1"/>
        <s v="CLQ-23-CD-74/2023 ADQUISICION DE DIFERENTES GUANTES DE SEGURIDAD PARA PROTECCION DE MANOS (MODALIDAD DE CONTRATACION DIRECTA)" u="1"/>
        <s v="CLQ-23-CD-81/2023 ADQUISICION DE PORTACABLE Y PORTALAMPARA PARA CASCO MINERO (MODALIDAD DE CONTRATACION DIRECTA)" u="1"/>
        <s v="CLQ-23-CD-131/2023 ADQUISICION DE LUMINARIAS LED (FAROLES) PARA SCOOPTRAM, VOLQUETE Y LOCOMOTORAS DE LA EMPRESA MINERA COLQUIRI (MODALIDAD DE CONTRATACION DIRECTA)" u="1"/>
        <s v="CLQ-23-CD-191/2023 CONSTRUCCION DUCHAS N-325 linea 44 (Solo mano de Obra)" u="1"/>
        <s v="CLQ-24-CD-111/2024 ADQUISICIÓN DE AUTOCONTRAIBLE, CONECTORES Y ACCESORIOS PARA TALLER ELECTRICO" u="1"/>
        <s v="CLQ-23-CD-119/2023 ADQUISICION DE &quot;ESMERILADORA DOBLE&quot; DE LA EMPRESA MINERA COLQUIRI (MODALIDAD DE CONTRATACION DIRECTA)" u="1"/>
        <s v="CLQ-23-CD-118/2023 ADQUISICION DE &quot;HERRAMIENTAS MENORES&quot; DE LA EMPRESA MINERA COLQUIRI (MODALIDAD DE CONTRATACION DIRECTA)" u="1"/>
        <s v="CLQ-23-CD-198/2023 ADQUISICION DE ESLINGAS" u="1"/>
        <s v="CLQ-23-CD-184/2023 ADQUISICION DE BANDEJAS CABLECANAL PARA INTERIOR MINA DE LA EMPRESA MINERA COLQUIRI (MODALIDAD DE CONTRATACION DIRECTA)" u="1"/>
        <s v="CLQ-23-CD-148/2023 ADQUISICION DE MOTOR DEUTZ BF4M1013C PARA VOLQUETE DUX DE LA EMPRESA MINERA COLQUIRI (MODALIDAD DE CONTRATACION DIRECTA)" u="1"/>
        <s v="CLQ-23-CD-217/2023 ADQUISICION DE REPUESTOS PARA BOMBAS SUMERGIBLES GRINDEX DE LA EMPRESA MINERA COLQUIRI (MODALIDAD DE CONTRATACION DIRECTA)"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97/2023 ADQUISICION MOTOR ELECTRICO, INDUCIDO DE 250VDC Y CONTROL PARA LOCOMOTORAS MINA DE LA EMPRESA MINERA COLQUIRI, SEGUNDA CONVOCATORIA (MODALIDAD DE CONTRATACION DIRECTA)" u="1"/>
        <s v="CLQ-23-CM-13/2023 ADQUISICION DE PINTURAS VARIOS" u="1"/>
        <s v="CLQ-23-CD-132/2023 ADQUISICION DE &quot;BROCAS TE-CX 1x10 2206735 para ROTOMARTILLO HILTI TE 6-A36&quot; DE LA EMPRESA MINERA COLQUIRI (MODALIDAD DE CONTRATACION DIRECTA)" u="1"/>
        <s v="CLQ-23-CD-225/2023 ADQUISICION DE CONDUCTORES ELECTRICOS DE BAJA TENSION PARA TALLER ELECTRICO DE LA EMPRESA MINERA COLQUIRI (MODALIDAD DE CONTRATACION DIRECTA)" u="1"/>
        <s v="CLQ-23-CD-120/2023 ADQUISICION DE CONTACTORES TRIFASICOS EN VACIO DE MEDIA TENSION PARA EL SISTEMA ELECTRICO DE LOS WINCHES CUADRO VICTORIA Y SAN JOSE DE LA EMPRESA MINERA COLQUIRI (MODALIDAD DE CONTRATACION DIRECTA)" u="1"/>
        <s v="CLQ-23-CD-151/2023 ADQUISICION DE ACCESORIOS DE BREAKER BASTIDOR ABIERTO ABB DEL TABLERO ELECTRICO DE COMPRESOR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M-05/2023 ADQUISICION DE PAPEL PH MODALIDAD DE CONTRATACION MENOR " u="1"/>
        <s v="CLQ-23-CD-200/2023 CONSTRUCCION CONTRAPISO BROCAL (N-535, N-600) - INTERIOR MINA (Solo Mano de Obra)" u="1"/>
        <s v="CLQ-23-CD-164/2023 ADQUISICION DE PINTURA ACRILICA (MODALIDAD DE CONTRATACION DIRECTA) segunda convocatoria " u="1"/>
        <s v="CLQ-23-CD-212/2023 SERVICIO DE REPARACION DE BOMBAS SUMERGIBLES GRINDEX DE INTERIOR MINA DE LA EMPRESA MINERA COLQUIRI (MODALIDAD DE CONTRATACION DIRECTA)" u="1"/>
        <s v="CLQ-23-CD-215/2023 ADQUISICION DE BARRAS REDONDAS DE ACERO, ANGULARES Y PLETINAS PARA MAESTRANZA DE LA EMPRESA MINERA COLQUIRI (MODALIDAD DE CONTRATACION DIRECTA)" u="1"/>
        <s v="CLQ-23-CD-149/2023 ADQUISICION DE MOTOR DEUTZ BF4M1013EC PARA SCOOPTRAM ST2G DE LA EMPRESA MINERA COLQUIRI, SEGUNDA CONVOCATORIA (MODALIDAD DE CONTRATACION DIRECTA)" u="1"/>
        <s v="CLQ-23-CM-11/2023 SERVICIO DE CONSULTORIA EN LINEA: TRAMITES ADMINISTRATIVOS ADUANA NACIONAL, AUXILIAR ADMINISTRATIVO (MODALIDAD DE CONTRATACION MENOR) " u="1"/>
        <s v="CLQ-23-CD-123/2023 ADQUISICION DE TALADRO RADIAL PARA MAESTRANZA DE LA EMPRESA MINERA COLQUIRI, SEGUNDA CONVOCATORIA (MODALIDAD DE CONTRATACION DIRECTA)" u="1"/>
        <s v="CLQ-23-CD-72/2023 ADQUISICION DE OVEROL TIPO PILOTO - BATA DE LABORATORIO (MODALIDAD DE CONTRATACION DIRECTA)" u="1"/>
        <s v="CLQ-23-CD-210/2023 ADQUISICION DE &quot;PRODUCTOS METALICOS&quot; " u="1"/>
        <s v="CLQ-23-CD-214/2023 ADQUISICION DE BANCOS PARA VESTUARIO (ESTRUCTURA EN ACERO Y/O ALUMINIO - VESTUARIOS NIV-405) (Mantenimiento)" u="1"/>
        <s v="CLQ-23-CM-15/2023 SERVICIO DE BALANCEO DINAMICO DE VENTILADOR DE LA EMPRESA MINERA COLQUIRI (MODALIDAD DE CONTRATACION MENOR) " u="1"/>
        <s v="CLQ-23-CD-68/2023 ADQUISICION DE HIDROXIDO DE CALCIO " u="1"/>
        <s v="CLQ-23-CD-109/2023 ADQUISICION DE BOMBAS HIDRAULICAS PARA EQUIPOS DE BAJO PERFIL DE LA EMPRESA MINERA COLQUIRI (MODALIDAD DE CONTRATACION DIRECTA)" u="1"/>
        <s v="CLQ-23-CD-167/2023 ADQUISICION DE CUERDA NYLON DE DIFERENTES MEDIDAS " u="1"/>
        <s v="CLQ-23-CD-73/2023 CONSTRUCCION MURO PERIMETRAL - Planta Concentradora (Solo Mano de obra)" u="1"/>
        <s v="CLQ-24-CD-352/2024 SERVICIO DE CONSULTORIA PARA ESTUDIOS TECNICOS DE BATIMETRIA DE DIQUE DE COLAS" u="1"/>
        <s v="CLQ-23-CD-117/2023 ADQUISICION DE LUMINARIAS LED Y ENCHUFES SCHUKO"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228/2023 CONSTRUCCION TANQUE DE ALMACENAMIENTO DE AGUA (Interior Mina NIV-535, linea 56) - Solo Mano de obra" u="1"/>
        <s v="CLQ-23-CM-10/2023 SERVICIO &quot;AUDITORIA EXTERNA (EVALUACION INTERNA) DEL SISTEMA DE GESTION Y EL DESEMPEÑO DEL LABORATORIO QUIMICO&quot; (MODALIDAD DE CONTRATACION MENOR) " u="1"/>
        <s v="CLQ-23-CD-104/2023 ADQUISICION DE CONTACTORES DEL SISTEMA ELECTRICO DE WINCHES MINA DE LA EMPRESA MINERA COLQUIRI (MODALIDAD DE CONTRATACION DIRECTA)" u="1"/>
        <s v="CLQ-23-CD-190/2023 ADQUISICION DE REPUESTOS PARA CAMIONETA TOYOTA LAND CRUISER DE LA EMPRESA MINERA COLQUIRI, SEGUNDA CONVOCATORIA (MODALIDAD DE CONTRATACION DIRECTA)" u="1"/>
        <s v="CLQ-23-CD-171/2023 ADQUISICION DE DIFERENTES HERRAMIENTAS " u="1"/>
        <s v="CLQ-23-CM-07/2023 ADQUISICION DE BOLSAS BIODEGRADABLES MODALIDAD DE CONTRATACION MENOR " u="1"/>
        <s v="CLQ-23-CD-207/2023 ADQUISICION DE LLANTAS DE GOMA" u="1"/>
        <s v="CLQ-23-CD-181/2023 SERVICIO DE REPOTENCIADO DE INDUCIDOS PARA LOCOMOTORA MINA DE LA EMPRESA MINERA COLQUIRI (MODALIDAD DE CONTRATACION DIRECTA) " u="1"/>
        <s v="CLQ-24-CM-3/2024 SERVICIO DE CONSULTORIA EN LINEA: AUXILIAR ADMINISTRATIVO ADQUISICIONES (MODALIDAD DE CONTRATACION MENOR)" u="1"/>
        <s v="CLQ-23-CD-74.2/2023 ADQUISICION DE DIFERENTES GUANTES DE SEGURIDAD PARA PROTECCION DE MANOS (MODALIDAD DE CONTRATACION DIRECTA) segunda convocatoria" u="1"/>
        <s v="CLQ-23-CD-137/2023 ADQUISICION DE HIDROLAVADORA INDUSTRIAL DE ALTA PRESION" u="1"/>
        <s v="CLQ-23-ANPE-8/2023 ADQUISICION DE REPUESTOS PARA EQUIPOS ESPECTROFOTOMETROS DE ABSORCION ATOMICA (MODALIDAD DE CONTRATACION ANPE) SEGUNDA CONVOCATORIA" u="1"/>
        <s v="CLQ-24-CD-398/2024 ADQUISICION DE ESCALERAS DE MADERA, TABLAS DE MADERA Y 2 TIPOS DE TARUGO" u="1"/>
        <s v="CLQ-23-CD-143/2023 ADQUISICION DE PLANCHAS DE ACERO ANTIDESGASTE PARA MAESTRANZA MINA DE LA EMPRESA MINERA COLQUIRI (MODALIDAD DE CONTRATACION DIRECTA)" u="1"/>
        <s v="CLQ-23-CD-109-2/2023 ADQUISICION DE BOMBAS HIDRAULICAS PARA EQUIPOS DE BAJO PERFIL DE LA EMPRESA MINERA COLQUIRI, SEGUNDA CONVOCATORIA (MODALIDAD DE CONTRATACION DIRECTA)" u="1"/>
        <s v="CLQ-23-CD-227/2023 MANTENIMIENTO ESTABILIZACION DE TALUDES - AREA DESMONTE (PIA PIA)" u="1"/>
        <s v="CLQ-23-CD-201/2023 CONSTRUCCION BAÑOS - Planta Concentradora (Sector Molino SAG) Solo mano de Obra - SEGUNDA CONVOCATORIA " u="1"/>
        <s v="CLQ-23-CD-229/2023 MANTENIMIENTO CAMINO PATIO DE CONCENTRADOS - DIQUE DE COLAS " u="1"/>
      </sharedItems>
    </cacheField>
    <cacheField name="PRECIO REF. en Bs." numFmtId="0">
      <sharedItems containsString="0" containsBlank="1" containsNumber="1" minValue="2.25" maxValue="4096614"/>
    </cacheField>
    <cacheField name="NO" numFmtId="0">
      <sharedItems containsString="0" containsBlank="1" containsNumber="1" containsInteger="1" minValue="0" maxValue="77" count="7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sharedItems>
    </cacheField>
    <cacheField name="D E S C R I P C I O N " numFmtId="0">
      <sharedItems containsBlank="1" count="1676" longText="1">
        <s v="Acido Clorhidrico p.a. x 25 l (ácido muriático) (equivale 29,75 kg) 37%"/>
        <s v="Papel Filtro lenta, Grado 390 y Grado 391 Diámetro 125 mm 84 g/m2 Cada caja de 100 unidades"/>
        <s v="Peróxido de Sodio p.a."/>
        <s v="Cloruro de Bario p.a."/>
        <s v="Hidróxido de Potasio p.a."/>
        <s v="Hierro Reducido p.a."/>
        <s v="Solución Amoniacal x 25 l"/>
        <s v="Acido Nítrico p.a. x 25 l"/>
        <s v="Sustancia de Comprobación SmartCal para Equipo Analizador Halógeno de Humedad (marca Metler Toledo) Cada caja contiene 12 unidades"/>
        <s v="Carbonato de Sodio p.a. "/>
        <s v="Acido Glacial Acético x 2,5 l"/>
        <s v="Solución estándar Estaño-Sn 1000 ppm para Absorción Atómica"/>
        <s v="Solución estándar plata 1000 ppm para Absorción Atómica"/>
        <s v="Solución estándar Zn 1000 ppm para Absorción Atómica"/>
        <s v="Solución estándar Fe 1000 ppm"/>
        <s v="Solución estándar In 1000 ppm para Absorción Atómica"/>
        <s v="Durmiente de Eucalipto 6&quot; * 4&quot; * 4'_x000a_- Eucalipto de color blanco_x000a_- Cortado en aserradero_x000a_- madera fresca de la mejor calidad_x000a_- sin deformaciones y respetando las medidas _x000a_- Sin rajaduras"/>
        <s v="Durmiente de Eucalipto 6&quot; * 4&quot; * 5'_x000a_- Eucalipto de color blanco_x000a_- Cortado en aserradero_x000a_- madera fresca de la mejor calidad_x000a_- sin deformaciones y respetando las medidas _x000a_- Sin rajaduras"/>
        <s v="Callapo Partido 6&quot; a 7&quot; * 10'_x000a_- madera fresca de la mejor calidad_x000a_- sin deformaciones y respetando las medidas "/>
        <s v="Callapo Eucalipto 8&quot; a 10&quot; * 10'_x000a_- Madera Fresca, de la mejor calidad_x000a_- Sin deformaciones"/>
        <s v="Callapo Eucalipto 8&quot; a 10&quot; * 12'_x000a_- Madera Fresca, de la mejor calidad_x000a_- Sin deformaciones"/>
        <s v="Callapo Eucalipto  3&quot; a 3.5&quot; * 10'_x000a_- madera fresca de la mejor calidad_x000a_- sin deformaciones y respetando las medidas "/>
        <s v="Madera Eucalipto Labrada 6&quot; * 3&quot; * 10'_x000a_- Eucalipto de color blanco _x000a_- cortado en aserradero, sin deformaciones, sin rajaduras"/>
        <s v="Tablas de Eucalipto 2&quot; * 8&quot; * 10'_x000a_-  Eucalipto de color blanco _x000a_- cortado en aserradero, sin deformaciones, sin rajaduras"/>
        <s v="Escalera de Madera Long. 5.00 m _x000a_- Cortado en aserradero_x000a_- Madera sin deformaciones, sin rajaduras_x000a_- respetando plano de construcción propio de Empresa Minera Colquiri"/>
        <s v="Escalera de Madera Long. 5.50 m _x000a_- Cortado en aserradero_x000a_- Madera sin deformaciones, sin rajaduras_x000a_- respetando plano de construcción propio de Empresa Minera Colquiri"/>
        <s v="Griva de 5&quot; * 5'_x000a_- madera fresca_x000a_- madera sin deformaciones, de la mejor calidad"/>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s v="Adquisición de CEMENTO PORTLAND, Bolsas de 50 kg cada una._x000a_Cemento Portland, Tipo IP-40:_x000a_4560 bolsas de Cemento Portland, Tipo IP-40 (NB 011). "/>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
        <m/>
        <s v="PLETINA A36 3/8&quot;*3&quot; * 6 M"/>
        <s v="PLETINA A36 3/4&quot; * 2&quot; * 6 M"/>
        <s v="PLANCHA A36 1000 MM * 2000 MM * 5/16&quot;"/>
        <s v="PLANCHA 1000*2000*1/4&quot;"/>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s v="SERVICIO DE TRANSPORTE PERSONAL (TAXI)"/>
        <s v="LENTES DE REGILLA PARA INTERIOR MINA_x000a_Anteojo de seguridad de malla._x000a_Diseñados para riesgos de impacto de partículas_x000a_LA PRESENTACION DE MUESTRA ES OBLIGATORIO."/>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s v="Calamina Plana Nº28 de 1 metro de ancho por 20 metros de largo._x000a_Nota: _x000a_Los rollos de calamina plana no deben encontrarse al momento de la recepción oxidados."/>
        <s v="RETENEDORES 502_x000a_MODEL:502._x000a_ITEM: ADAPTADOR._x000a_MATERIAL: POLIPROPILENO._x000a_ELABORADO EN POLIPROPILENO._x000a_ADAPTADOR PARA MASCARAS 3M DE LAS SERIES 6003, 7093, 2097._x000a_LA PRESENTACION DE MUESTRA ES OBLIGATORIO "/>
        <s v="Cinta Reflectiva de 1”._x000a_• GRADO INGENIERIA._x000a_• VISIBILIDAD Y DETECCION SUPERIORES._x000a_• ADHESIVO SENSIBLE A LA PRESION._x000a_• DE 1” Y 50 YDS._x000a_• COLOR NARANJA._x000a_PRESENTACION DE MUESTRA OBLIGATORIA"/>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s v="INTA DELIMITADORA PELIGRO_x000a_• CINTAS DE POLIETILENO_x000a_• ALTA RESISTENCIA A LA FRICCION._x000a_• ELONGACION DE 400% ANTES DE ROMPERSE._x000a_• IDEALES PARA DELIMITAR Y RESTRINGIR EL PASO._x000a_• PRETECCION UV._x000a_• COLOR ROJO._x000a_PRESENTACION DE MUESTRA OBLIGATORIA"/>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s v="CANDADO DE BLOQUEO_x000a_• CUERPO DE ALUMINIO ANODIZADO SOLIDO._x000a_• ARCO DE ACERO ENDURECIDO O ALUMINIO._x000a_• CILINDRO DE 6 PITONES._x000a_• SISTEMA DE LLAVE._x000a_PRESENTACION DE MUESTRA OBLIGATORIA"/>
        <s v="CANDADO DE SEGURIDAD_x000a_• CANDADO DE SEGURIDAD EXTREME ACERO CLIMAS EXTREMOS._x000a_ CUERPO FABRICADOEN ACERO ENDURECIDO._x000a_ CON FUNCION 2 EN 1._x000a_ TAPA DURADERA DE PROTECCION._x000a_PRESENTACION DE MUESTRA OBLIGATORIA"/>
        <s v="• CANDADO DE SEGURIDAD TITALIUM ALUMINIO._x000a_ CUERPO FABRICADO EN TITALIUM UNA SOLA ALEACION DE ALUMINIO._x000a_ ARCO DE ACERO EDURECIDO ESPECIAL._x000a_PRESENTACION DE MUESTRA OBLIGATORIA"/>
        <s v="Calamina Galvanizada Ondulada No. 24, ancho=0.90. L=4.00m. Industria Colombiana deseable o Similar."/>
        <s v="Calamina Galvanizada Ondulada No. 24, ancho =0.90m. L=3.50m. Industria Colombiana deseable o Similar."/>
        <s v="Calamina Galvanizada Ondulada No. 24, ancho =0.90m. L=3,00m. Industria Colombiana deseable o Similar."/>
        <s v="Calamina Plana a=0,90m No. 28"/>
        <s v="Calamina Plana a=1,20m No. 26"/>
        <s v="Malla hexagonal o malla de gallinero ancho=1,20m."/>
        <s v="Tornillos autoperforantes para calamina 3&quot; con arandela"/>
        <s v="Tornillos autoperforantes para calamina 2&quot; con arandela "/>
        <s v="Tornillos autoperforantes para calamina 1  1/2&quot; con arandela "/>
        <s v="Tornillo spack cabeza plana 4x70"/>
        <s v="Tornillo spack cabeza plana 4x60"/>
        <s v="Tornillo spack cabeza plana 4x50"/>
        <s v="Tornillo spack cabeza plana 4*40"/>
        <s v="Tornillo spack cabeza plana 3,5x60"/>
        <s v="Tornillo spack cabeza plana 3,5x50"/>
        <s v="Tornillo spack cabeza plana 3,5*40"/>
        <s v="Tornillo sanitario 1/2&quot;x66mm para fijar WC al piso."/>
        <s v="Tornillo para sanitario 5/16&quot;x70mm para fijar el tanque de WC a la base"/>
        <s v="CONVERTIDOR DE FRECUENCIA"/>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Motosoldador 20 – 325 A (Generador de CA para soldadura impulsado por motor diésel) "/>
        <s v="Cables de 30m Nº2/0 extraflexible para soldadura, debe incluir pinza para tierra y portaelectrodos de 500A."/>
        <s v="TRABAJOS PRELIMINARES"/>
        <s v="Trazado y Replanteo (Estructuras y Edificaciones)"/>
        <s v="Limpieza general (Incluye retiro de Escombros)"/>
        <s v="MOVIMIENTO DE TIERRAS:"/>
        <s v="Excavación terreno Semiduro h= 1.5 mt."/>
        <s v="Relleno y Compactado c/equipo"/>
        <s v="OBRA GRUESA:"/>
        <s v="Ho. Pobre de Nivelacion"/>
        <s v="Zapatas de Ho.Ao.  (75 kg/m3)"/>
        <s v="Columnas de Ho.Ao. "/>
        <s v="Cimiento de Ho.Co."/>
        <s v="OBRA FINA:"/>
        <s v="Empedrado (maestras conformadas con líneas cauville, las mismas seran proporcionadas por EMC)"/>
        <s v="PISO RADIER Ho.Ao. E=20 cm. (Vaciado por cuadrantes) + enlucido Fino"/>
        <s v="TRABAJOS DE ESTRUCTURA METALICA:"/>
        <s v="Estructura Metalica Portante (PORTICO) L=25m, H=9,94m (Ver PLANO) + Rigidizadores y arriostramiento. Rend. 13 kg./m2"/>
        <s v="Prov. + Empotramiento Plancha 5/16&quot;  500x400 mm. + perforacion"/>
        <s v="Prov. + Empotramiento Plancha 5/16&quot; 300x300x10 mm."/>
        <s v="Provision y Colocado Pernos de Anclaje  d-3/4&quot;"/>
        <s v="Viga de Encadenado Metalica 0.3mx0.4m"/>
        <s v="Cubierta de Calamina Trapezoidal No 26 prepintado (Ind. Colombiana) + provisión de correas de 100x50x15x3mm"/>
        <s v="Cubierta de Policarbonato trapezoidal e=1,2mm. (color Transparente) + provisión de correas de 100x50x15x3mm"/>
        <s v="Coloc. Cerramiento Perimetral Panel Sandwich Fachada Tornilleria oculta (s=60mm.),  con provision de COST. 100x50x15x3 (Ver Detalle)"/>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s v="INSTALACIONES HIDROSANITARIAS"/>
        <s v="Bajante de Calamina Galvanizada Nº 26 d=42 cm. "/>
        <s v="Canaleta de Calamina Galvanizada Nº 26 desarrollo 50"/>
        <s v="Canal de Ho.Co., a=0,30m, h=0,30m. Pte. 0,5% + enlucido fino"/>
        <s v="Cámara de inspección Ho.Co. de 60 x 60 x100 cm., con tapa de Ho.Ao."/>
        <s v="Tubería Desague PVC  SDR Sanitario de ø 6&quot; + accesorios"/>
        <s v="Estractor de Aire centrifugo radial para ventilacion Industrial"/>
        <s v="INSTALACION ELECTRICA:"/>
        <s v="Iluminación Industrial  p/Nave (Campana para alumbrado industrial LED de 120° 300W), antillama"/>
        <s v="Conmutador - Iluminación Industrial para Nave"/>
        <s v="Tablero de distribución principal"/>
        <s v="Interruptor Térmico de 100 amp. (Iluminación)"/>
        <s v="Térmicos de 63 amp. (Tomacorrientes)"/>
        <s v="Tomacorrientes doble "/>
        <s v="Tomacorrientes especiales "/>
        <s v="VIAS Y ACCESOS"/>
        <s v="Acera"/>
        <s v="Cordon de acera  de 15x50cm"/>
        <s v="ACEITE SAE 15W40 (DE 205 ó 208 LTRS.) (DIESEL)"/>
        <s v="ACEITE SAE 15W40 (DE 205 ó 208 LTRS.) (GASOLINA)"/>
        <s v="ACEITE HIDRAULICO ISO 68 (DE 205 ó 208 LTRS.) "/>
        <s v="ACEITE DE TRANSMISION ATF AUTM 33,7 CST. A 40° (DE 205 ó 208 LTRS.) "/>
        <s v="GRASA INDUSTRIAL NLGI 2 (ALVANIA EP 2)"/>
        <s v="ACEITE PARA MANDO FINALES HIPOIDAL MECANICO (SYZZ AXO 80CN)"/>
        <s v="ACEITE HIDRAULICO HO 46 (DE 205 ó 208 LTRS.) (SYZZ-46CN)"/>
        <s v="ACEITE P/ CAJA DE TRANSFERENCIA TO 10 (DE 205 ó 208 LTRS.)  (SYZZ-TO10-CN)"/>
        <s v="VOLUTA WARMAN 3 X 2"/>
        <s v="IMPULSOR WARMAN 3 X 2 C-AH"/>
        <s v="PLATO TRASERO 3 X 2"/>
        <s v="VOLUTA WARMAN 4 X 3"/>
        <s v="IMPULSOR WARMAN 4 X 3 D-AH"/>
        <s v="PLATO TRASERO 4 X 3"/>
        <s v="Retenes especiales GARLOOCK 21238-4011 64X4011 MILL-RIGHT 10,500”"/>
        <s v="CODO DE IMPACTO EN POLIURETANO Ø EXT. 71 mm. X Ø INT: 63 mm X ALTURA 147 mm. SH-A = 80/83"/>
        <s v="CODO DE IMPACTO EN POLIURETANO Ø EXT. 105 mm. X Ø INT: 91 mm X LARGO 210 mm. SH-A = 80/83"/>
        <s v="CODO DE IMPACTO EN POLIURETANO Ø EXT. 126 mm. X Ø INT: 110 mm X ALTURA 263 mm. SH-A = 80/83"/>
        <s v="CODO DE IMPACTO EN POLIURETANO Ø EXT. 145 mm. X Ø INT: 127 mm X ALTURA 295 mm. SH-A = 80/83"/>
        <s v="CODO DE IMPACTO EN POLIURETANO Ø EXT. 183,5 mm. X Ø INT: 162 mm X ALTURA 368 mm. SH-A = 80/83"/>
        <s v="MALLA DE POLIURETANO 1,8"/>
        <s v="MALLA DE POLIURETANO ¾"/>
        <s v="MALLA DE POLIURETANO 1/2"/>
        <s v="ACEITE EP220 (DE 205 ó 208 LTRS.) "/>
        <s v="ACEITE EP 320 (DE 205 ó 208 LTRS.) "/>
        <s v="ACEITE TURBINA 68 (DE 205 ó 208 LTRS.) "/>
        <s v="ACEITE ROTO INJECT FLUID (DE 205 ó 208 LTRS.) "/>
        <s v="GRASA ASFALTICA "/>
        <s v="GRASA PARA RODAMIENTOS NLGI-2"/>
        <s v="ACEITE VITREA 150 (DE 205 ó 208 LTRS.) "/>
        <s v="CHASI GRASA NLGI-1 (DE 205 ó 208 Kg.) "/>
        <s v="GRASA PARA EQUIPO PESADO preferente MOBILUX EP2 (CODIGO 111675) DE 205 A 208 Kg"/>
        <s v="REVESTIMIENTO EN POLIURETANO BOMBA ASH 8X8"/>
        <s v="IMPULSOR"/>
        <s v="REVESTIMIENTO LADO SUCCIÓN"/>
        <s v="REVESTIMIENTO LADO PRENSA"/>
        <s v="DISCO SUCCIÓN"/>
        <s v="PLATO TRASERO"/>
        <s v="REVESTIMIENTO EN POLIURETANO BOMBA ASH 6X6"/>
        <s v="DISCO PRENSA"/>
        <s v="REVESTIMIENTO EN POLIURETANO BOMBA ASH 5X4"/>
        <s v="CAJA EXPULSORA"/>
        <s v="EXPELLER LADO PRENSA (CUELLO LARGO)"/>
        <s v="EXPELLER LADO IMPULSOR (CUELLO CORTO)"/>
        <s v="REVESTIMIENTO EN POLIURETANO BOMBA ASH 4X3"/>
        <s v="ESPELLER LADO PRENSA O POLEAC.L"/>
        <s v="ESPELLER LADO IMPULSOR C.C."/>
        <s v="REVESTIMIENTO EN POLIURETANO BOMBA ASH 2.5X2"/>
        <s v="REVESTIMIENTO EN POLIURETANO BOMBA ASH 2X1.5"/>
        <s v="REVESTIMIENTO EN POLIURETANO BOMBA WARMAN 6X4"/>
        <s v="REVESTIMIENTO DE GOMA GALIGHER 2.5X2"/>
        <s v="REVESTIMIENTO EN POLIURETANO GALIGHER D-50"/>
        <s v="CARCAZA SUPERIOR"/>
        <s v="CARCAZA INFERIOR"/>
        <s v="REVESTIMIENTO EN POLIURETANO BOMBA GALIGHER D-80"/>
        <s v="TRANSPORTE DIESEL_x000a_VOLVO/2008/SUECIA 3458 KCX"/>
        <s v="TRANSPORTE GASOLINA_x000a_VOLVO/2014/SUECIA 5254 IFP"/>
        <s v="OXIGENO INDUSTRIAL _x000a_"/>
        <s v="ACETILENO INDUSTRIAL Y ACETILENO ANALITICO  _x000a_"/>
        <s v="ARGON GAS INDUSTRIAL "/>
        <s v="NITROGENO GAS INDUSTRIAL"/>
        <s v="60 bidones de Ácido clorhidrico p.a. 37% X 25 L _x000a_(*) requiere autorización de Defensa Social, Registro N° 2000-01100-905 _x000a_Cod. Merck 1003179026"/>
        <s v="30 bidones de Ácido Clorhídrico Q.P._x000a_(*) requiere autorización de Defensa Social, registro N° 2000-01100-905 "/>
        <s v="Papel filtro en Discos de 12.5 cm de diámetro, para filtración lenta; grados 390 y 391, cada Caja de 100 Unidades._x000a_SARTORIUS/ALEMANIA"/>
        <s v="100 Frascos de Sodio peróxido granulado p.a. x 1Kg.  cod. Merck 1065631000 "/>
        <s v="5 bidones de hidróxido de amonio amoniaco acuoso p.a. al 25% x 25 I _x000a_(*) requiere autorización de Defensa Social, registro N° 2000-01100-905 _x000a_Cod. Merck 1054329025"/>
        <s v="10 turriles, Ácido nítrico p.a. (min. 65%) x 25I, Cod. Merck 1004569026"/>
        <s v="5 Frascos, Carbonato de sodio (anhidro) p.a. x 1Kg * _x000a_(*) requiere autorización de Defensa Social, registro N° 2000-01100-905 _x000a_Cod. Merck 1063921000"/>
        <s v="8 Frascos, Yodo resublimado p.a. x 500 g Cod. Merck 1047610500"/>
        <s v="4 Frascos, Ácido acético glacial p.a. (min. 99.8%) x 2.5 I _x000a_(*) requiere autorización de Defensa Social, registro N° 2000-01100-905 _x000a_Cod. Merck 1000632500"/>
        <s v="2 Frascos, Plata solución Patrón x 500 ml, Cod. Merck 1197970500 "/>
        <s v="2 Frascos, Hierro Solución Patrón x 500 ml, Cod. Merck 1197810500"/>
        <s v="2 Frascos, Zinc Solución Patrón x 500 ml, Cod. Merck 1198060500"/>
        <s v="2 Frascos, Arsenico Solución Patrón x 500 ml, Cod. Merck 1197730500"/>
        <s v="2 Frascos, Cadmio Solución Patrón x 500 ml, Cod. Merck 1197770500"/>
        <s v="Solución Cloruro de Potasio 4M Marca: WET CHEMICAL Frasco: 500 ml"/>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s v="Níquel metálico 99,96% de pureza en trozos para reducción de muestras de estaño  _x000a_BRASIL"/>
        <s v="Crisoles de hierro capacidad (volumen) de 30 ml (diseño según muestra de la unidad solicitante), de buena calidad el uso para fusión de muestras de estaño. Resistente a altas temperaturas mayor 750 oC. DESCRIPCION Crisoles de hierro _x000a_SOLUMIND/BOLIVIA"/>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s v="ACEITE PARA MOTOR DIESEL SAE 15W40"/>
        <s v="ACEITE PARA SISTEMA HIDRAULICO ISO 68"/>
        <s v="ACEITE DE TRANSMISION MECANICA SAE 85W140"/>
        <s v="ACEITE PARA TRANSMISIONES AUTOMATICAS"/>
        <s v="ANTICONGELANTE "/>
        <s v="GRASA INDUSTRIAL NLGI-2"/>
        <s v="GAUGE Nº DE PARTE 5536435000"/>
        <s v="GAUGE Nº DE PARTE 5537672200"/>
        <s v="SOLENOID VALVE Nº DE PARTE 5541540300"/>
        <s v="REVERSE ALARM Nº DE PARTE 5573354400"/>
        <s v="GAUGE Nº DE PARTE 5537672600"/>
        <s v="LENS Nº DE PARTE 5541712100"/>
        <s v="HOUR METER Nº DE PARTE 5575700317"/>
        <s v="GAUGE Nº DE PARTE 5537672300"/>
        <s v="CONTACT BLOCK Nº DE PARTE 5540737200"/>
        <s v="LENS Nº DE PARTE 5536457100"/>
        <s v="CONTROL SWITCH Nº DE PARTE 3217001025"/>
        <s v="CONTROL SWITCH Nº DE PARTE 3217001011"/>
        <s v="RELAY Nº DE PARTE 5541403800"/>
        <s v="RELAY Nº DE PARTE 3222327302"/>
        <s v="MIN CIRC BREAK Nº DE PARTE 5112315997"/>
        <s v="MIN CIRC BREAK Nº DE PARTE 5112315995"/>
        <s v="HORN Nº DE PARTE 5541570800"/>
        <s v="DISCONNECTOR Nº DE PARTE 3176004267"/>
        <s v="CIRCUIT BREAKER Nº DE PARTE 5540429900"/>
        <s v="CIRCUIT BREAKER Nº DE PARTE 5537302900"/>
        <s v="CIRCUIT BREAKER Nº DE PARTE 5536965700"/>
        <s v="RELAY Nº DE PARTE 5541449600"/>
        <s v="SENSOR Nº DE PARTE 5580005216"/>
        <s v="RELAY Nº DE PARTE 5575701287"/>
        <s v="LEVEL SWITCH Nº DE PARTE 3176002176"/>
        <s v="SWITCH MODUL Nº DE PARTE 5574245000"/>
        <s v="FUSE Nº DE PARTE 5535621100"/>
        <s v="PRESS. SWITCH Nº DE PARTE 5500560400"/>
        <s v="SWITCH Nº DE PARTE 5537302100"/>
        <s v="LIGHT EMIT. DIO Nº DE PARTE 3176000547"/>
        <s v="PRESSURE SWITCH Nº DE PARTE 5534903100"/>
        <s v="SENSOR Nº DE PARTE 5540380600"/>
        <s v="TEMP. SENSOR Nº DE PARTE 5535002900"/>
        <s v="PLC SYSTEM Nº DE PARTE 5580016370"/>
        <s v="GENERATOR Nº DE PARTE 5590000737"/>
        <s v="PLC SYSTEM Nº DE PARTE 5575700122"/>
        <s v="INSTRUMENT Nº DE PARTE 3176002806"/>
        <s v="CABLE Nº DE PARTE 5580101816"/>
        <s v="CABLE Nº DE PARTE 5575506400"/>
        <s v="CABLE Nº DE PARTE 5575160200"/>
        <s v="FLASH LIGHT Nº DE PARTE 5580011756"/>
        <s v="PRESSURE SWITCH Nº DE PARTE 3176002910"/>
        <s v="PEDAL-ELEC  -W/IDLE SWT Nº DE PARTE 5541075800"/>
        <s v="FUSE HOLDER Nº DE PARTE 5559225600"/>
        <s v="CABLE,18-CORE Nº DE PARTE 5574910500"/>
        <s v="SWITCH Nº DE PARTE 5537510300"/>
        <s v="SWITCH Nº DE PARTE 5537314900"/>
        <s v="CONTACT BLOCK Nº DE PARTE 5540737500"/>
        <s v="FLASH LIGHT Nº DE PARTE 5537594900"/>
        <s v="SOCKET Nº DE PARTE 5540119300"/>
        <s v="PIN Nº DE PARTE 5540455500"/>
        <s v="SENSOR Nº DE PARTE 5580006643"/>
        <s v="SENSOR Nº DE PARTE 5580012550"/>
        <s v="SENSOR Nº DE PARTE 6060002342"/>
        <s v="SENSOR Nº DE PARTE 5580006636"/>
        <s v="SENSOR Nº DE PARTE 5580010293"/>
        <s v="SENSOR Nº DE PARTE 5580012554"/>
        <s v="SENSOR Nº DE PARTE 5580011074"/>
        <s v="CABLE Nº DE PARTE 5580101817"/>
        <s v="ELECTR.BOX Nº DE PARTE 5580101804"/>
        <s v="ELECTR.BOX Nº DE PARTE 5575502200"/>
        <s v="CABLE Nº DE PARTE 5575502300"/>
        <s v="REGULATOR KIT Nº DE PARTE 5580010183"/>
        <s v="HANDLE Nº DE PARTE 5580007716"/>
        <s v="FLOW DIVIDER Nº DE PARTE 5580026686"/>
        <s v="FILTRO DE ACEITE CAMIONETA HILUX Nº DE PARTE 90915-TB001"/>
        <s v="FILTRO DE COMBUSTIBLE CAMIONETA HILUX Nº DE PARTE 23300-75140"/>
        <s v="FILTRO DE AIRE CAMIONETA HITUX Nº DE PARTE 17801-0C010"/>
        <s v="FILTRO DE AIRE CAMIONETA HITUX Nº DE PARTE 17801-0L040"/>
        <s v="FILTRO DE ACEITE VAGONETA LAND CRUISER PRADO Nº DE PARTE 04152-38010"/>
        <s v="FILTRO DE COMBUSTIBLE VAGONETA LAND CRUISER PRADO Nº DE PARTE 23300-31160"/>
        <s v="FILTRO DE AIRE VAGONETA LAND CRUISER PRADO Nº DE PARTE 17801-38051"/>
        <s v="FILTRO DE ACEITE CAMIONETA DIESEL LAND CRUISER Nº DE PARTE 90915-30002"/>
        <s v="FILTRO DE COMBUSTIBLE CAMIONETA DIESEL LAND CRUISER Nº DE PARTE 23390-51070"/>
        <s v="FILTRO DE AIRE CAMIONETA DIESEL LAND CRUISER Nº DE PARTE 17801-61030"/>
        <s v="FILTRO DE ACEITE CAMIONETA DIESEL HILUX Nº DE PARTE 90915-TB001"/>
        <s v="FILTRO DE COMBUSTIBLE CAMIONETA DIESEL HILUX Nº DE PARTE 23390-0L041"/>
        <s v="FILTRO DE AIRE CAMIONETA DIESEL HILUX Nº DE PARTE 17801-0C010"/>
        <s v="FILTRO DE ACEITE VAGONETA NISSAN PATROL Nº DE PARTE 15208-31U0B"/>
        <s v="FILTRO DE COMBUSTIBLE VAGONETA NISSAN PATROL Nº DE PARTE 16400-0W01A"/>
        <s v="FILTRO DE AIRE VAGONETA NISSAN PATROL Nº DE PARTE 16546-VB700"/>
        <s v="FILTRO DE ACEITE IPSUM Nº DE PARTE 15601-BZ030"/>
        <s v="FILTRO DE COMBUSTIBLE IPSUM Nº DE PARTE 23300-BZ010"/>
        <s v="FILTRO DE AIRE IPSUM Nº DE PARTE 17801-BZ150"/>
        <s v="FILTRO DE ACEITE MINIBUS HIACE Nº DE PARTE 90915-20003"/>
        <s v="FILTRO DE COMBUSTIBLE MINIBUS "/>
        <s v="FILTRO DE AIRE MINIBUS HIACE Nº DE PARTE 17801-75010"/>
        <s v="Filtro cartuchos para vapores orgánicos y gases_x000a_3M/6003 - REINO UNIDO"/>
        <s v="Filtros de alta eficiencia para partículas_x000a_3M/FILTRO CARTUCHO 7093/CANADA"/>
        <s v="Filtros con carbón activado y tapa para partículas_x000a_3M/2097 - SINGAPORE"/>
        <s v="CONSULTOR EN LINEA PARA EL SERVICIO DE TRAMITES CON LA ADUANA NACIONAL Y APOYO COMO AUXILIAR ADMINISTRATIVO EN LA CIUDAD DE LA PAZ. "/>
        <s v="CONSULTOR EN LINEA"/>
        <s v="Cemento Viacha Especial Portland, Tipo IP-40 (NB 011). "/>
        <s v="Provision de gravilla lavada."/>
        <s v="Provision de arena gruesa lavada."/>
        <s v="Provision de arena fina"/>
        <s v="TAFILETES PARA CASCO DE SUPERFICIE STAZ – ON"/>
        <s v="TAFILETES PARA CASCO DE SUPERFICIE FAS -TRAC"/>
        <s v="CASCOS MINEROS DE FIBRA"/>
        <s v="TAFILETES PARA CASCO DE FIBRA MINA STAZ – ON"/>
        <s v="TAFILETES PARA CASCO DE FIBRA MINA FAS -TRAC."/>
        <s v="CASCOS DE SUPERFICIE TIPO JOCKEY"/>
        <s v="CASCOS CON ALA ANCHA PARA INTERIOR MINA"/>
        <s v="CARRILLERAS"/>
        <s v="GUANTES NEOPRENO RUGOZO"/>
        <s v="GUANTES NEOPRENO LIZO"/>
        <s v="GUANTES NITRILO TEJIDO CON PALMA CUVIERTA DE NITRILO 377"/>
        <s v="GUANTES CUERO CAÑO LARGO"/>
        <s v="GUANTES CUERO CAÑO CORTA"/>
        <s v="GUANTES CABRETILLA "/>
        <s v="GUANTES DE LANA CON PALMA ENGOMADA"/>
        <s v="Protector facial adosables al casco"/>
        <s v="Lentes de rejilla para interior Mina."/>
        <s v="Lentes de seguridad (claros/oscuros)"/>
        <s v="Máscaras de soldar fotosensibles"/>
        <s v="Protector auditivo tipo copa"/>
        <s v="Tapones auditivos de inserción"/>
        <s v="PORTACABLE PARA CASCO MINERO"/>
        <s v="PORTALAMPARA PARA CASCO MINERO"/>
        <s v="FAJA LUMBAR "/>
        <s v="CINTURON DE SEGURIDAD CON PORTALAMPARA"/>
        <s v="Piedra Bruta (Rojiza)"/>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s v="Puerta Peatonal Exterior de Aluminio color Madera, (ALTO TRAFICO) una hoja. Medidas h=2,30m, a=1,00m.+ marco + Quincalleria (Cerradura electrica, portero automatico). _x000a_Color: Cedro, Roble o Algarrobo._x000a_Apertura Batiente hacia adentro."/>
        <s v="Cubierta de Teja gran española p/puerta petonal, dos aguas (cada/agua l=1,70m, z=0,73m.), conformada por  Cercha Metalica (Tipo pendolón). Esta cubierta debera tener cielo con revestimiento de aluminio color madera (a=1,12m, l=1,50m)._x000a_Iluminación: Debe contar con 4 ojos de Buey LED c/u 12W"/>
        <s v="Puerta Peatonal Exterior de Aluminio Color Madera, (ALTO TRAFICO) una hoja. Medidas h=2,30m, a=1,00m.+ marco + Quincalleria (Chapa de Sobreponerde tres golpes YALE, Bisagras, Jalador, etc.). _x000a_Color: Cedro, Roble o Algarrobo._x000a_Apertura Batiente hacia adentro."/>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s v="MALETA METÁLICA_x000a_1000 X 460 X 400 MM_x000a_-PLANCHA EN ACERO A36 _x000a_ -1,5 MM DE ESPESOR_x000a_-PINTADO COLOR AZUL ANTICORROSIVO_x000a_-REFORZADO"/>
        <s v="Matraz erlenmeyer boca ancha de 500 ml, origen USA, Alemania y/o nacional"/>
        <s v="Enbudo de vidrio diametro 75 mm de vastago largo y corto origen USA, Alemania y/o nacional"/>
        <s v="TURBO CHARGER, HE 221W_x000a_EQUIPO: MOTOR CUMMINS QSB 4.5"/>
        <s v="SERVICIO DE CONSULTORÍA EN LINEA: AUXILIAR AYUDANTE MECANICO"/>
        <s v="SERVICIO &quot;CAMBIO DE CUBIERTA DE CALAMINA GALVANIZADA, REVESTIMIENTO DE POLICARBONATO ONDULADO TRASLUCIDO&quot; (Area Industrial, Campamento)"/>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s v="Tragaluces de acero, Vidrio entero Dimensiones l=1,305m, a=0,74m. + Marco, vidrio catedral."/>
        <s v="Tragaluces de acero, Vidrio entero Dimensiones l=0,76m, a=0,66m. + Marco, vidrio catedral."/>
        <s v="Tragaluces de acero, Vidrio entero Dimensiones l=1,93m, a=0,74m. + Marco, vidrio catedral."/>
        <s v="Tragaluces de acero, Vidrio entero Dimensiones l=0,77m, a=0,57m. + Marco, vidrio catedral."/>
        <s v="Tragaluces de acero, Vidrio entero Dimensiones l=0,765m, a=0,68m. + Marco, vidrio catedral."/>
        <s v="Tragaluces de acero, Vidrio entero Dimensiones l=0,80m, a=0,615m. + Marco, vidrio catedral."/>
        <s v="Tragaluces de acero, Vidrio entero Dimensiones l=0,795m, a=0,565m. + Marco, vidrio catedral."/>
        <s v="Tragaluces de acero, Vidrio entero Dimensiones l=0,80m, a=0,675m. + Marco, vidrio catedral."/>
        <s v="Pasamanos en cromo duro. d=2"/>
        <s v="Barandado Metálico Cromado   h=0.85m. d=2&quot; + parantes."/>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s v="ACEITE DE MOTOR GASOLINA 5W-30 "/>
        <s v="ACEITE DE MOTOR GASOLINA 10W-40 "/>
        <s v="ACEITE CAJA DE CAMBIOS 75W-90 "/>
        <s v="ACEITE DE TRANSMISION 80W-90"/>
        <s v="ACEITE DE MOTOR DIESEL 15W-40 R4L"/>
        <s v="ACEITE DE MOTOR GASOLINA 15W-40 "/>
        <s v="ACEITE PARA TRANSMISION 85W140"/>
        <s v="SEAL WATER TUBE Nº DE PARTE D1675"/>
        <s v="HANDLE, THROTLE Nº DE PARTE C1509"/>
        <s v="VALVE THROTLE Nº DE PARTE B1176"/>
        <s v="ORING Nº DE PARTE 164-5704"/>
        <s v="ORING Nº DE PARTE 164-8114"/>
        <s v="PAWL RATCHET (REVERSIBLE) Nº DE PARTE D6177"/>
        <s v="PLUNGER PAWL Nº DE PARTE S21-34P"/>
        <s v="SPRING PAWL Nº DE PARTE D1611C"/>
        <s v="RIFLE BAR Nº DE PARTE B5053"/>
        <s v="RATCHET RING (35 TOOTH) Nº DE PARTE B1170"/>
        <s v="NUT SPINDLE Nº DE PARTE D1684"/>
        <s v="GRIP TWIST Nº DE PARTE C1570"/>
        <s v="GRIP TWIST Nº DE PARTE C1518"/>
        <s v="BODY CONTROL TAPERED Nº DE PARTE B1180B"/>
        <s v="SPINDLE HANDLE Nº DE PARTE B1183B"/>
        <s v="ADAPTER HANDLE (TAPER FIT) Nº DE PARTE A697B"/>
        <s v="VALVE ASEMBLY RETRACT Nº DE PARTE C1514/C1515"/>
        <s v="NUT WATER STEM Nº DE PARTE S21-41"/>
        <s v="WATER STEM THREADED Nº DE PARTE C1809"/>
        <s v="SCREEN WATER INLET Nº DE PARTE C1272"/>
        <s v="SPINDLE CLEVIS Nº DE PARTE B1182A"/>
        <s v="RIFLE NUT Nº DE PARTE C1508"/>
        <s v="PISTON Nº DE PARTE B2334"/>
        <s v="LINER FRONT CYLINDER Nº DE PARTE C1517"/>
        <s v="CHUCK   Nº DE PARTE B1178"/>
        <s v="CHUCK INSERT Nº DE PARTE C1418A"/>
        <s v="RODAMIENTO DE RODILLO CONICO PARA TRABAJOS PESADOS, ASSEMBLY COMPLETE 390/3920 TIMKEN USA PARA CARRO MINERO TIPO V40"/>
        <s v="BROCA MECANICA DE CARBURO DE TUNGTENO 36 MM*15MM*9*MM"/>
        <s v="BROCA MECANICA HSS DE 1/2&quot; PARA METAL"/>
        <s v="TABLERO DE ARRANQUE PARA CENTRO DE CONTROL DE MOTORES (MCC)"/>
        <s v="6742-01-4540 ELEMENTO ACEITE"/>
        <s v="600-319-3750 FILTRO DE COMBUSTIBLE"/>
        <s v="600-319-3610 CARTUCHO"/>
        <s v="600-185-5100 CONJUNTO ELEMENTO"/>
        <s v="714-07-28713 CARTUCHO"/>
        <s v="14X-60-31150 ELEMENTO"/>
        <s v="56D-15-19311 COLADOR"/>
        <s v="EA504074043 CARTUCHO"/>
        <s v="203-01-K1280 EA504073234 FILTRO"/>
        <s v="42N-04-11860 FILTRO PRECONBUSTIBLE"/>
        <s v="CA0045177 FILTRO"/>
        <s v="42N62-15470 ELEMENTO"/>
        <s v="848101144 42N-02-11960 FILTRO"/>
        <s v="848101145 42N-02-11970 FILTRO"/>
        <s v="ADHESIVO SILICONA P/ALTA TEMPERATURA"/>
        <s v="ADHESIVO POXIPOL"/>
        <s v="ADHESIVO POXIPOLINA"/>
        <s v="ACEITE SUPER PENETRANTE MULTIUSO WD-40, 311 GR."/>
        <s v="ADHESIVO LA GOTITA"/>
        <s v="ADHESIVO TRABASIL PARA ROSCA RA3 6 gr"/>
        <s v="ADHESIVO LOCTITE 243 PARA ROSCA, 50 ml"/>
        <s v="PINTURA ANTICORROSIVA ALUMINICA"/>
        <s v="PINTURA ANTICORROSIVA COLOR AMARILLO"/>
        <s v="PINTURA ANTICORROSIVA COLOR AZUL"/>
        <s v="LIQUIDO SPRAY ELECTRONICO NO CONDUCTIVO NOVEC AMARILLO 312GR 3M COD 98021232933"/>
        <s v="LIQUIDO SPRAY DESENGRASANTE ELECTRONICO NOVEC VERDE 340GR 3M COD 98021248905"/>
        <s v="ESCALERA DE MADERA"/>
        <s v="TABLA DE MADERA"/>
        <s v="TARUGO DE MADERA TIPO 1"/>
        <s v="TARUGO DE MADERA TIPO 2"/>
        <s v="BROCAS TE-CX 1x10 2206735 PARA ROTOMARTILLO HILTI TE 6-A36"/>
        <s v="AUTOCONTRAIBLE, CONECTORES Y ACCESORIOS PARA TALLER ELECTRICO"/>
        <s v="DETERGENTE"/>
        <s v="HARAGAN"/>
        <s v="ESCOBA"/>
        <s v="SERVICIO DE CONSULTORIA POR PRODUCTO, PARA ESTUDIOS TECNICOS DE BATIMETRIA DE DIQUE DE COLAS"/>
        <s v="ESPAGUETTI AB TRAMAPLAST 130 °C 1,5/2KV 14 MM_x000a_TRAMAPLAST/BRASIL"/>
        <s v="ESPAGUETTI AB TRAMAPLAST 130 °C 1,5/2KV 16 MM_x000a_TRAMAPLAST/BRASIL"/>
        <s v="ESPAGUETTI TRANCASIL “A” 180 ºC 1.5KV 1 MM_x000a_TRANCASIL/BRASIL"/>
        <s v="ESPAGUETTI 180 ºC 1.5KV 2 MM _x000a_FIBRA DE VIDRIO Y ALGODÓN BARNIZADO_x000a_TRAMAR/BRASIL"/>
        <s v="ESPAGUETTI 180 ºC 1.5KV 3 MM_x000a_FIBRA DE VIDRIO Y ALGODÓN BARNIZADO_x000a_TRAMAR/BRASIL"/>
        <s v="ESPAGUETTI 180 ºC 1.5KV 4 MM_x000a_FIBRA DE VIDRIO Y ALGODÓN BARNIZADO_x000a_TRAMAR/BRASIL"/>
        <s v="ESPAGUETTI 180 ºC 1.5KV 5 MM_x000a_FIBRA DE VIDRIO Y ALGODÓN BARNIZADO_x000a_TRAMAR/BRASIL"/>
        <s v="ESPAGUETTI 180 ºC 1.5KV 6 MM_x000a_FIBRA DE VIDRIO Y ALGODÓN BARNIZADO_x000a_TRAMAR/BRASIL"/>
        <s v="ESPAGUETTI 180 ºC 1.5KV 8 MM_x000a_FIBRA DE VIDRIO Y ALGODÓN BARNIZADO_x000a_TRAMAR/BRASIL"/>
        <s v="ESPAGUETTI 180 ºC 1.5KV 10 MM_x000a_FIBRA DE VIDRIO Y ALGODÓN BARNIZADO_x000a_TRAMAR/BRASIL"/>
        <s v="ESPAGUETTI 180 ºC 1.5KV 12 MM_x000a_FIBRA DE VIDRIO Y ALGODÓN BARNIZADO_x000a_TRAMAR/BRASIL"/>
        <s v="ESPAGUETTI 180 ºC 1.5KV 14 MM_x000a_FIBRA DE VIDRIO Y ALGODÓN BARNIZADO_x000a_TRAMAR/BRASIL"/>
        <s v="CINTA AISLANTE PREMIUM DE ¾”X20 MTS. X 18MM SCOTCH SUPER 33+ 3M _x000a_3M/SCOTCH SUPER 33+/USA"/>
        <s v="CINTA SCOTCH VARNISHED CAMBRIC 2520 ¾ IN X 60FT (19 MM X 18,3 M)  105°C UL 94 V-2_x000a_3M/SCOTCH/USA"/>
        <s v="CINTA VULCANIZANTE AUTOFUNDENTE DE 3/4&quot; X 9,15 M X 30MILS SCOTCH 23 3M_x000a_3M/SCOTCH 23/USA"/>
        <s v="CINTA 3M # 13 SEMICONDUCTORA  GOMA ¾ X 4.60 MTS. P/CONCEXIONES_x000a_3M/SCOTCH 13/USA"/>
        <s v="Conector permanente para manguera 1/4'' recto 04U-604 _x000a_MARCA: WEATHERHEAD/EEUU (USA)"/>
        <s v="Conector permanente para manguera codo 90° 1/4'' 04U-664 _x000a_MARCA: WEATHERHEAD/EEUU (USA)"/>
        <s v="Conector permanente para manguera 3/8'' recto 06U-606 _x000a_MARCA: WEATHERHEAD/EEUU (USA)"/>
        <s v="Conector permanente para manguera codo 90° 3/8'' 06U-666 _x000a_MARCA: WEATHERHEAD/EEUU (USA)"/>
        <s v="Conector permanente para manguera 1/2'' recto 08U-608 _x000a_MARCA: WEATHERHEAD/EEUU (USA)"/>
        <s v="Conector permanente para manguera codo 90° 1/2'' 08U-668 _x000a_MARCA: WEATHERHEAD/EEUU (USA)"/>
        <s v="Conector permanente para manguera 5/8'' recto 10U-610 _x000a_MARCA: WEATHERHEAD/EEUU (USA)"/>
        <s v="Conector permanente para manguera 3/4'' recto 12U-612 _x000a_MARCA: WEATHERHEAD/EEUU (USA)"/>
        <s v="Conector permanente para manguera codo 90° 3/4'' 12U-672 _x000a_MARCA: WEATHERHEAD/EEUU (USA)"/>
        <s v="Conector permanente para manguera 1'' 16U-616 _x000a_MARCA: WEATHERHEAD/EEUU (USA)"/>
        <s v="Conector permanente para manguera codo 90° 1'' 16U-676 _x000a_MARCA: WEATHERHEAD/EEUU (USA)"/>
        <s v="5536435000 - GAUGE"/>
        <s v="5537672200 - GAUGE // NP REEMPLAZO 5728002740"/>
        <s v="5541540300 - SOLENOID VALVE"/>
        <s v="5573354400 - REVERSE ALARM"/>
        <s v="5537672600 - GAUGE"/>
        <s v="5541712100 - LENS"/>
        <s v="5575700317 - HOUR METER"/>
        <s v="5537672300 - GAUGE // NP REEMPLAZO 5728002800"/>
        <s v="5540737200 - SWITCH,PUSH BUTTON // NP REEMPLAZO 6060103352"/>
        <s v="5536457100 - LENS // NP REEMPLAZO 3176005917"/>
        <s v="3217001025 - CONTROL SWITCH"/>
        <s v="3217001011 - CONTROL SWITCH"/>
        <s v="5541403800 - RELAY"/>
        <s v="3222327302 - RELAY"/>
        <s v="5112315997 - MIN CIRC BREAK"/>
        <s v="5112315995 - MIN CIRC BREAK"/>
        <s v="5541570800 - HORN"/>
        <s v="3176004267 - DISCONNECTOR"/>
        <s v="5540429900 - CIRCUIT BREAKER"/>
        <s v="5537302900 - CIRCUIT BREAKER"/>
        <s v="5536965700 - CIRCUIT BREAKER"/>
        <s v="5541449600 - RELAY"/>
        <s v="5580005216 - SENSOR"/>
        <s v="5575701287 - RELAY"/>
        <s v="3176002176 - LEVEL SWITCH"/>
        <s v="5574245000 - SWITCH MODUL"/>
        <s v="5535621100 - FUSE"/>
        <s v="5500560400 - PRESS. SWITCH"/>
        <s v="5537302100 - SWITCH"/>
        <s v="3176000547 - LIGHT EMIT. DIO"/>
        <s v="5534903100 - PRESSURE SWITCH"/>
        <s v="5540380600 - LEVEL SWITCH // NP REEEMPLAZO 3176002176"/>
        <s v="5535002900 - TEMP. SENSOR"/>
        <s v="5580016370 - PLC SYSTEM"/>
        <s v="5590000737 - GENERATOR"/>
        <s v="5575700122 - PLC SYSTEM"/>
        <s v="3176002806 - INSTRUMENT"/>
        <s v="5580101816 - CABLE"/>
        <s v="5575506400 - CABLE"/>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s v="5537672300 - GAUGE // NP REMPLAZO 5728002800"/>
        <s v="5575160200 - CABLE"/>
        <s v="5580011756 - FLASH LIGHT"/>
        <s v="3176002910 - PRESSURE SWITCH"/>
        <s v="5541075800 - PEDAL-ELEC  -W/IDLE SWT"/>
        <s v="5559225600 - FUSE HOLDER"/>
        <s v="5574910500 - CABLE,18-CORE"/>
        <s v="5537510300 - CONTACT BLOCK // NP REEMPLAZO 3217000502"/>
        <s v="5537314900 - SWITCH"/>
        <s v="5540737500 - CONTACT BLOCK // NP REEMPLAZO 3176005916"/>
        <s v="5537594900 - FLASH LIGHT // NP REEMPLAZO 6060005424"/>
        <s v="5540119300 - SOCKET"/>
        <s v="5540455500 - PIN"/>
        <s v="5580006643 - SENSOR"/>
        <s v="5580012550 - SENSOR"/>
        <s v="6060002342 - SENSOR"/>
        <s v="5580006636 - SENSOR"/>
        <s v="5580010293 - SENSOR"/>
        <s v="5580012554 - SENSOR"/>
        <s v="5580011074 - SENSOR"/>
        <s v="5580101817 - CABLE"/>
        <s v="5580101804 - ELECTR.BOX"/>
        <s v="5575502200 - ELECTR.BOX"/>
        <s v="5575502300 - CABLE"/>
        <s v="5580010183 - REGULATOR KIT"/>
        <s v="5580007716 - HANDLE"/>
        <s v="5580026686 - FLOW DIVIDER"/>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s v="Manguera de alta presión de dos mallas, 3/8'' (5300 PSI)_x000a_N/P a entregar GH781-6. Mang.3/8” 2 mallas SAE100R16 5.800 PSI_x000a_EATON AEROQUIP/TURQUIA (tecnología USA)"/>
        <s v="Manguera de alta presión de dos mallas, 1/2'' (4500 PSI)_x000a_N/P a entregar GH781-8. Mang.1/2” 2 mallas SAE100R16 5.000 PSI_x000a_EATON AEROQUIP/TURQUIA (tecnología USA)"/>
        <s v="Manguera de alta presión de dos mallas, 3/4'' (3500 PSI)_x000a_Norma: SAE 100 R2 /ISO 1436-1/ Temp. Operación: -40°C a +100°C_x000a_Presión de trabajo: 3100 psig_x000a_PARKER/302-12/USA"/>
        <s v="Manguera de alta presión de dos mallas, 1'' (2900 PSI)_x000a_N/P a entregar GH781-16. Mang.1” 2 mallas SAE100R16 3.000 PSI_x000a_EATON AEROQUIP/TURQUIA (tecnología USA)"/>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s v="REGLILLAS DE MAPEO                                             _x000a_Fabricado por C-Thru, esta escala está impresa con graduaciones métricas para ampliar el mapa y mediciones de distancia en forma rápida. Con transportador. Modelo W-43 _x000a_De escala  1:500 a 1:1000_x000a_C-THRU/USA"/>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s v="BRONCE FOSFORADO D. EXT. 38MM LONG 0,50 MTRS"/>
        <s v="BRONCE FOSFORADO D. EXT. 50,8MM D. INT. 19MM LONG 0,50 MTRS"/>
        <s v="BRONCE FOSFORADO D. EXT. 66MM D. INT. 40MM LONG 0,50 MTRS"/>
        <s v="BRONCE FOSFORADO D. EXT. 235MM D. INT. 190MM LONG 0,50 MTRS"/>
        <s v="BRONCE FOSFORADO D. EXT. 225MM D. INT. 180MM LONG 0,50 MTRS"/>
        <s v="SOLERA EXT. SUPERIOR Nº 1A DERECHO"/>
        <s v="SOLERA EXT. SUPERIOR Nº 1B CENTRO"/>
        <s v="SOLERA EXT. SUPERIOR Nº 1C IZQUIERDO"/>
        <s v="SOLERA INTERNA Nº 2A IZQUIERDO"/>
        <s v="SOLERA INTERNA Nº 2B CENTRO"/>
        <s v="SOLERA INTERNA Nº 2C DERECHO"/>
        <s v="SOLERA Nº 3 ESQUINERO"/>
        <s v="SOLERA INTERNA Nº 4A IZQUIERDO"/>
        <s v="SOLERA INTERNA Nº 4B CENTRO"/>
        <s v="SOLERA INTERNA Nº 4C DERECHO"/>
        <s v="SOLERA EXT. INFERIOR Nº 5A IZQUIERDO"/>
        <s v="SOLERA EXT. INFERIOR Nº 5B CENTRO"/>
        <s v="SOLERA EXT. INFERIOR Nº 5C DERECHO"/>
        <s v="PERNO 1.1/8”X 5&quot; G-5"/>
        <s v="TUERCA DE 1.1/8&quot;"/>
        <s v="VOLANDAS DE 1.1/8&quot;"/>
        <s v="LOTE 1"/>
        <s v="LOTE 2"/>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s v="Resistencia para termotanque Eléctrico de 303 litros de capacidad_x000a_RHEEM/MEXICO"/>
        <s v="JUEGO DE RUEDA DE TRANSMISION LOCOMOTORA RUSA 7TN _x000a_PARA LOCOMOTORA LT-03_x000a_MAFABOL/BOLIVIA"/>
        <s v="JUEGO DE RUEDA DE TRANSMISION LOCOMOTORA RUSA 7TN_x000a_PARA LOCOMOTORA LT-16_x000a_MAFABOL/BOLIVIA"/>
        <s v="CAJA REDUCTORA PARTE SUPERIOR"/>
        <s v="CAJA REDUCTORA PARTE INFERIOR"/>
        <s v="EJE TRANSMISION"/>
        <s v="DESCANSO LATERAL"/>
        <s v="CHAVETA DE DESCANSO LATERAL"/>
        <s v="TAPA INTERNA DESCANSO"/>
        <s v="TAPA EXTERNA DESCANSO"/>
        <s v="TAPA REDUCTOR LADO CORONA"/>
        <s v="TAPA SIN FIN LADO ACOPLE"/>
        <s v="TAPA SIN FIN LADO CIEGO"/>
        <s v="CAMISA ESPACIADORA EJE"/>
        <s v="CORONA Z=39 M=8.75"/>
        <s v="MACERO DE CORONA"/>
        <s v="TORNILLO SIN FIN Z=4 M=8.75"/>
        <s v="ACOPLE"/>
        <s v="ARANDELA DE ACOPLE"/>
        <s v="ANILLA ESPACIADORA"/>
        <s v="CHAVETA EJE-CORONA"/>
        <s v="ELEMENTOS DE SUJECION"/>
        <s v="MONTAJE"/>
        <s v="RETEN 88.9X114.3X9.53mm"/>
        <s v="RETEN 140X155X15mm"/>
        <s v="RETEN 100X136X15mm"/>
        <s v="GRASERA DE 1/4p NPT"/>
        <s v="GRASERA DE 1p"/>
        <s v="ACEITE PARA MOTOR DIESEL SAE 15W40_x000a_AÑO DE FABRICACION 2023_x000a_AMALIE/XLO HEAVY DUTY FLEET ENGINE OIL 15W-40-TMB/USA"/>
        <s v="ACEITE PARA SISTEMAS HIDRAULICO ISO 68_x000a_AÑO DE FABRICACION 2023_x000a_AMALIE/ALL-WEATHER HYDRAULIC OIL 68-TMB/USA"/>
        <s v="GRASA INDUSTRIAL NLG-2_x000a_GRASA LITICA MP 2 BG-180-RP_x000a_REPSOL/ESPAÑA"/>
        <s v="RADIATOR CUMMINS N° PARTE ANTERIOR 5580019770 N° PARTE ACTUAL 5580019770L_x000a_MESABI/CHILE"/>
        <s v="RADIATOR DEUTZ N° PARTE ANTERIOR 5580005682 N° PARTE ACTUAL 5580005682L_x000a_MESABI/CHILE"/>
        <s v="ELEMENT, COOLANT FILTER N75-160 **N° DE PARTE 39911631_x000a_INGERSOLL RAND/EEUU "/>
        <s v="ELEMENT, AIR FITER 2600 300-500 N° DE PARTE 39903265_x000a_INGERSOLL RAND/EEUU "/>
        <s v="TOLVA DE ENTRADA DE MINERALES EN PLANCHA INOXIDABLE AISI 316"/>
        <s v="SALIDA DE POLVOS DE MINERAL EN PLANCHA INOXIDABLE AISI 316"/>
        <s v="ESTRACTOR DE CICLON EN PLANCHA INOXIDABLE AISI 316"/>
        <s v="TORQUIMETRO DIGITAL CON ENCASTRE DE ½”, TORQUE MAX. 1800 LB-PIE A BATERIA _x000a_MODELO: 2466-22_x000a_MARCA: MILWAUKEE/TECNOLOGIA AMERICANA PROCEDENCIA CHINA"/>
        <s v="LLAVE DE IMPACTO RECTA DE ENCASTRE DE 1/2&quot;, TORQUE 220 LB-PIE A BATERIA _x000a_MODELO: 2555-22_x000a_MARCA: MILWAUKEE/TECNOLOGIA AMERICANA PROCEDENCIA MEXICO"/>
        <s v="PISTOLA DE IMPACTO DE ENCASTRE DE 3/4&quot;, TORQUE SUJECION 1200 LB-PIE A BATERIA_x000a_MODELO: 2864-259_x000a_MARCA: MILWAUKEE/TECNOLOGIA AMERICANA PROCEDENCIA VIETNAM"/>
        <s v="PISTOLA ENGRASADORA, CAUDAL: 2,6 OZ/MIN, PRESION 8000 PSI A BATERIA _x000a_MODELO: 2446-21XC_x000a_MARCA: MILWAUKEE/TECNOLOGIA AMERICANA PROCEDENCIA VIETNAM"/>
        <s v="TALADRO PERCUTOR DE ½” CON SET DE BROCAS, POTENCIA : 850 W, 220V/50HZ _x000a_MODELO: 5378-59_x000a_MARCA: MILWAUKEE/TECNOLOGIA AMERICANA PROCEDENCIA CHINA"/>
        <s v="AMOLADORA ANGULAR DE 9”, 2200W, 220V, 50HZ _x000a_MODELO: 60875-59_x000a_MARCA: MILWAUKEE/TECNOLOGIA AMERICANA PROCEDENCIA CHINA"/>
        <s v="AMOLADORA ANGULAR DE 7” 2000W, 220V, 50HZ _x000a_MODELO: 6086-59_x000a_MARCA: MILWAUKEE/TECNOLOGIA AMERICANA PROCEDENCIA CHINA"/>
        <s v="AMOLADORA ANGULAR DE 4 ½” 1550W, 220V, 50HZ _x000a_MODELO: 6117-59_x000a_MARCA: MILWAUKEE/TECNOLOGIA AMERICANA PROCEDENCIA CHINA"/>
        <s v="RECTIFICADOR DE 1/4&quot; 2200 W A BATERIA _x000a_MODELO: 2939-20_x000a_MARCA: MILWAUKEE/TECNOLOGIA AMERICANA PROCEDENCIA CHINA"/>
        <s v="INFLADOR DE NEUMATICOS INALAMBRICO DE 18V_x000a_MODELO: 2848-20_x000a_MARCA: MILWAUKEE/TECNOLOGIA AMERICANA PROCEDENCIA TAIWAN"/>
        <s v="LLAVE DE IMPACTO EN ANGULO RECTO 1/2&quot; M12 TORQUE 220 LB-PIE A BATERIA _x000a_MODELO: 2565-22_x000a_MARCA: MILWAUKEE/TECNOLOGIA AMERICANA PROCEDENCIA CHINA"/>
        <s v="MOTOR DE ARRANQUE 24VDC, 9 DIENTES P/MOTOR DEUTZ, VOLQUETE DUX  N° Parte 6001-103_x000a_DEUTZ ORIGINAL/ALEMANIA"/>
        <s v="ALTERNADOR 28VDC, 55A P/MOTOR DEUTZ, VOLQUETE DUX (incluye su regulador de voltaje) N° Parte  4199-7_x000a_DEUTZ ORIGINAL/ALEMANIA"/>
        <s v="ALTERNADOR 24VDC, 75A DELCO REMY P/MOTOR DEUTZ  SCOOPTRAM ST2G (incluye su regulador de voltaje) N° Parte 190100002_x000a_DELCO REMY/USA"/>
        <s v="MOTOR DE ARRANQUE 12VDC, 9 DIENTES P/MOTOR DEUTZ N° Parte 7791847_x000a_DEUTZ ORIGINAL/ALEMANIA"/>
        <s v="CORREA DE GOMA SIN FIN EN &quot;V&quot; 3VX-325_x000a_D&amp;D/AMERICA /ASIA"/>
        <s v="CORREA DE GOMA SIN FIN EN &quot;V&quot; 3VX-530_x000a_OPTIBLET/ALEMAN"/>
        <s v="CORREA DE GOMA SIN FIN EN&quot;\/&quot; 3VX-475_x000a_OPTIBLET/ALEMAN"/>
        <s v="CORREA DE GOMA SIN FIN EN &quot;V&quot; 3VX-450_x000a_GATES/AMERICA/ASIA"/>
        <s v="CORREA DE GOMA SIN FIN EN &quot;V&quot; R3V 475_x000a_OPTIBLET/ALEMAN"/>
        <s v="CORREA DE GOMA SIN FIN EN &quot;V&quot; A-37/13X940_x000a_PIX/INDIA"/>
        <s v="CORREA DE GOMA SIN FIN EN &quot;\/&quot; A-38/13X965_x000a_PIX/INDIA"/>
        <s v="CORREA DE GOMA SIN FIN EN &quot;V&quot; A-39/13X990_x000a_PIX/INDIA"/>
        <s v="CORREA DE GOMA SIN FIN EN &quot;V&quot; A-41_x000a_OPTIBLET/ALEMAN"/>
        <s v="ACOPLE FLEXIBLE DE CUBO NORMAL A-50_x000a_Diam. Brida cubo   : 127 mm_x000a_Diam. Cuello cubo  : 70 mm_x000a_Diam. Max. Aleasaje  : 48 mm_x000a_Diam. Agujero piloto  : 15 mm_x000a_Tipo tornillo              : 8x1, 25x25_x000a_Velocidad de rotación: 3000 rpm_x000a_Torque nominal     : 505Nm_x000a_GUMMI/BRASIL"/>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s v="ACOPLE FLEXIBLE DE CUBO NORMAL A-90 _x000a_THEBE/ANTARES AT 50/BRASIL"/>
        <s v="SERVICIO DE TRANSPORTE DE BIENES Y MATERIALES EMC"/>
        <s v="Unidad de mantenimiento FRC-1/2-D-MIDI combinacion filtro-valvula reguladora –lubricador_x000a_LFR-1/2-D-MIDI unidad de filtro y regulador _x000a_FESTO/ALEMANIA"/>
        <s v="Cilindro neumático normalizado de doble efecto 400M2XD=2000MXL=600MM_x000a_DSBG-200-600-PPVA-N3 cilindro normalizado_x000a_FESTO/ALEMANIA"/>
        <s v="Válvula neumática de palanca manual VHER-H-B43C-G12_x000a_FESTO/ALEMANIA"/>
        <s v="Caballete LNG-200_x000a_FESTO/ALEMANIA"/>
        <s v="Brida basculante SNGB-200-B_x000a_FESTO/ALEMANIA"/>
        <s v="Boquilla reductora NPFC-R-G34-G12-MF_x000a_FESTO/ALEMANIA"/>
        <s v="Fuente LUNA2"/>
        <s v="Módulo analógico"/>
        <s v="Módulo digital"/>
        <s v="UPS de 3KVA Liebert"/>
        <s v="Caja metalica 50X40X20cm e=1,2mm IP54 o IP65"/>
        <s v="ALAMBRE MIG-MAG CARBOFIL PS-6 GC  0.90MM_x000a_SOLDEXA/LINEA OERLIKON/PERU"/>
        <s v="ALAMBRE MIG-MAG CARBOFIL PS-6 GC 1.20MM _x000a_SOLDEXA/LINEA OERLIKON/PERU"/>
        <s v="ELECTRODO AWS A5.1 E6013 DE 1/8&quot; (3.25 MM)_x000a_CONARCO/BRASIL"/>
        <s v="ELECTRODO AWS A5.1 E7018 DE 3/16&quot; (5.00 MM)_x000a_CONARCO/BRASIL"/>
        <s v="ELECTRODO AWS A5.1 E7018 DE 5/32&quot; (4 MM)_x000a_CONARCO/BRASIL"/>
        <s v="ELECTRODO AWS A5.1 E7018 DE 1/8&quot; (3.25 MM)_x000a_CONARCO/BRASIL"/>
        <s v="SOLDADURA BRONCE 1/8&quot;X 36&quot;_x000a_TECNOWELD/PERU"/>
        <s v="ELECTRODO INOX 680 DE 3.25MM_x000a_EUTECTIC CASTOLIN/BRASIL"/>
        <s v="ELECTRODO INOX 680 DE 4.00MM_x000a_EUTECTIC CASTOLIN/BRASIL"/>
        <s v="ELECTRODO INOX NAZCA NOX 312L 1/8&quot; (3.25 MM)_x000a_SOLDEXA/LINEA OERLIKON/PERU"/>
        <s v="ELECTRODO INOX NAZCA NOX 312L 5/32&quot; (4.0 MM)_x000a_SOLDEXA/LINEA OERLIKON/PERU"/>
        <s v="FUNDENTE PARA BRONCE – BORAX – FLUX WEL 246 – FRASCOS DE 200 GRAMOS_x000a_INFRA/SOLDADUR AS ESPECIALES/MEXICO"/>
        <s v="Tubo Led transparente de 60cm -10W_x000a_EVERLEO/CHINA"/>
        <s v="Tubo Led de 120 cm-20W_x000a_EVERLEO/CHINA"/>
        <s v="Tubo fluorescente T8 de 18W tubular/4000K-300LL MENS. LONG:604CMX25MM DIAM. VIDA UTIL:1800HRS_x000a_OSRAM/ASIA "/>
        <s v="Tubo fluorescente T8 DE 36W TUBULAR/4000K-3250LL.MENS. LONG:1200CMX26MM DIAM. VIDA UTIL:1800HRS._x000a_ OSRAM/ASIA"/>
        <s v="Reflector 50W IP66_x000a_EVERLEO/CHINA"/>
        <s v="Reflector 100W IP66_x000a_EVERLEO/CHINA"/>
        <s v="Reflector 150W IP66_x000a_EVERLEO/CHINA"/>
        <s v="Reflector 200W IP66_x000a_EVERLEO/CHINA"/>
        <s v="Foco bombilla de 12W_x000a_EVERLEO/CHINA"/>
        <s v="FOCO LED DE 18W/6500K VIDA UTIL DE 30000HRS LUMENS 1620 E27_x000a_JAGER/ASIA"/>
        <s v="PANTALLA ACRILICA TRANSPARENTE DE 2X10 EATS/CUERPO DE POLICARBONATO/PROTECCION IP66/INCLUYE ACCESORIOS DE CONEXIÓN._x000a_EVERLEO/ASIA"/>
        <s v="PANTALLA ACRILICA TRANSPARTE DE 2X20WATS/CUERPO DE POLICARBONATO/PROTECCION IP66/ INCLUYE ACCESORIOS DE CONEXIÓN_x000a_EVERLEO/ASIA"/>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s v="Reactancia de 20W/220V _x000a_ELT/ARGENTINA"/>
        <s v="Reactancia CONVENCIONAL 36W/220V_x000a_SYLVANIA/ASIA"/>
        <s v="Panel  24W sobreponer Redondo_x000a_EVERLEO/CHINA"/>
        <s v="Arrancador S-10/40W _x000a_PHILIPS/CHINA"/>
        <s v="Fotocelula electrónica COD:RFE-A131/1000W 1800VA 50HZ_x000a_MARGIRIUS/BRASIL"/>
        <s v="Base para fotocelula con soporte “L” metalico TFBR0LM_x000a_EXATROM/CHINA"/>
        <s v="Soquet tipo baquelita PVC rosca E27_x000a_ULTRA/PERU"/>
        <s v="MALLA OLIMPICA GALVANIZADA_x000a_ABERTURA 5 CM * 5 CM._x000a_ROLLOS DE 50 M2_x000a_FERROTODO/BOLIVIA"/>
        <s v="CABEZAS DE EXPANSION _x000a_ROSCA IZQUIERDA UNC 5/8&quot;_x000a_LARGO DEL CASQUILLO 4 1/4&quot;_x000a_LAGO DE CUÑA 1 3/8&quot;_x000a_DIAMETRO DEL CASQUILLO 32 MM._x000a_GENERAL MACHINE / PERU"/>
        <s v="BATERIAS ELECTROLITICAS DE 150 Ah 12 VDC (BORNE NORMAL)_x000a_BATERIA TOTALMENTE SELLADA LIBRE DE MANTENIMIENTO _x000a_MOURA M150BE DIMENSIONES: 51.2 X 21.1 X 23.5 cm_x000a_PESO: 46 Kg._x000a_MOURA/BRASIL"/>
        <s v="BATERIAS ELECTROLITICAS DE 120 Ah 12 VDC (BORNE NORMAL)_x000a_BATERIA TOTALMENTE SELLADA LIBRE DE MANTENIMIENTO _x000a_TORA FREE_x000a_TORA/BRASIL"/>
        <s v="BATERIAS ELECTROLITICAS DE 100 Ah 12 VDC (BORNE NORMAL)_x000a_BATERIA TOTALMENTE SELLADA LIBRE DE MANTENIMIENTO _x000a_MOURA M100HE DIMENSIONES: 33.0 X 17.2 X 24.4 cm_x000a_PESO: 24.8 Kg._x000a_MOURA/BRASIL"/>
        <s v="BATERIAS ELECTROLITICAS DE 70 Ah 12 VDC (BORNE NORMAL)_x000a_BATERIA TOTALMENTE SELLADA LIBRE DE MANTENIMIENTO _x000a_MOURA M70KE DIMENSIONES: 28.2 X 17.5 X 17.5 cm_x000a_PESO: 16.7 Kg._x000a_MOURA/BRASIL"/>
        <s v="BATERIAS ELECTROLITICAS DE 60 Ah 12 VDC (BORNE NORMAL)_x000a_BATERIA TOTALMENTE SELLADA LIBRE DE MANTENIMIENTO _x000a_MOURA M60GE DIMENSIONES: 24.6 X 17.5 X 17.5 cm_x000a_PESO: 16.7 Kg._x000a_MOURA/BRASIL"/>
        <s v="BATERIAS ELECTROLITICAS DE 100 Ah 12 VDC (BORNE PERNO)_x000a_BATERIA TOTALMENTE SELLADA LIBRE DE MANTENIMIENTO _x000a_TORA FREE DIMENSIONES: 17.2 cm X 33 cm X 24.4 cm_x000a_TORA/BRASIL"/>
        <s v="SERVICIO DE MANTENIMIENTO DE 8000 HRS. Y MEDICION PREDICTIVA (VIBRACION Y TERMOGRAFIA) COMPRESOR ATLAS COPCO GA500 N°3_x000a_ATLAS COPCO/BOLIVIA"/>
        <s v="SERVICIO DE REPARACION MOTOSOLDADOR MILLER BIG BLUE 400XPRO_x000a_INCLUYE TARJETA DE FUENTE DE TENSION_x000a_MILLER/USA"/>
        <s v="Tablas de madera semidura roja, seccion 12&quot; x 1&quot;, L = 3.0 m_x000a_BOLIVIA _x000a_Incluye descarguio"/>
        <s v="Tablas de madera semidura roja, seccion 16&quot; x 1&quot;, L = 3.0 m_x000a_BOLIVIA _x000a_Incluye descarguio"/>
        <s v="Tablas de madera semidura roja, seccion 12&quot; x 1&quot;, L = 4.0 m_x000a_BOLIVIA _x000a_Incluye descarguio"/>
        <s v="Tablas de madera semidura roja, seccion 16&quot; x 1&quot;, L = 4.0 m_x000a_BOLIVIA _x000a_Incluye descarguio"/>
        <s v="Listones de madera semidura roja de las siguientes dimensiones: seccion: 2&quot; x 2&quot; L= 4.0 m_x000a_BOLIVIA _x000a_Incluye descarguio"/>
        <s v="Listones de madera semidura roja de las siguientes dimensiones: seccion: 2&quot; x 2&quot; L= 3.50 m _x000a_BOLIVIA_x000a_Incluye descarguio"/>
        <s v="Vigas de madera semidura (roja) escuadra 2&quot;x4&quot;x4,00m _x000a_BOLIVIA_x000a_Incluye descarguio"/>
        <s v="Vigas de madera semidura (roja) escuadra 2&quot;x4&quot;x3,50m _x000a_BOLIVIA_x000a_Incluye descarguio"/>
        <s v="Vigas de madera semidura (roja) escuadra 2&quot;x5&quot;x4,50m _x000a_BOLIVIA_x000a_Incluye descarguio"/>
        <s v="Tablones de madera semidura roja, seccion 12&quot;x2&quot;, L=4,0 _x000a_BOLIVIA_x000a_Incluye descarguio"/>
        <s v="Tablones de madera semidura roja, seccion 16&quot;x2&quot;, L=3,5 _x000a_BOLIVIA_x000a_Incluye descarguio"/>
        <s v="Escuadra de mecánico 12&quot;_x000a_TRUPER/MEXICO"/>
        <s v="Juego de destornilladores de 8 piezas (confort grip)_x000a_PRETUL/MEXICO"/>
        <s v="Juego dados al cromo negro, mando ½”, (30 pza)_x000a_MODELO: 94-662_x000a_STANLEY/CHINA BAJO LICENCIA DE STANLEY USA"/>
        <s v="Llave Crescent negra fosfatada de 12&quot;_x000a_MODELO: 87-048_x000a_STANLEY/CHINA BAJO LICENCIA DE STANLEY USA"/>
        <s v="Llave Crescent cromada de 6&quot;_x000a_MODELO: 87-431_x000a_STANLEY/CHINA BAJO LICENCIA DE STANLEY USA"/>
        <s v="Llave Crescent cromada de 8&quot;_x000a_MODELO: 87-432_x000a_STANLEY/CHINA BAJO LICENCIA DE STANLEY USA"/>
        <s v="Llave conbinada 19 mm_x000a_MODELO: 80-233_x000a_STANLEY/CHINA BAJO LICENCIA DE STANLEY USA"/>
        <s v="Llave combinada 24 mm_x000a_MODELO: 80-329_x000a_STANLEY/CHINA BAJO LICENCIA DE STANLEY USA"/>
        <s v="Llave stillson de 14&quot; USO INDUSTRIAL_x000a_TRUPER/MEXICO"/>
        <s v="Plancha de acero antidesgaste 500, de 32.00 mm  (2.0x1.0 m.)_x000a_Dureza promedio: 470-530 HB_x000a_SSAB-HARDOX/SUECIA-USA"/>
        <s v="Plancha de acero antidesgaste 500, de 20.00 mm. (2.0x1.0m.)_x000a_Dureza promedio: 470-530 HB_x000a_QUARD/BELGICA"/>
        <s v="Plancha de acero antidesgaste 500, de 15.00 mm. (2.0x1.0m.)_x000a_Dureza promedio: 470-530 HB_x000a_QUARD/BELGICA"/>
        <s v="Plancha de acero antidesgaste 500, de 12.00 mm. (2.0x1.0m.)_x000a_Dureza promedio: 470-530 HB_x000a_QUARD/BELGICA"/>
        <s v="Plancha de acero antidesgaste 500, de 9.53 mm. (2.0x1.0m.)_x000a_Dureza promedio: 470-530 HB_x000a_QUARD/BELGICA"/>
        <s v="Plancha de acero antidesgaste 500, de 8.00 mm. (2.0x1.0m.)_x000a_Dureza promedio: 470-530 HB_x000a_SSAB-HARDOX/SUECIA-USA"/>
        <s v="Plancha de acero antidesgaste 500, de 6.00 mm. (2.0x1.0m.)_x000a_Dureza promedio: 470-530 HB_x000a_SSAB-HARDOX/SUECIA-USA"/>
        <s v="Plancha de acero antidesgaste 450, de 4.00 mm. (2.0x1.5m.)_x000a_Dureza promedio: 470-530 HB_x000a_SSAB-HARDOX/SUECIA-USA"/>
        <s v="Plancha de Acero ASTM A36 de 5/32¨x1.0x2.0 m_x000a_YANGANG/CHINA"/>
        <s v="Plancha de Acero ASTM A36 de 1/4¨x1.0x2.0 m_x000a_ARCELORMITTAL/BRASIL"/>
        <s v="Plancha de Acero ASTM A36 de 5/16¨x1.0x2.0 m_x000a_YANGANG/CHINA"/>
        <s v="Plancha de Acero ASTM A36 de 5/8¨x1.0x2.0 m_x000a_ZIZHAO/CHINA"/>
        <s v="Plancha de Acero ASTM A36 de 1 x1.0x2.0 m_x000a_ZHONGPU/CHINA"/>
        <s v="Plancha de Acero ASTM A36 de 1 1/4¨x1.0x2.0 m_x000a_ZHONGPU/CHINA"/>
        <s v="Rodamiento de rodillos cilindricos de una hilera NU 311ECP"/>
        <s v="Rodamiento de rodillos cilindricos de una hilera NJ 410"/>
        <s v="2213TVH C3 RODAMIENTO ESFERICO 65X120X31_x000a_FAG/ALEMAN"/>
        <s v="482/472 RODAMIENTO CONICO 69.85X120X29.007_x000a_NTN/JAPON"/>
        <s v="Rodamiento de rodillos conicos 749/742_x000a_KOYO/JAPON"/>
        <s v="Rodamiento rígidos de bolas 6203 2RSH"/>
        <s v="Rodamiento rígidos de bolas 6211 2Z/C3"/>
        <s v="Rodamiento rígidos de bolas 6212 2Z/C3"/>
        <s v="Rodamiento rígidos de bolas 6216-2Z C3"/>
        <s v="6305 2Z/C3 RODAMIENTO DE BOLAS 25X62X17_x000a_NTN/JAPON"/>
        <s v="Rodamiento rígido a bolas 6309 2Z/C3"/>
        <s v="6311 2Z RODAMIENTO DE BOLAS 55X120X29_x000a_NTN/JAPON"/>
        <s v="Rodamiento rígidos de bolas 6316 2Z/C3"/>
        <s v="Rodamiento rígidos de bolas 6319 2Z/C3"/>
        <s v="Rodamiento de una hilera de rodillos cónicos (32218U)_x000a_NTN/JAPON"/>
        <s v="78225/78551 RODAMIENTO CONICO 57.15X140.3X33.236_x000a_NTN/JAPON"/>
        <s v="Rodamiento de rodillo a rotula 22218 E"/>
        <s v="Rodamiento de rodillos a rótula 3526 (22226E)"/>
        <s v="Rodamiento de rodillo a rotula 22314E_x000a_SKF/SUECIA"/>
        <s v="Rótula esférica radial GEZ 208 ES_x000a_SKF/SUECIA"/>
        <s v="Reten de aceite 105X140X12mm_x000a_SABO/BRASIL"/>
        <s v="Reten de aceite 120X150X14mm_x000a_CRI/SUDAMERICA"/>
        <s v="FILTRO DE ACEITE     Nº DE PARTE  61000070005_x000a_FAW/CHINA"/>
        <s v="FILTRO DE COMBUSTIBLE    Nº DE PARTE  6126000-81333"/>
        <s v="WATER PUMP ASSY Nº DE PARTE  612600060338"/>
        <s v="SEAL WASHER Nº DE PARTE  609070080"/>
        <s v="WASHER Nº DE PARTE  614080082"/>
        <s v="ALTERNATOR 24 V Nº DE PARTE  612600090630."/>
        <s v="RODAMIENTO DESPLASADOR Nº DE PARTE  125481_x000a_FAW/CHINA"/>
        <s v="SERBO DE EMBRAGUE Nº DE PARTE  1602350-Q851"/>
        <s v="JUNTA UNIVERSAL Nº DE PARTE  26013314080"/>
        <s v="CHICHARRAS REGULADORAS DE FRENO TRASERO IZQUIERDO Nº DE PARTE  W3502210D02A"/>
        <s v="CHICHARRAS REGULADORAS DE FRENO TRASERO DERECHO Nº DE PARTE  W3502220D02A"/>
        <s v="TAMBOR DE FRENO POSTERIOR Nº DE PARTE  W2405117F15C"/>
        <s v="BRAKE SHOE(BALATAS DE FRENO POSTERIOR) Nº DE PARTE  W3502012F01C"/>
        <s v="PERNOS EN U PARA MUELLES FRONTAL Nº DE PARTE  2902411-Q376"/>
        <s v="AMORTIGUADOR DE CABINA Nº DE PARTE  5001290B109"/>
        <s v="TURBO CARGADOR COMPLETO Nº DE PARTE  612601110933."/>
        <s v="TIRANTES DE EJE TREN EN&quot;V&quot; Nº DE PARTE  LOB232919005-D603U"/>
        <s v="PASADORES DELANTEROS DE MUELLE Nº DE PARTE  2902471-Q367"/>
        <s v="CHICOTILLOS DE ACELERADOR Nº DE PARTE  2S1108410-174"/>
        <s v="ACEITE ULTRA COOLANT 20LT IR 38459582 PARA COMPRESOR INGERSOLL RAND_x000a_INGERSOLL RAND/USA"/>
        <s v="Barra de acero cromado SAE 1045 Ø=50 mmX2m_x000a_ABM STEEL/TURQUIA"/>
        <s v="Barra sólida cuadrada de acero ASTM A36; dimensiones: 3&quot; X 3&quot; X 6 m_x000a_WIN METALS STEEL/CHINA"/>
        <s v="Perfil estructural de acero en &quot;C&quot;3&quot;X1.1/2&quot;X1.1/2&quot;, esp 1/4&quot;, largo 6 m - Perfil conformado _x000a_WIN METALS STEEL/CHINA/PERU"/>
        <s v="Perfil estructural de acero en &quot;C&quot;: 5&quot;X 2 ½ &quot;X 2 ½ &quot;, esp 5/16&quot;, largo 6 m (CONFORMADO)_x000a_WIN METALS STEEL/CHINA/PERU"/>
        <s v="VIGA IPEAA  200 X 100 mm; 18.0 Kg./m x 6.0 mt. 4.5/6.7 (2 tramos de 6 mt)_x000a_ARCELOR MITTAL/ESPAÑA"/>
        <s v="BARRA SÓLIDA CROMADO SAE 1045 Ø=50 mm x 2 m"/>
        <s v="BARRA SÓLIDA CROMADO SAE 1045 Ø=80 mm x 2 m"/>
        <s v="CABLE DE ALUMINIO EESC AISLACION XLPE CUADRUPLEX N° 2 AWG"/>
        <s v="CONSULTOR EN LINEA PARA LA ATENCION DEL LABORATORIO COMPUTACIONAL Y CURSOS DE CAPACITACION EN PAQUETES COMPUTACIONALES"/>
        <s v="BOTELLON DE OXIGENO DE 6M3 PARA USO INDUSTRIAL _x000a_CAPACIDAD: 6 M3_x000a_MODELO: CH-JA_x000a_PRESION DE LLENADO: 2100_x000a_PRUEBA HIDRAULICA : 2023 _x000a_INCLUYE RECARGA DE OXIGENO_x000a_GARANTIA DE 24 MESES CONTRA FALLAS DE FABRICA_x000a_CH-JP/CHINA MODELO 2022"/>
        <s v="BOTELLON DE ACETILENO 5KG_x000a_CAPACIDAD:5 KG_x000a_MODELO: CH-JA_x000a_PRESION DE LLENADO: 250 LB_x000a_PRUEBA HIDRAULIC: 2023 _x000a_INCLUYE RECARGA _x000a_CH/CHINA MODELO 2022"/>
        <s v="Perno con cabeza hexagonal de ½¨ x 16¨ NC G5, más tuerca hexagonal _x000a_IMDICO/2023/PERU"/>
        <s v="Perno con cabeza hexagonal de ½¨ x 6¨ NC G5, más tuerca _x000a_PERTEC/CHINA"/>
        <s v="Perno con cabeza hexagonal de ½¨ x 4¨ NC G5, más tuerca _x000a_PERTEC/CHINA"/>
        <s v="Volandas Planas orificio ½¨, espesor = 2.5 mm, ancho 35 mm_x000a_PERTEC/NACIONAL"/>
        <s v="Pernos de Expansión de 1,2 mts. Para sostenimiento, completo_x000a_IMDICO/2023/PERU"/>
        <s v="Perno rielero 5/8&quot; * 2,1/2”_x000a_Para línea cauville de 30 LB._x000a_Tuerca exagonal de 5/8_x000a_MODEPSA/IND.PERUANA"/>
        <s v="Perno rielero 3/4&quot; * 3” _x000a_Para línea cauville de  60 LB/YD_x000a_Tuerca exagonal de ¾_x000a_MODEPSA/IND.PERUANA"/>
        <s v="GRASERA NEUMATICA DE 13 KG"/>
        <s v="BALDE DE ACEITE 250_x000a_VISTONY/EEUU"/>
        <s v="BALDE DE GRASA LITHIUM EP2_x000a_LITHIUM/EEUU"/>
        <s v="LLAVES COMBINADAS 6-32 MM_x000a_STANLEY/EEUU"/>
        <s v="JUEGO DE 26 PZAS. FAMAX 8-34 MM_x000a_STANLEY/EEUU"/>
        <s v="CALIBRE PIE DE REY_x000a_STANLEY/BRA"/>
        <s v="JUEGO DE DESTORNILLADORES 100 V_x000a_UYUSTTOOL/TAIWAN"/>
        <s v="CAJA METALICA ROJA 19&quot; CON BANDEJA PARA HERRAMIENTAS_x000a_UYUSTTOOL/TAIWAN"/>
        <s v="AMOLADORA DE 5&quot; 1300 W GSM13_x000a_BOCH/BRA"/>
        <s v="TALADRO C/PERC 1/2&quot; 650 W_x000a_BOCH/BRA"/>
        <s v="JUEGO DE LLAVES MIXTAS DE 1/4 A 1&quot;_x000a_UYUSTTOOL/TAIWAN"/>
        <s v="JUEGO DE DADOS DESDE 6 MM A 32 MM_x000a_UYUSTTOOL/TAIWAN"/>
        <s v="PAR DE LLAVES MIXTAS DE 1 1/8&quot;_x000a_UYUSTTOOL/TAIWAN"/>
        <s v="MULTIMETRO_x000a_UYUSTTOOL/TAIWAN"/>
        <s v="DESARMADORES DIELECTRICOS_x000a_UYUSTTOOL/TAIWAN"/>
        <s v="ALICATE DE CORTE AISLADO_x000a_UYUSTTOOL/TAIWAN"/>
        <s v="CUCHILLA DE CORTE_x000a_UYUSTTOOL/TAIWAN"/>
        <s v="JUEGO DE ALICATES_x000a_UYUSTTOOL/TAIWAN"/>
        <s v="JUEGO DE DESTORNILLADORES DE GOLPE_x000a_UYUSTTOOL/TAIWAN"/>
        <s v="CINTA AISLANTE_x000a_3M/EEUU"/>
        <s v="CINTA VULCANIZANTE_x000a_3M/EEUU"/>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s v="Acople de Inodoro para tubo de 4&quot;  _x000a_CALI/BRASIL"/>
        <s v="Adaptador CPVC DN 3/4&quot;  _x000a_PAVCO/COLOMBIA"/>
        <s v="Adaptador CPVC DN 3/4&quot; - 1/2&quot;  PAVCO"/>
        <s v="Adaptador PVC E-40M. DN 1/2&quot;  _x000a_PAVCO/COLOMBIA"/>
        <s v="Adaptador PVC E-40 M. DN 3/4&quot;  _x000a_PAVCO/COLOMBIA"/>
        <s v="Brida Rosc sin agujero 1/2&quot;  _x000a_TIGRE/NACIONAL"/>
        <s v="Brida Rosc sin agujero 3/4&quot;  _x000a_TIGRE/NACIONAL"/>
        <s v="Caja sifonada CUAD ALUM 100 MM_x000a_KRONA/BRASIL  "/>
        <s v="Caja sifonada CUAD ALUM 150MM  _x000a_KRONA/BRASIL  "/>
        <s v="Caja sifonada sanitaria 4x10 METALICO_x000a_ASTRA/BRASIL"/>
        <s v="Caja sifonada sanitaria 6x10_x000a_ASTRA/BRASIL"/>
        <s v="Caja rectangular PVC_x000a_PERU"/>
        <s v="Caja eléctrica octogonal  PVC  _x000a_PERU"/>
        <s v="Caja para conexiones eléctricas redonda  + tapa_x000a_PERU"/>
        <s v="Chicotillo PVC DN 1/2&quot; x 40 cm  40 12831_x000a_KRONA/BRASIL  "/>
        <s v="Cinta teflón  sella rosca de 3/4&quot; -10m_x000a_FV/ARGENTINA  "/>
        <s v="Codo 45°   PVC  E-40 Soldable DN 2”_x000a_PAVCO/COLOMBIA"/>
        <s v="SEMICODO 1/2&quot; _x000a_NACIONAL"/>
        <s v="SEMICODO  4&quot; PVC_x000a_NACIONAL"/>
        <s v="SEMICODO DE   4&quot; PVC  PAVCO_x000a_NACIONAL"/>
        <s v="SEMICODO 1 1/2&quot; PVC  PAVCO_x000a_NACIONAL"/>
        <s v="SEMICODO DE 3/4&quot; _x000a_NACIONAL"/>
        <s v="Codo 45° CPVC DN 3/4&quot;  _x000a_PAVCO/COLOMBIA"/>
        <s v="Codo 45°sanitario 2&quot; PVC  CC DN_x000a_PAVCO/COLOMBIA"/>
        <s v="Codo DE 1 1/2&quot; PVC  PAVCO_x000a_PERU"/>
        <s v="Codo 90° PVC E-40 SOLDABLE DN 2&quot; _x000a_PAVCO/COLOMBIA"/>
        <s v="Codo DE  4&quot; PAVCO_x000a_PERU"/>
        <s v="Codo 90° CPVC DN 3/4&quot;  _x000a_PAVCO/COLOMBIA"/>
        <s v="Codo 90° rosca DN 1/2&quot;_x000a_KRONA/BRASIL  "/>
        <s v="Codo 90° rosca DN 3/4&quot; PVC_x000a_KRONA/BRASIL  "/>
        <s v="Codo DE 2&quot; PVC _x000a_NACIONAL"/>
        <s v="Codos 90° 4&quot; SANITARIO_x000a_TIGRE/BRASIL"/>
        <s v="Copla CPVC DN 3/4&quot;  _x000a_PAVCO/COLOMBIA"/>
        <s v="Copla PVC rosca DN 1/2&quot; _x000a_KRONA/BRASIL  "/>
        <s v="Copla rosca DN 3/4&quot; PVC  _x000a_KRONA/BRASIL  "/>
        <s v="Flotador DN 1/2&quot; _x000a_ESSETI/MEXICO"/>
        <s v="Flotador DN 3/4&quot;  _x000a_ESSETI/MEXICO"/>
        <s v="Limpiador PVC 760GR.  PAVCO_x000a_PERU"/>
        <s v="Niple H.PVC DN 1/2&quot;_x000a_KRONA/BRASIL  "/>
        <s v="Niple H. PVC rosca DN 3/4&quot;_x000a_KRONA/BRASIL  "/>
        <s v="Reducción BUJE PVC E-40 S. DN 2&quot; X 1 1/2&quot; _x000a_PAVCO/COLOMBIA"/>
        <s v="Reducción BUJE PVC E-40 S. DN 4&quot; X 2&quot; _x000a_PAVCO/COLOMBIA"/>
        <s v="Reducción de 4&quot; a 2&quot; _x000a_TIGRE/BRASIL"/>
        <s v="Reducción BUJE PVC ROSCA DN 3/4&quot;X 1/2&quot; _x000a_KRONA/BRASIL  "/>
        <s v="SELLAROSCA H3 POMO 125cc  "/>
        <s v="Tapa de Inodoro _x000a_ASTRA/PERU"/>
        <s v="Tapon rosca macho 1/2&quot; PVc  _x000a_KRONA/BRASIL  "/>
        <s v="Tapon rosca macho 3/4&quot; PVc  _x000a_KRONA/BRASIL  "/>
        <s v="Tee 1 1/2&quot; PVC  _x000a_NACIONAL"/>
        <s v="Tee 2&quot; PVC  _x000a_NACIONAL"/>
        <s v="Tee 3/4&quot;  PAVCO_x000a_NACIONAL"/>
        <s v="Tee rosca 1/2&quot;_x000a_TIGRE/BRASIL"/>
        <s v="Tee rosca 3/4&quot; _x000a_TIGRE/BRASIL"/>
        <s v="Tee Sanitario 4&quot; PVC  _x000a_NACIONAL"/>
        <s v="Tee Sanitario 4&quot; PVC  _x000a_PAVCO/COLOMBIA"/>
        <s v="Tuberia PVC CLASE -6 AG DN 6”X 6 m_x000a_DISMAT/NACIONAL"/>
        <s v="Tuberia PVC SDR -26 AG DN 1 1/2&quot;  X 6_x000a_DISMAT/NACIONAL"/>
        <s v="Tuberia PVC clase 9/SDR 26 AG DN 2&quot;  _x000a_DISMAT/NACIONAL"/>
        <s v="Tuberia PVC clase 6 AG DN  4&quot;  X6 m_x000a_DISMAT/NACIONAL"/>
        <s v="Tuberia CPVC DN 1/2&quot; X 3 m_x000a_PAVCO/COLOMBIA"/>
        <s v="Tuberia CPVC DN 3/4&quot; x 3m  _x000a_PAVCO/COLOMBIA"/>
        <s v="Tubería PVC desagüe DN  2&quot; X 4 m_x000a_DISMAT/NACIONAL"/>
        <s v="Tubería PVC DESAGUE DN 4&quot; X 4m_x000a_DISMAT/NACIONAL"/>
        <s v="Tubería PVC E-40 DN 1/2&quot; X 6MTS. EXTREMO LISO_x000a_DISMAT/NACIONAL"/>
        <s v="Tubería PVC E-40 DN 3/4&quot; x 6MTS EXTREMO LISO_x000a_DISMAT/NACIONAL"/>
        <s v="CAÑERIA PVC rosca 1/2&quot; E-40_x000a_NACIONAL"/>
        <s v="Tuberia PVC AILC SDR-35 AG DN 4&quot;  x 6 m_x000a_DISMAT/NACIONAL"/>
        <s v="Tuberia SDR 35 6&quot;  _x000a_TIGRE/BRASIL"/>
        <s v="Tuberia Bergman  1/2&quot;_x000a_NACIONAL"/>
        <s v="Tuberia Bergman  5/8&quot;_x000a_NACIONAL"/>
        <s v="Tuberia Bergman  3/4&quot;_x000a_NACIONAL"/>
        <s v="Unión UNIVERSAL rosca DE 1/2&quot;  PVC  _x000a_TIGRE/NACIONAL"/>
        <s v="Ye DE 1 1/2&quot; PVC  _x000a_NACIONAL"/>
        <s v="Ye PVC sanitaria DN 2&quot; _x000a_PAVCO/COLOMBIA"/>
        <s v="Ye PVC sanitaria DN 4&quot; _x000a_PAVCO/COLOMBIA"/>
        <s v="Ye reducción PVC sanitaria DN 4” x 2”_x000a_PAVCO/COLOMBIA"/>
        <s v="Neumáticos 205R-16C radiales D964"/>
        <s v="Neumáticos 7.00-16C radiales 116/114N"/>
        <s v="Neumáticos 195R-14C radiales 106/104N"/>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s v="ESMERILADORA DE BANCO DE 6&quot; VELOCIDAD DE 3000 RPM._x000a_TRUPER/MEXICO"/>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s v="TECLE A CADENA DE 1 TON. LEVANTAMIENTO ESTANDAR 3 M. COD. 16824_x000a_TRUPER/MEXICO"/>
        <s v="ARCO DE SOLDAR MULTIPROCESO APTO PARA SOLDAR ELECTRODO 7018 Y ALAMBRE FLUX SIN GAS, INCLUYE TODOS SUS CABLES: TORCHA MIG. TORCHA TIG, CABLES DE SOLDADURA ARCO Y MASCARA_x000a_250 AMP_x000a_DE USO PROFESIONAL, FACIL DE TRANSPORTAR: 49 CM * 30 CM *  20 CM._x000a_BAMBOZZI / BRASIL"/>
        <s v="LIJADORA A BATERIA BOCH CON DOS BATERIAS_x000a_BOCHS/ASIA"/>
        <s v="AMOLADORA A BATERIA _x000a_DEWALT/ASIA RPCHINA"/>
        <s v="TRASPALETA 3TON TRUPER 15083 _x000a_TRUPER/MEXICO"/>
        <s v="SLINGA DE 2TON X4MTR CON GANCHO _x000a_TRUPER/MEXICO"/>
        <s v="GRILLETES 3/8 _x000a_FIERO/MEXICO"/>
        <s v="GRILLETES ½ _x000a_FIERO/MEXICO"/>
        <s v="GRILLETES 5/8 _x000a_FIERO/MEXICO"/>
        <s v="GRILLETES ¾ _x000a_FIERO/MEXICO"/>
        <s v="CARRITOS 2 POSICIONES 42710 _x000a_PRETUL /MEXICO"/>
        <s v="CARRITO DE CARGA 49907 _x000a_PRETUL /MEXICO"/>
        <s v="LLANTA IMPONCHABLE CODIGO 19658 _x000a_TRUPER/MEXICO"/>
        <s v="CINTA AISLANTE 3M_x000a_3M/CHINA"/>
        <s v="CINTA DOBLE IMPACTO_x000a_TRUPER/MEXICO"/>
        <s v="ARRANCADOR DE BATERIA CON COMPRESOR PORTATIL_x000a_BLACKANDDECKE/CHINA"/>
        <s v="ENGRASADORA TRUPER CODIGO 16866 _x000a_TRUPER/MEXICO"/>
        <s v="RACK DE PISO PARA 19 MODELOS DE LIJA 51578 _x000a_TRUPER/MEXICO"/>
        <s v="LLAVE EN CRUZ TRUPER 18024 _x000a_TRUPER/MEXICO"/>
        <s v="LLAVE EN CRUZ TRUPER 15480 _x000a_TRUPER/MEXICO"/>
        <s v="PINZA PONCHADORA MODULOS INTERCAMBIABLES TRUPER 18343 _x000a_TRUPER/MEXICO"/>
        <s v="PRENSA DE BANCO 5 1/2 TRUPER CODIGO 18593 _x000a_TRUPER/MEXICO"/>
        <s v="ESCALERA TIPO TIJERA TRUPER CODIGO 10435 _x000a_TRUPER/MEXICO"/>
        <s v="GATA HIDRAULICA TIPO CAIMAN TRUPER 14802 _x000a_TRUPER/MEXICO"/>
        <s v="GATA HIDRAULICA TIPO CAIMAN TRUPER 14947 _x000a_TRUPER/MEXICO"/>
        <s v="GENERADOR PORTATIL TRUPER 15344_x000a_TRUPER/MEXICO"/>
        <s v="BASCULA ELECTRONICA COLGANTE 300KG TRUPER 100788 _x000a_TRUPER/MEXICO"/>
        <s v="BOTELLON DE CO2 (GAS CARBONICO) CILINDRO DE 10 KILOS DE CAPACIDAD DE CARGA_x000a_SEFIC/ASIA"/>
        <s v="Repotenciado de inducido para Locomotora Ruso de 7TN (rebobinado completo nuevo, cambio de eje nuevo, cambio de colector nuevo y rodamientos nuevos)."/>
        <s v="Bobinado juego de Bobinas de campo para motor de locomotora RUSA 7TN (4 principales y 4 auxiliares) todo nuevo."/>
        <s v="FRESOLIN 4 FLANCOS DIN 844-A L-M-N HSS-E - 3MM "/>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s v="INSERTO TRIANGULAR  1 1/1&quot; "/>
        <s v="INSERTO CUADRADO 3/4&quot;X3/4&quot;X1/4&quot;"/>
        <s v="GOMA EN PLANCHA SBR DE 1 PLY Ancho: 100 cm Esp: 1/8&quot; Shore 60/65"/>
        <s v="Temperatura: 30/+120°C"/>
        <s v="GOMA EN PLANCHA SBR DE 2 PLY Ancho: 100 cm Esp: 1/4&quot; Shore 60/65"/>
        <s v="GOMA EN PLANCHA SBR DE 3 PLY Ancho: 100 cm Esp: 1/2&quot; Shore 60/65"/>
        <s v="GOMA EN PLANCHA SBR DE 3 PLY Ancho: 100 cm Esp: 3/8&quot; Shore 60/65"/>
        <s v="Vidrio Templado color bronce 8mm. 72.0 cm. x 150.0 cm."/>
        <s v="Vidrio Templado color bronce 8mm 77.5 cm. x 78.0 cm."/>
        <s v="Vidrio Templado color bronce 8mm 79.5 cm. x 159.0 cm."/>
        <s v="Vidrio Templado color bronce 8mm 100.0 cm. x 100.0 cm."/>
        <s v="Vidrio Templado color bronce 8mm 101.5 cm. x 138.5 cm."/>
        <s v="Vidrio Templado color bronce 8mm 93.2 cm. x 169.1 cm."/>
        <s v="Vidrio Plano Incoloro 3mm. 60 cm. x 60 cm."/>
        <s v="Vidrio Plano Incoloro 4mm. 60 cm. x 60   cm."/>
        <s v="Vidrio Plano Incoloro 3mm. 100 cm. x 100   cm."/>
        <s v="Vidrio Plano Incoloro 4mm. 120 cm. x 80   cm."/>
        <s v="Vidrio Catedral Incoloro 4 mm.(granizado) 100cm x 100 cm "/>
        <s v="Vidrio Catedral Incoloro 4 mm.(granizado) 120cm x40 cm"/>
        <s v="Vidrio Catedral Incoloro 4 mm.(granizado) 60cm x60 cm"/>
        <s v="Espejo Incoloro 5mm. 0.90m x 1.05 m"/>
        <s v="Espejo Incoloro 5mm. 0.80 m x 1.05 m"/>
        <s v="Espejo Incoloro 5mm. 1.50 m x 1.05 m"/>
        <s v="Soporte para Vidrio (uñetas)"/>
        <s v="CONSTRUCCION AREAS DE SERVICIO - Planta Concentradora (Solo Mano de obra)"/>
        <s v="MANTENIMIENTO GARAJES (Tinglado)"/>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s v="CINTA DE VIDRIO C/ADHESIVO 3M # 27 36Y 3/4&quot;"/>
        <s v="ESTUCHE DE ESPAGUETTI TERMOCONTRAIBLE 3M FP-301 DIFERENTES COLORES"/>
        <s v="CONECTOR EN TUBO CSC 22-16 AISLADO ROJO"/>
        <s v="CONECTOR EN TUBO CSC 16-14 AISLADO AZUL"/>
        <s v="CONECTOR EN TUBO CSC 10-12 AISLADO AMARILLO"/>
        <s v="TERMINAL PUNTA HUECA KSN 2.5 MM2 AZUL E2512"/>
        <s v="TERMINAL CSC AISL.OJAL NO 18-22 AWG 5MM ROJO"/>
        <s v="TERMINAL CSC AISL OJAL NO 22-18 AWG 6 MM ROJO"/>
        <s v="TERMINAL OJAL AMARILLO KSN 4-6 MM2 DIAM 5.3MM RV5.5-5"/>
        <s v="TERMINAL OJAL AMARILLO KSN 4-6 MM2 DIAM 6.5MM RV5.5-6"/>
        <s v="TERMINAL OJAL AMARILLO KSN 4-6 MM2 DIAM 8.4MM RV5.5-8"/>
        <s v="TERMINAL ABIERTO AZUL KSN 1.5-2.5 MM2 DIAM 4.3 MM, _x000a_SVL2-4"/>
        <s v="TERMINAL ABIERTO AZUL KSN 1.5-2.5 MM2 DIAM 5.3 MM, _x000a_SVL2-5"/>
        <s v="TERMINAL CSC AISL &quot;Y&quot; NO 10-12 AWG 5MM AMARILLO"/>
        <s v="TERMINAL CSC AISL &quot;Y&quot; NO 10-12 AWG 6MM AMARILLO"/>
        <s v="TERMINAL CSC AISL MACHO NO 14-16 AWG AZUL"/>
        <s v="TERMINAL CSC AISL MACHO NO 18-22 AWG ROJO"/>
        <s v="TERMINAL CSC AISL MACHO NO 10-12 AWG AMARILLO"/>
        <s v="TERMINAL CSC AISLADO HEMBRA CON DERIVACION ROJO MF-1.25 22-16 AWG"/>
        <s v="TERMINAL CSC AISLADO HEMBRA CON DERIVACION AMARILLO MF-5.5 12-10 AWG"/>
        <s v="TERMINAL OJAL DE CU/SN KSN 10 MM2 DIAM 6.2MM SC(JGK)-10"/>
        <s v="TERMINAL OJAL DE CU/SN KSN 16 MM2 DIAM 6.2MM SC(JGK)-16"/>
        <s v="TERMINAL OJAL DE CU/SN KSN 25 MM2 DIAM 8.2MM SC(JGK)-25"/>
        <s v="TERMINAL OJAL DE CU/SN KSN 35 MM2 DIAM 8.2MM SC(JGK)-35"/>
        <s v="TERMINAL OJAL DE CU/SN KSN 50 MM2 DIAM 10.5MM SC(JGK)-50"/>
        <s v="TERMINAL OJAL DE CU/SN KSN 70 MM2 DIAM 12.5MM SC(JGK)-70"/>
        <s v="TERMINAL OJAL DE CU/SN KSN 95 MM2 DIAM 12.5MM SC(JGK)-95"/>
        <s v="TERMINAL OJAL LCT AMARILLO C7 2,5/6 MM2 DIAM 12 MM"/>
        <s v="TERMINAL HEMBRA PLANO LCT AZUL 1-2.5MM2 FORRADO B20"/>
        <s v="TERMINAL PUNTA HUECA KSN 6 MM2 ROJO E6012"/>
        <s v="TERMINAL ABIERTO ROJO KSN 0.5-1 MM2 DIAM 4.3 MM, SVM1.25-4"/>
        <s v="TERMINAL ABIERTO AZUL KSN 1.5-2.5 MM2 DIAM 3.7 MM, SVL2-3.5"/>
        <s v="TERMINAL ABIERTO AZUL KSN 1.5-2.5 MM2 DIAM 4.3 MM, SVL2-4"/>
        <s v="TERMINAL ABIERTO AMARILLO KSN 4-6 MM2 DIAM 4.3 MM, SVL5.5-4"/>
        <s v="TERMINAL ABIERTO AMARILLO KSN 4-6 MM2 DIAM 5.3 MM, SV5.5-5"/>
        <s v="TERMINAL OJAL ROJO KSN 0.5-1 MM2 DIAM 5.3MM RV1.25-5"/>
        <s v="TERMINAL OJAL ROJO KSN 0.5-1 MM2 DIAM 6.5MM RV1.25-6"/>
        <s v="TERMINAL OJAL AZUL KSN 1.5-2.5 MM2 DIAM 5.3MM RVS2-5"/>
        <s v="TERMINAL OJAL AZUL KSN 1.5-2.5 MM2 DIAM 6.5MM RVS2-6"/>
        <s v="CONECTOR TIPO RESORTE KSN SP1"/>
        <s v="CONECTOR RESORTE KSN DIAM 11.2 MM, P73"/>
        <s v="CONECTOR RESORTE CSC SWY13"/>
        <s v="CONSTRUCCION TANQUE DE ALMACENAMIENTO DE AGUA (ICHINOCO)"/>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s v="GATA TIPO CAIMAN 15 TN_x000a_BIG RED/USA"/>
        <s v="GATA TIPO CAIMAN LARGO  DE 10 TN_x000a_Con repuestos disponibles Big-Red_x000a_BIG RED/TAIWAN"/>
        <s v="CORREA TRAPEZOIDAL Nº DE PARTE 84278183 MARCA: CNH/BRASIL"/>
        <s v="BOMBIN COMPLETO Nº DE PARTE 84468489 MARCA: CNH/BRASIL"/>
        <s v="SEAL KIT Nº DE PARTE 84155594 MARCA: CNH/BRASIL"/>
        <s v="SEAL KIT Nº DE PARTE 84154167 - 84222440 MARCA: CNH/BRASIL"/>
        <s v="SEAL KIT Nº DE PARTE 47568736 MARCA: CNH/BRASIL"/>
        <s v="SEAL KIT Nº DE PARTE 87445307 MARCA: CNH/BRASIL"/>
        <s v="SEAL KIT Nº DE PARTE 84209920 MARCA: CNH/BRASIL"/>
        <s v="BUSHING Nº DE PARTE 47601647 MARCA: CNH/BRASIL"/>
        <s v="BUSHING Nº DE PARTE 47670360 MARCA: CNH/BRASIL"/>
        <s v="BUSHING Nº DE PARTE 83910634 MARCA: CNH/BRASIL"/>
        <s v="TAPA DEPOSITO HIDRAULICO Nº DE PARTE 87403241 MARCA: CNH/BRASIL"/>
        <s v="UÑAS Nº DE PARTE 87612492 MARCA: CNH/BRASIL"/>
        <s v="PASADOR Nº DE PARTE 85801097 MARCA: CNH/BRASIL"/>
        <s v="SEGURO Nº DE PARTE 85801098 MARCA: CNH/BRASIL"/>
        <s v="FILTRO DE COMBUSTIBLE PRIMARIO  Nº DE PARTE 84412164 MARCA: CNH/BRASIL"/>
        <s v="FILTRO DE COMBUSTIBLE SECUDARIO Nº DE PARTE 84565926 MARCA: CNH/BRASIL"/>
        <s v="FILTRO DE ACEITE Nº DE PARTE 84228488 MARCA: CNH/BRASIL"/>
        <s v="FILTRO DE TRANSMISION  Nº DE PARTE 84343800 MARCA: CNH/BRASIL"/>
        <s v="FILTRO HIDRAULICO Nº DE PARTE 47833564 MARCA: CNH/BRASIL"/>
        <s v="FILTRO DE AIRE PRIMARIO  Nº DE PARTE 84217229 MARCA: CNH/BRASIL"/>
        <s v="FILTRO DE AIRE SECUNDARIO Nº DE PARTE 67682999 MARCA: CNH/BRASIL"/>
        <s v="COOLING FAN Nº DE PARTE 0507 4454_x000a_NEW HOLLAND/EEUU"/>
        <s v="IMPELLER Nº DE PARTE 0420 2043_x000a_NEW HOLLAND/EEUU"/>
        <s v="SIERRA ALTERNATIVA HIDRAULICO SEMIAUTOMATICO"/>
        <s v="HOJA DE SIERRA DE CORTE METALICO PARA SIERRA ALTERNATIVA (DE ACUERDO A MODELO DE LA SIERRA ALTERNATIVA OFERTADO)."/>
        <s v="ARO Y SOPORTE PARA RUEDA DEL WINCHE DEL CUADRO SAN JOSE LADO DERECHO (NO INCLUYE GOMA) _x000a_CMTR SRL SSRGUN PLANO/BOLIVIA"/>
        <s v="ARO Y SOPORTE PARA RUEDA DEL WINCHE DEL CUADRO SAN JOSE LADO IZQUIERDO (NO INCLUYE GOMA)_x000a_CMTR SRL SSRGUN PLANO/BOLIVIA"/>
        <s v="PERNO HEX M6-1.00X25mm C8.8 c/tuerca _x000a_MARCA: SKF/ASIA"/>
        <s v="PERNO HEX 8,8 CTE C/T  M6 X 50"/>
        <s v="PERNO HEX M8-1.25X25mm C8.8 c/tuerca _x000a_MARCA: SKF/ASIA"/>
        <s v="PERNO HEX 8,8 CTE C/T  M8 X 30 "/>
        <s v="PERNO HEX 8,8 FINA C/T  M10-1,25 X 25"/>
        <s v="PERNO HEX 8,8 CTE C/T  M10 X 50"/>
        <s v="PERNO HEX 8,8 CTE C/T  M10 X 70 "/>
        <s v="PERNO HEX 8,8 CTE C/T  M12 X 25"/>
        <s v="PERNO HEX 8,8 CTE C/T  M12 X 40"/>
        <s v="PERNO HEX G5 UNC C/T 1/4 X 1"/>
        <s v="PERNO HEX G5 UNC C/T  5/16 X 1"/>
        <s v="PERNO HEX G5 UNC C/T  5/16 X 1 , 1/2 "/>
        <s v="PERNO HEX G5 UNF C/T  3/8 X 1"/>
        <s v="PERNO HEX 3/8NF24X1.1/2&quot; G5 c/tuerca _x000a_MARCA: SKF/ASIA"/>
        <s v="PERNO HEX 5/16NC16X2 1/2&quot; G5 c/tuerca    _x000a_MARCA: SKF/ASIA"/>
        <s v="PERNO HEX G5 UNC C/T  1/2 X 1 "/>
        <s v="PERNO HEX G8 UNC C/T  1/2 X 2"/>
        <s v="PERNO HEX G5 UNC C/T  1/2 X 2 , 1/2 "/>
        <s v="PERNO HEX 1/2NC13X3&quot; G5 c/tuerca _x000a_MARCA: SKF/ASIA"/>
        <s v="PERNO HEX G5 UNC C/T  1/2 X 4"/>
        <s v="PERNO HEX G5 UNC C/T  5/8 X 1 , 1/2"/>
        <s v="PERNO HEX G8 UNC C/T  5/8 X 2 , 1/2"/>
        <s v="PERNO HEX G5 UNC C/T  5/8 X 4"/>
        <s v="PERNO HEX G8 UNC C/T  3/4 X 2 , 1/2"/>
        <s v="PERNO HEX G8 UNC C/T   3/4 X 3"/>
        <s v="PERNO HEX G8 UNC C/T  3/4 X 3 , 1/2"/>
        <s v="PERNO HEX G8 UNC C/T  3/4 X 5"/>
        <s v="PERNO HEX G5 UNC C/T  7/8 X 6"/>
        <s v="PERNO HEX G5 UNC C/T  7/8 X 5"/>
        <s v="PERNO HEX G8 UNC C/T  1 X 4"/>
        <s v="ARANDELA DE PRESION ACE 1/4&quot; _x000a_MARCA: SKF/ASIA"/>
        <s v="ARANDELA DE PRESION ACE 5/16&quot; _x000a_MARCA: SKF/ASIA"/>
        <s v="ARANDELA DE PRESION ACE 3/8&quot; _x000a_MARCA: SKF/ASIA"/>
        <s v="ARANDELA DE PRESION 5/8"/>
        <s v="ARANDELA DE PRESION 3/4"/>
        <s v="ARANDELA DE PRESION 7/8"/>
        <s v="ARNDELA DE PRESION 1"/>
        <s v="ARANDELA PLANA ACERO 5/16&quot; _x000a_MARCA: SKF/ASIA"/>
        <s v="ARANDELA PLANA ACERO 3/8&quot; _x000a_MARCA: SKF/ASIA"/>
        <s v="ARANDELA PLANA ACERO 1/2&quot; _x000a_MARCA: SKF/ASIA"/>
        <s v="ARANDELA PLANA ACERO 5/8&quot; _x000a_MARCA: SKF/ASIA"/>
        <s v="ARANDELA PLANA ACERO 7/8&quot;"/>
        <s v="ARANDELA PLANA ACERO  1&quot;"/>
        <s v="ARANDELA PLANA ACERO  1  1/2&quot;"/>
        <s v="ARANDELA PLANA 1 "/>
        <s v="PRENSADORA PARA MANGUERA HIDRAULICA de 1/4&quot; a 2&quot;, 5000PSI._x000a_NUMERO DE PARTE FT1390_x000a_EATON AEROQUIP/USA"/>
        <s v="KIT DE MATRICEZ PARA PRENSA HIDRAULICA_x000a_NUMERO DE PARTE FT1307-200, DESDE ¼” A 2”_x000a_EATON AEROQUIP/USA"/>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s v="KIT OIL/AIR FILTER Nº DE PARTE 2230008001_x000a_ATLAS COPCO/BELGICA"/>
        <s v="KIT DRAIN Nº DE PARTE 2901074900_x000a_ATLAS COPCO/BELGICA"/>
        <s v="SEPARATOR OIL - GA200-315 Nº DE PARTE 2906075300_x000a_ATLAS COPCO/ALEMANIA"/>
        <s v="(NS)SENSOR DE TEMPERATURA Nº DE PARTE 1089057470_x000a_ATLAS COPCO/ALEMANIA"/>
        <s v="SENSOR Nº DE PARTE 1089962501_x000a_ATLAS COPCO/ALEMANIA"/>
        <s v="SENSOR DE PRESION Nº DE PARTE 1089962513_x000a_ATLAS COPCO/ALEMANIA"/>
        <s v="SENSOR PRESS Nº DE PARTE 1089962518_x000a_ATLAS COPCO/ALEMANIA"/>
        <s v="SOLENOID VAL SOLENOID VAL Nº DE PARTE 1089 0590 24_x000a_ATLAS COPCO/POLONIA"/>
        <s v="KIT TRAMPA DE AGUA Nº DE PARTE 2901074900_x000a_ATLAS COPCO/BELGICA"/>
        <s v="Medición de vibración y termografía para (CUATRO) compresores GA500 ATLAS COPCO en sitio."/>
        <s v="Instalacion y puesta en marcha de compresor INGERSOL RAND ."/>
        <s v="FUNDICION Y MECANIZADO DE DOS JUEGO DE RUEDA DE TRANSMISION LOCOMOTORA BEV 7N (COMPLETO PARA LOCOMOTORA LT-31)"/>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s v="Puerta Abatible una hoja . Medidas h=2.01m, a=0.87m.+ marco + Quincallería._x000a_Color: Plata anodizado mate_x000a_Apertura Lateral Izquierda._x000a_Material: Plancha galvanizada de espesor 1,50mm. Tubo rectangular tubo galvanizado 80x40mm. Incluye quincalleria"/>
        <s v="Puerta Abatible una hoja . Medidas h=2.02m, a=0.90m.+ marco + Quincallería._x000a_Color: Plata anodizado mate_x000a_Apertura Lateral Izquierda._x000a_Material: Plancha galvanizada de espesor 1,50mm. Tubo rectangular tubo galvanizado 80x40mm. Incluye quincalleria"/>
        <s v="Puerta Abatible una hoja . Medidas h=2.02m, a=0.80m.+ marco + Quincallería._x000a_Color: Plata anodizado mate_x000a_Apertura Lateral Izquierda._x000a_Material: Plancha galvanizada de espesor 1,50mm. Tubo rectangular tubo galvanizado 80x40mm. Incluye quincalleria"/>
        <s v="Puerta Abatible una hoja . Medidas h=1.99m, a=0.90m.+ marco + Quincallería._x000a_Color: Plata anodizado mate_x000a_Apertura Lateral Izquierda._x000a_Material: Plancha galvanizada de espesor 1,50mm. Tubo rectangular tubo galvanizado 80x40mm. Incluye quincalleria"/>
        <s v="Puerta Abatible una hoja . Medidas h=1.97m, a=0.86m.+ marco + Quincallería._x000a_Color: Plata anodizado mate_x000a_Apertura Lateral Izquierda._x000a_Material: Plancha galvanizada de espesor 1,50mm. Tubo rectangular tubo galvanizado 80x40mm. Incluye quincalleria"/>
        <s v="Puerta Abatible una hoja . Medidas h=1.90m, a=0.75m.+ marco + Quincallería._x000a_Color: Plata anodizado mate_x000a_Apertura Lateral Izquierda._x000a_Material: Plancha galvanizada de espesor 1,50mm. Tubo rectangular tubo galvanizado 80x40mm. Incluye quincalleria"/>
        <s v="Puerta Abatible una hoja. Medidas h=1.97m, a=0.86m.+ marco + quincalleri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1,5mm de espesor. Tubo rectangular 80x40mm."/>
        <s v="Puerta Corrediza de Vidrio Templado Dimensiones 1,20x2,135_x000a_Material: Vidrio Esmerilado Templado de 10 mm. De Espesor. Carretillas, soportes rectangulares, topes interiores riel superior, guia de piso y chapa de correr"/>
        <s v="Puerta Corrediza de Vidrio Templado Dimensiones 1,175x2,07_x000a_Material: Vidrio Esmerilado Templado de 10 mm. De Espesor. Carretillas, soportes rectangulares, topes interiores riel superior, guia de piso y chapa de correr"/>
        <s v="Puerta Abatible una hoja. Medidas h=2.20m, a=0,75m.+ marco + Quincallería._x000a_Color: Plata anodizado mate_x000a_Apertura Lateral derecha._x000a_Material: Plancha galvanizada de espesor 1,50mm. Tubo rectangular tubo galvanizado 80x40mm. Incluye quincalleria"/>
        <s v="Puerta Abatible una hoja. Medidas h=2.16m, a=0,75m.+ marco + Quincallería._x000a_Color: Plata anodizado mate_x000a_Apertura Lateral derecha._x000a_Material: Plancha galvanizada de espesor 1,50mm. Tubo rectangular tubo galvanizado 80x40mm. Incluye quincalleria"/>
        <s v="Ventana de Aluminio, deslizante de 4 hojas. Dimensiones 2,22x 1,06m._x000a_Color: Plata anodizado mate_x000a_Matriales: Tubos linea 25, color aluminio natural. Vidrio Esmerilado de 6mm. De espesor."/>
        <s v="Ventana de Aluminio, deslizante de 2 hojas. Dimensiones 1,12x 1,17m._x000a_Color: Plata anodizado mate_x000a_Matriales: Tubos linea 25, color aluminio natural. Vidrio Esmerilado de 6mm. De espesor."/>
        <s v="Ventana de Aluminio, deslizante de 2 hojas. Dimensiones 1,25x 0,96m._x000a_Color: Plata anodizado mate_x000a_Matriales: Tubos linea 25, color aluminio natural. Vidrio Esmerilado de 6mm. De espesor."/>
        <s v="Ventana de aluminio, para baño. Dimensiones 1,46x 0,74m."/>
        <s v="Ventana de Aluminio tipo Guillotina. Dimensiones 1,36m x 1,18m._x000a_Matriales: Tubos linea 25, color aluminio natural. Vidrio Esmerilado de 6mm. De espesor."/>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s v="Tragaluz de Aluminio dimensiones 1,12mx0,42m"/>
        <s v="Tragaluz de Aluminio dimensiones 0,85mx0,60m"/>
        <s v="Canaletade Calamina Galvanizada No. 26 desarrrollo 50"/>
        <s v="Bajante de Calamina Galvanizada No. 26 d=42"/>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s v="Ventana de acero Abatible cuatro hojas. Dimensiones h=0.4m, a=2,40m. + Marco, rotura puente térmico._x000a_Color: Plata anodizado mate_x000a_Con Quincallería de buena calidad (jalador, picaporte)_x000a_Burlets. Vidrio Templado. ALTO TRAFICO_x000a_INCLUYE INSTALACION EN OBRA"/>
        <s v="Ventana de acero Abatible tres hojas. Dimensiones h=0.4m, a=1,25m. + Marco, rotura puente térmico._x000a_Color: Plata anodizado mate_x000a_Con Quincallería de buena calidad (jalador, picaporte)_x000a_Burlets. Vidrio Templado. ALTO TRAFICO_x000a_INCLUYE INSTALACION EN OBRA"/>
        <s v="Ventana de acero Abatible una hoja. Dimensiones h=0.4m, a=0,50m. + Marco, rotura puente térmico._x000a_Color: Plata anodizado mate_x000a_Con Quincallería de buena calidad (jalador, picaporte)_x000a_Burlets. Vidrio Templado. ALTO TRAFICO_x000a_INCLUYE INSTALACION EN OBRA"/>
        <s v="Tragaluces de acero, Vidrio entero Dimensiones l=1,35m, a=0,50m. + Marco, vidrio catedral._x000a_INCLUYE INSTALACION EN OBRA"/>
        <s v="COMBO DE 6 LIBRAS CON MANGO DE MADERA Y PROTECTOR ANTIVIBRACION CODIGO 16509 _x000a_TRUPER / MEXICO"/>
        <s v="COMBOS DE 16 LIBRAS CON MANGO DE MADERA Y PROTECTOR ANTIVIBRACION CODIGO 16515 _x000a_TRUPER / MEXICO"/>
        <s v="PALA REDONDA T-2000 PUÑO &quot;Y&quot;; TRUPER_x000a_CODIGO 17160 CLAVE: PRY-P _x000a_TRUPER / MEXICO"/>
        <s v="Cuerda de nylon  de ¾”_x000a_- Color azul._x000a_- Resistencia a la ruptura  1767 KG_x000a_-Longitud 200m_x000a_BLEICHNER EXTRUPLAST/BOLIVIA"/>
        <s v="CLAMP BLOCK TYPE-F-M30-120 N/PARTE ML-213629"/>
        <s v="CLAMP BLOCK TYPE F ESPECIAL X 95MM N/PARTE ZX11148671"/>
        <s v="BOLT HEXAGONAL 1-1/4&quot;-7UNC2Ax6&quot;-ASME-B18.2.1-GR5-UNPLTD (REEMPLAZA A NO. 15-113) N/PARTE 25 8533"/>
        <s v="WASHER, PLAIN 60/35-3 N/PARTE 200081"/>
        <s v="RUBBER SEALLER 80-32-14 (REEMPLAZO A NO. DE PARTE ZX11140943) N/PARTE ML2480008"/>
        <s v="SELF-LOCKING HEXAGONAL NUT 1 1/4&quot;UNC NYLON N/PARTE 250191"/>
        <s v="ANTI SANDING SEALER 80x80-31.75-15 N/PARTE PA-0007"/>
        <s v="CH-SNA, CAJAS - SNL 3134-SKF_x000a_SKF/SWEDDEN"/>
        <s v="RODAMIENTO ESFERICO (MM) 23134 CC/C3W33-SKF_x000a_SKF/SWEDDEN"/>
        <s v="CONJUNTO ARRANCADOR (12V) N° PARTE 28100-17091"/>
        <s v="JUEGO CRUCETAS, JUNTA UNIVERSAL ARBOL CARDAN TR N° PARTE 04371-36050"/>
        <s v="DISCO FRONTAL DE FRENO N° PARTE 43512-60141"/>
        <s v="CONJUNTO AMORTIGUADOR DIRECCION N° PARTE 45700-69175"/>
        <s v="SUBCONJUNTO EXTREMO DERECHO, BARRA ACOPLAMIENTO N° PARTE 45047-69085"/>
        <s v="SUBCONJUNTO EXTREMO IZQUIERDO, BARRA ACOPLAMIENTO N° PARTE 45046-69135"/>
        <s v="SUBCONJUNTO CILINDRO PRINCIPAL FRENO N° PARTE 47201-60A00"/>
        <s v="JUEGO PASTILLA, FRENO DISCO, FR. N° PARTE 04465-60340"/>
        <s v="CONJUNTO CILINDRO FRENO DISCO, DERECHO N° PARTE 47730-60120"/>
        <s v="CONJUNTO CILINDRO FRENO DISCO, IZQUIERDO N° PARTE 47750-60120"/>
        <s v="SUBCONJUNTO ARTICULACION, ESTABILIZADOR FRONTAL N° PARTE 48802-60120"/>
        <s v="CONJUNTO BARRA, CONTROL LATERAL FRONTAL N° PARTE 48740-60140"/>
        <s v="CONJUNTO AMOTIGUADOR POSTERIOR IZQUIERDO, DERECHO N° PARTE 48531-69865"/>
        <s v="JUEGO PASADOR RESORTE POSTERIOR N° PARTE 04484-60110"/>
        <s v="BUJE (GEMELO RESORTE POSTERIOR) N° PARTE 90385-18021"/>
        <s v="SUBCONJUNTO ARTICULACION, ESTABILIZADOR N° PARTE 48802-60090"/>
        <s v="SUBCONJ.CABLE, ESPIRAL N° PARTE 84306-52100"/>
        <s v="1 KEY,ROTOR SHAFT 304CI A-END Nº DE PARTE 39183595"/>
        <s v="2 SPACER,SHAFT MALE ROTOR 304C.I Nº DE PARTE 39495783"/>
        <s v="SLEEVE SHAFT MOTOR Nº DE PARTE 39405287"/>
        <s v="SWITCH, TEMP. (HATS) 245°F (N.C.) Nº DE PARTE 39419668"/>
        <s v="SENSOR,TEMPERATURE THERM  Nº DE PARTE 39585146"/>
        <s v="SENSOR TEMPERATURE THERMISTOR Nº DE PARTE 39560628"/>
        <s v="RETAINER,PINION 304MM CI A-END SAE Nº DE PARTE 39495791"/>
        <s v="VALVE OIL STOP PISTON TYPE 2.50 12 SAE Nº DE PARTE 22226682"/>
        <s v="VALVE,SOL 2 WAY N.O. N4 .75'' - NPT .75 ORIF BLOWDOWN Nº DE PARTE 22516025"/>
        <s v="TRANSDUCER, PRESSURE 225 PSI. 5VDC SUPERSEDED BY Nº DE PARTE 39875539"/>
        <s v="TRANSDUCER,VACUUM-SG SUPERSEDED BY Nº DE PARTE 39877618"/>
        <s v="TRANSFORMER Nº DE PARTE 39485784"/>
        <s v="FUSE , 3.5AMP 600V FR5-3.5 KLD-3.5 Nº DE PARTE 39178736"/>
        <s v="FUSE ,5AMP 250V  Nº DE PARTE 39118484"/>
        <s v="FUSE Nº DE PARTE 39245188"/>
        <s v="O-RING 5-5/8 X 5-7/8 X 39295 Nº DE PARTE 95023388"/>
        <s v="ELEMENT,SEPARATOR M300/350 Nº DE PARTE 54509435"/>
        <s v="PLUG 3/4 -16UNF-2B WITH O-RING  Nº DE PARTE 95938213"/>
        <s v="PLUG SAE HEX HEAD 3/4&quot; TUBE Nº DE PARTE 95938981"/>
        <s v="SCREW HEX HEAD M16X50 PLATED Nº DE PARTE 96703962"/>
        <s v="PIN TAPER DOWEL Nº DE PARTE 39194915"/>
        <s v="SCREW,M10X25 Nº DE PARTE 39133178"/>
        <s v="CLAMP PLATE  Nº DE PARTE 39101597"/>
        <s v="SCREW SOCKET HD CAP 1/2 X 1 1/2 PLATED Nº DE PARTE 95929162"/>
        <s v="GASKET INLET VALVE Nº DE PARTE 39320791"/>
        <s v="GASKET, AIR FILTER Nº DE PARTE 39305891"/>
        <s v="BREATHER, FILTER .25NPT Nº DE PARTE 39111893"/>
        <s v="ALTERNADOR 12VDC, 55A DELCO REMY P/MOTOR DEUTZ SCOOPTRAM HST1A (incluye su regulador de voltaje)"/>
        <s v="CORREA DE TRANSMISION CUMMINS 3290142/5580 0219 90"/>
        <s v="SELLO MECÁNICO PARA BOMBA SULZER SNS4-40, N° PARTE 433.101_x000a__x000a_CARACTERISTICAS TECNICAS _x000a_Bomba: Sulzer SNS4-40_x000a_Nro serie: 100216886_x000a_SELLO MECÁNICO_x000a_Material carburo de silicio_x000a_EJE BOMBA_x000a_Material inox AISI 304"/>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s v="Palcas para alimentador (APRON FEEDER)"/>
        <s v="Pernos de 5/8&quot; X 3&quot; G-8"/>
        <s v="Pernos de 5/8&quot;  G-8"/>
        <s v="Volanda plana de 5/8&quot;  "/>
        <s v="ACEITE EP 220 (DE 205 LTRS.)_x000a_YPF/ARGENTINA"/>
        <s v="ACEITE EP 320 (DE 205 LTRS.)_x000a_YPF/ARGENTINA"/>
        <s v="ACEITE TURBINA EP 68 (DE 205 LTRS.)_x000a_YPF/ARGENTINA"/>
        <s v="GRASA ASFALTICA FLUIDA 650 (180 KG)_x000a_YPF/ARGENTINA"/>
        <s v="GRASA 62 EP 180 KG._x000a_YPF/ARGENTINA"/>
        <s v="TRANSMISION EP 150 _x000a_YPF/ARGENTINA"/>
        <s v="REPARACION DE CILINDROS HIDRAULICOS DE SCOOPTRAM ST2G, INCLUYE CYLINDER STEERING (DIRECCION N° PARTE 5728202237) Y CYLINDER STAB (VOLTEO N° PARTE 5728202225_x000a_EL SERVICIO INCLUYE:_x000a_REPUESTOS GENUINOS EPIROC_x000a_SERVICIO DE AUDITORIA DE LA MAQUINA (RIG SCAN)_x000a_EPIROC/SE"/>
        <s v="REPARACION DE CILINDROS HIDRAULICOS DE SCOOPTRAM ST2G, INCLUYE CYLINDER STEERING (DIRECCION N° PARTE 5728202237)_x000a_EL SERVICIO INCLUYE:_x000a_REPUESTOS GENUINOS EPIROC_x000a_SERVICIO DE AUDITORIA DE LA MAQUINA (RIG SCAN)_x000a_EPIROC/SE"/>
        <s v="REPARACION DE DOS JUEGOS DE CAJA REDUCTORA DE LA LOCOMOTORA RUSA 7TN (COMPLETO PARA LOCOMOTORA LT-03 Y 04)"/>
        <s v="NEUMATICOS 12.00 R22,5 (TUBULAR)_x000a_AUFINE SMART DE 20 LONAS TECNOLOGIA GERMANY CON MERCADO EUROPEO HUELLA PANTERA 2022_x000a_AUFINE/CHINA"/>
        <s v="NEUMATICOS 7.50-16 _x000a_MICHELIN XZL/FRANCIA"/>
        <s v="CAMARA y PONCHILLO 7.50-16 _x000a_ATLAS/INDIA"/>
        <s v="NEUMATICOS 225/70 R17 D697 DUELER A/T_x000a_LLANTA TODO TERRENO AT5 PARA ASFALTO Y TIERRA TUBULAR 2022_x000a_DUNLOP/THAILANDIA"/>
        <s v="NEUMATICOS 265/65 R17 D694 DUELER A/T   _x000a_LLANTA TODO TERRENO PARA ASFALTO Y TIERRA AT50 TUBULAR 2022_x000a_CONTINENTAL/ECUADOR"/>
        <s v="NEUMATICOS 185/65 R14 _x000a_BFGOODRICH ADVANTAGE/CHINA"/>
        <s v="NEUMATICOS 195/70 R15 _x000a_CONTINENTAL VANCONTACT/ECUADOR"/>
        <s v="NEUMATICOS 205 R16 D694 DUELER A/T_x000a_BRIDGESTON AT PARA ASFALTO Y TIERRA TUBULAR AÑO 2022_x000a_BRIDGESTONE/JAPON"/>
        <s v="CÁMARA IP BALA_x000a_  -  Material plástico con partes metálicas_x000a_  -  Resolución 4MP_x000a_  -  Lente 2.8mm, 1/3'' CMOS_x000a_  -  Visión infrarroja 30 mtrs._x000a_  -  Grado de protección IP67_x000a_MARCA: DAHUA_x000a_MOD: DH-IPC-HFW1431S1-S4_x000a_China"/>
        <s v="CÁMARA IP DOMO ANTIVANDÁLICA_x000a_  -  Material metálico_x000a_  -  Resolución 4MP_x000a_  -  Lente 2.8mm, 1/3'' CMOS_x000a_  -  Visión infrarroja 30 mtrs._x000a_  -  Grado de protección IP67 e IK10_x000a_MARCA: DAHUA_x000a_MOD: DH-IPC-HDBW1431E_x000a_China"/>
        <s v="CÁMARA PROFESIONAL_x000a_  -  24.2 MP efectivos_x000a_  -  Pantalla TFT LCD con amplio ángulo de visión_x000a_  -  Batería recargable de ion de litio_x000a_  -  Incluye lente 18-55mm y 70-300mm_x000a_MARCA: NIKON_x000a_MODELO: D3500_x000a_China"/>
        <s v="MEMORIA MICRO SD PARA GRABACIÓN_x000a_  -  64GB compatible con cámara, VDP, tablet_x000a_     celular, cámara fotográfica_x000a_MARCA: DAHUA_x000a_MOD: DHI-TF-P100/64GB_x000a_China"/>
        <s v="CÁMARA IP ANTIVANDÁLICA PTZ_x000a_  -  Resolución 2MP_x000a_  -  Zoom óptico 4X_x000a_  -  Lente 2.8 mm–12 mm_x000a_  -  Soporta Micro SD (hasta 512 GB)_x000a_  -  Grado de protección IP66 e IK10_x000a_MARCA: DAHUA_x000a_MODELO: SD22204DB-GNY_x000a_China"/>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s v="SWITCH PoE NO ADMINISTRABLE_x000a_  -  4 × 10/100 Mbps PoE ports, _x000a_      and 1 × 10/100 Mbps RJ45 port_x000a_  -  IEEE 802.3af, IEEE 802.3at_x000a_  -  IEEE 802.3, IEEE 802.3u, IEEE 802.3x_x000a_MARCA: HIKVISION_x000a_MODELO: DS-3E0105P-E/M_x000a_China"/>
        <s v="FUENTE DE PODER PARA CÁMARA_x000a_  -  Fuente de 12Vdc, 1Amp_x000a_  -  Protección contra sobre voltage_x000a_MARCA: DAHUA_x000a_MODELO: DH-PFM321D-US_x000a_China"/>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s v="TRANSFORMADOR DE AISLACION 220/400VAC 10KVA, TRIFASICO"/>
        <s v="TRANSFORMADOR DE BAJA TENSION 220/110VAC 400W"/>
        <s v="ZUMBADOR INDUSTRIAL DE 220V, 85db"/>
        <s v="ZUMBADOR INDUSTRIAL DE 220V, 110db"/>
        <s v="BARRA CORRUGADA A615 G60 Ø 1 1/4&quot;x6m"/>
        <s v="BARRA CORRUGADA A615 G60 Ø 1/4&quot;x6m"/>
        <s v="BARRA CORRUGADA A615 G62 Ø 3/8&quot;x6m"/>
        <s v="BARRA CORRUGADA A615 G62 Ø5/8&quot;x6m"/>
        <s v="BARRA INOXIDABLE A316 Ø2&quot; L=2m"/>
        <s v="BARRA AC. CROMADO 1045 Ø80mmx2mt"/>
        <s v="BARRA LISA DE BRONCE SAE64 105mm x L=0.30cm"/>
        <s v="BARRA LISA DE BRONCE SAE64 130mm x L=0.30cm"/>
        <s v="BARRA LISA DE BRONCE SAE64 25mm x L=0.30cm"/>
        <s v="BARRA LISA DE BRONCE SAE64 65mm x L=0.30cm"/>
        <s v="BARRA LISA DE BRONCE SAE64 75mm x L=0.30cm"/>
        <s v="BARRA LISA DE BRONCE SAE64 85mm x L=0.30cm"/>
        <s v="FIERRO LISO A36 Ø1/2&quot; x 6mt"/>
        <s v="FIERRO LISO A36 Ø1/4&quot; x 6mt"/>
        <s v="FIERRO LISO A36 Ø3/4&quot; x 6mt"/>
        <s v="FIERRO LISO A36 Ø5/8&quot; x 6mt"/>
        <s v="FIERRO LISO A36 Ø1&quot; x 6mt"/>
        <s v="BARRA INOXIDABLE A316 Ø5/8&quot; L=2m"/>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s v="TUBO CORRUGADO, DN 25 3/4&quot; X 50 M"/>
        <s v="TUBO CORRUGADO, DN 20 1/2&quot; X 50 M"/>
        <s v="CONECTOR BORNE DIN 2.5 MM2, 24A"/>
        <s v="CONECTOR BORNE DIN 4 MM2, 32A "/>
        <s v="CONECTOR BORNE DIN 6 MM2, 41A "/>
        <s v="CONECTOR REGLETA HJA 10MM2, 20A"/>
        <s v="CONECTOR GRAPA AL PARALELA C/1 PERNO 8-10AWG"/>
        <s v="BARNIZ SM-206/AR 1 LITRO"/>
        <s v="CABLECANAL (BxA) 40X40MM 2MTS. RANURADO"/>
        <s v="RIEL DIN PERFORADO WNK 35 X 7.5 X 1 MM"/>
        <s v="CAJA MODULAR 400X400X200, IP-65"/>
        <s v="CAJA PLASTICA RECTANGULAR 4 X 2 P/EMPOTRAR"/>
        <s v="ENCHUFE CLAVIJA 20A, 250V. 4mm"/>
        <s v="REGULADOR DE VOLTAJE DE 24 V ALTERNADORES DE EQUIPO PESADO"/>
        <s v="REGULADOR DE VOLTAJE DE 12 V ALTERNADORES DE EQUIPO PESADO"/>
        <s v="Marca Metler Toledo Max =220 g x d=0,0001 g_x000a_Servicio de calibración acreditado, pegado de sticker de calibración en el instrumento y envió de certificado digital de calibración."/>
        <s v="Marca: Acculab, Max 60 g x d=0,0001 g_x000a_Servicio de calibración acreditado, pegado de sticker de calibración en el instrumento y envió de certificado digital de calibración."/>
        <s v="Marca: AND Max = 4100 g _x000a_Servicio de calibración acreditado, pegado de sticker de calibración en el instrumento y envió de certificado digital de calibración."/>
        <s v="Marca: OHAUS   Max = 4200 _x000a_Servicio de calibración acreditado, pegado de sticker de calibración en el instrumento y envió de certificado digital de calibración."/>
        <s v="Detectores de Gas BW By HONEYWELL"/>
        <s v="Alcoholímetro LIFELOC Serie FC"/>
        <s v="Calibraciones de equipos detector de Multigas Altair 4XR MSA"/>
        <s v="Cambio de sensor de equipo detector de Multigas Altair 4XR MSA."/>
        <s v="Cambio de filtros y otros de equipo detector de Multigas Altair 4XR MSA."/>
        <s v="Cambio de tarjeta electrónica equipo detector de Multigas Altair 4XR MSA."/>
        <s v="Rollo film de corte electrónico 24”x45.7 color negro"/>
        <s v="Rollo film de corte electrónico 24”x45.7 color rojo"/>
        <s v="Rollo film de corte electrónico 24”x45.7 color verde"/>
        <s v="Rollo film de corte electrónico 24”x45.7 color azul"/>
        <s v="Lamina reflectiva 48”x50Y prism blanco"/>
        <s v="Lamina reflectiva 48”x45.7 mtrs. Alta int. Prismática Amarillo"/>
        <s v="LLANTA DE GOMA CON HUELLA PANTANERA 7,5 R 16 CON CAMARA Y PONCHILLO DE 10 LONAS, AÑO 2022_x000a_LIMA GAUCHO / MEXICO" u="1"/>
        <s v="Hilo cordel N° 18   _x000a_ARQUERITO/PERU                                                          " u="1"/>
        <s v="RUEDA DISCO (COMPLETO) Nº DE PARTE 42610-60320 _x000a_MARCA: TOYOTA" u="1"/>
        <s v="Pintura en Aerosol Multi USO  color Rojo Fluorescente 400ml" u="1"/>
        <s v="CABEZAL DE QUEMADOR DE UNA RANURA PARA OXIDO NITROSO SINGLE-SLOT NITROUS OXIDE-ACETYLENE 5 CM. (N0400100) COMPATIBLE CON EQUIPO ESPECTROFOTOMETRO DE ABSORCION ATOMICA AANALYST 200 Y PIN AACLE 900 F_x000a_PERKIN ELMER/ESTADOS UNIDOS - SINGAPUR" u="1"/>
        <s v="PERFIL C: 3&quot; x 1 1/2&quot; x 1 1/2&quot;, e=1/4&quot; x6 m_x000a_WIN METALS STEEL/CHINA" u="1"/>
        <s v="GEAR PUMP  No. PARTE 5580003156_x000a_REXROTH/GERMANY" u="1"/>
        <s v="Tinte para pintura latex universal color verde 50ml" u="1"/>
        <s v="PERFIL C: 4&quot; x 2&quot; x 2&quot;, e=3/8&quot;x6 m (100x50x3/8x6m)_x000a_WIN METALS STEEL/CHINA" u="1"/>
        <s v="BARRA REDONDA LISA ASTM A36 Ø = 1 1/2&quot; x L = 6 m_x000a_ABM STEEL/TURQUIA" u="1"/>
        <s v="BARRA REDONDA LISA SAE 1045 Ø = 115 mm x L = 2 m_x000a_ABM STEEL/TURQUIA" u="1"/>
        <s v="Hilo cordel N° 42           _x000a_ARQUERITO/PERU                                                                                                           " u="1"/>
        <s v="Llave inglesa de 8” _x000a_TRUPER/ASIA" u="1"/>
        <s v="ACETILENO INDUSTRIAL  " u="1"/>
        <s v="Solución estándar Hierro (frasco de  1000 ml o dos frascos de  500 ml) DESCRIPCION  Solución estándar hierro" u="1"/>
        <s v="CAMARA y PONCHILLO 7.50-16 TR177A" u="1"/>
        <s v="Pintura en Aerosol Multi USO  color Verde Fluorescente 400ml" u="1"/>
        <s v="Metal Blanco Babbit XXXX NOQUEL para trabajo pesado en barras de 2 kg_x000a_BABBIT/NACIONAL" u="1"/>
        <s v="Conformación del TALUD (Preparación Relleno, Colocación y Tendido del Material)_x000a_De acuerdo a los términos de referencia " u="1"/>
        <s v="Pintura latex tradicional Monopol color Blanco  de 18 lts." u="1"/>
        <s v="Pintura latex tradicional Monopol color Marfil  de 18 lts." u="1"/>
        <s v="HIDROLAVADORA DE ALTA PRESION PARA USO INDUSTRIAL TOTALMENTE ELECTRICA_x000a_- CON CALENTADOR ELECTRICO (2 calentadores eléctricos cada uno de 12kw que puede utilizarse en calefacción 12 kw o 24 kw)_x000a_- PRESION 270 BAR _x000a_- TASA DE SEGUIMIENTO 660 L/H_x000a_- FUERZA 7,5 KW_x000a_- VELOCIDAD RPM 1450_x000a_- VOLTAJE 440 V_x000a_- FRECUENCIA 50 HZ 3 fases_x000a_- TEMPERATURA ≥ 90 °C_x000a_- GARANTIA REAL DE 1 AÑO_x000a_- INCLUYE UN CALENTADOR DE AGUA DE 12 KW COMO REPUESTO _x000a_- CON PISTOLA PULVERIZADORA PROFESIONAL_x000a_- CON ACCESORIOS, MANGUERA MANUALES, BOQUILLAS_x000a_- PARA USA EN INTERIOR MINA, CHASIS ANTICORROSIVO, NEUMATICOS PARA TODO TERRENO (NO EMITEN NINGUN TIPO DE GASES) Stock permanente de repuestos_x000a_YS-CF/JAPON" u="1"/>
        <s v="Cañería galvanizada Ø = 1/2&quot; X 6 m_x000a_ASIA" u="1"/>
        <s v="Cañería galvanizada Ø = 3/4&quot; X 6 m_x000a_ASIA" u="1"/>
        <s v="PERFILADO Y CONFORMACION DE CORONA_x000a_Longitud: 1300m" u="1"/>
        <s v="SUBCONJUNTO EXTREMO IZQUIERDO, BARRA RELE DIRECCION Nº DE PARTE 45045-69075 _x000a_MARCA: TOYOTA" u="1"/>
        <s v="CONSULTOR EN LIENEA PARA EL SERVICIO DE TRAMITES CON LA ADUANA NACIONAL Y APOYO COMO AUXILIAR ADMINISTRATIVO EN LA CIUDAD DE LA PAZ" u="1"/>
        <s v="Pintura Sintetica brillo Monopol  de 3,5 lts. Color café" u="1"/>
        <s v="ANGULAR ASTM A36 3&quot; x 3&quot; x 3/8&quot; x 6 m_x000a_ACINDAR/ARGENTINA " u="1"/>
        <s v="BLOQUE DE CONTACTO AUX SIEMENS LATERAL 1NA+1NC S6 - S12 3RH1921-1DA11_x000a_SIEMENS/ALEMANIA" u="1"/>
        <s v="132424 Plain Washer, SS 3577-12-A2-170HV" u="1"/>
        <s v="BOTES (3,5 LITROS) PINTURA SINTÉTICO BRILLO AL ÓLEO._x000a_COLORES:_x000a_AMARILLO: 45 LATAS_x000a_NEGRO:       20 LATAS_x000a_VERDE:        28 LATAS_x000a_BLANCO:     37 LATAS_x000a_ROJO:          10 LATAS_x000a_NARANJA:  12 LATAS_x000a_AZUL:            8 LATAS_x000a_ESPECIFICACIONES TECNICAS _x000a_• ESMALTE SINTETICO A BASE DE RESINAS ALQUIDICAS, PIGMENTOS ORGANICOS Y/O INORGANICOS Y SOLVENTES SELECCIONADOS._x000a_• PARA HIERRO Y ACERO PROTECCION DE ESTRUCTURAS METALICAS, MAQUINARIAS, PUERTAS, VENTANAS, REJAS, INSTALACIONES INDUSTRIALES EN AMBIENTES DE BAJA AGRESION QUIMICA._x000a_• PINTURA DE FACIL APLICACIÓN PARA EL PINTADO DE INTERIORES Y EXTERIRORES._x000a_• BUENA RESISTENCIA A LA LUZ, NO SE DECOLORA Y NO SE DETERIORA EN CONDICIONES NORMALES._x000a_• ES LAVABLE Y TIENE BUENA RESISTENCIA A LA ABRASION._x000a_• EXCELENTE ADHERENCIA A DIVERSAS SUPERFICIES._x000a_MONOPOL/BOLIVIA" u="1"/>
        <s v="CABLE FLEX 750V C8 1 X 4 BLANCO 30112501106_x000a_CORDEIRO/FLEXIVEL/BRASIL" u="1"/>
        <s v="Solución Amoniacal. Formula química NH3 Concentración 20 a 25 % de una densidad d= 0,904 g/mol x 25 lt , al 25% (turril o bidón de 25 litros) DESCRIPCION  Solución Amoniacal " u="1"/>
        <s v="GUANTES CUERO CAÑO CORTA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GUANTES CUERO CAÑO LARGO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CABLE FLEX 1 X 2.5 MM2 750V 70°C VD/AM " u="1"/>
        <s v="410011 Hexagon Nut, M12-A4-70" u="1"/>
        <s v="BUJE (PARA MUNON DIRECCION) Nº DE PARTE 90381-35001 _x000a_MARCA: TOYOTA" u="1"/>
        <s v="CONTACTOR SIEMENS SIRIUS AC-3, 132KW/400V/330A, 2NA + 2NC BOBINA 220VAC, TAMAÑO S10 3RT1065-6_x000a_SIEMENS/ALEMANIA" u="1"/>
        <s v="Juego de alicates de 3 pzas.  (electricista 8&quot;; corte diagonal 6&quot;; punta y corte 6”)_x000a_TRUPER PRETUL/ASIA" u="1"/>
        <s v="LLANTA DE GOMA 2,15/75R17,5 PANTANERA DE 16 LONAS AÑO 2022_x000a_MILLESTONE /KOREA" u="1"/>
        <s v="Carpicola  de 10 lts." u="1"/>
        <s v="PORTA CABLE PARA CASCO MINERO_x000a_- De cuero _x000a_- Broche metálico_x000a_- Sujeción metálica_x000a_MSA/MEXICO" u="1"/>
        <s v="Barniz Acrilico  al Solvente para Piedra y Ceramica de 3,5 lts." u="1"/>
        <s v="KIT EQUIPO DE SOLDADURA OXICORTE (ESTUCHE COMPLETO)_x000a_CONDICIONES TECNICAS_x000a_Capacidad de corte: hasta 8” con boquillas serie 1, capacidad de soldeo: hasta 3” con boquillas tipo W, debe incluir un kit de repuestos como: 1 mango de soldar y cortar 315FC (heavy duty). con válvulas antiretorno de llama incorporadas. 1 aditamento de corte CA-2460, 1 regulador de oxigeno heavy duty/anti- impacto ESS4-125-540, 1 regulador de acetileno heavy duty/anti-impacto ESS4-15-510, 1 boquilla de soldadura autógena W-2, 1 boquilla de corte con acetileno Nº 1-1-101, 20' de manguera melliza y juego de conexiones, 1 gafas de soldador, 1 chispero y 1 limpia boquillas._x000a_Se añade tobera de calentamiento_x000a_Garantía de 1 año. _x000a_VICTOR/JOURNEYMAN II/MEXICO" u="1"/>
        <s v="ARANDELA, CIERRE AJUSTE RUEDA FR., IZQ. DER. Nº DE PARTE 90215-42025 _x000a_MARCA: TOYOTA" u="1"/>
        <s v="Barra sólida cuadrada de acero ASTM A36 dimensiones: 1/2&quot;X 1/2&quot; X 6 m_x000a_AREQUIPA/PERU" u="1"/>
        <s v="ANGULAR ASTM A36 1.1/2&quot; x 1.1/2&quot; x 1/4&quot; x 6 m _x000a_MARCA: ARCELOR MITTAL/BRASIL" u="1"/>
        <s v="ANGULAR ASTM A36 2 1/2&quot; X 2 1/2&quot; X 3/8&quot; x 6 m _x000a_MARCA: ARCELOR MITTAL/BRASIL" u="1"/>
        <s v="SENSOR DE VIBRACION DE MONITOREO CONTINUO MOD. MC5HD O SIMILAR " u="1"/>
        <s v="PLETINA ASTM A36 1&quot; x 1/4&quot; x 6 m _x000a_MARCA: ARCELOR MITTAL/BRASIL" u="1"/>
        <s v="PLETINA ASTM A36 4&quot; x 1/2&quot; x 6 m _x000a_MARCA: ARCELOR MITTAL/BRASIL" u="1"/>
        <s v="PLETINA ASTM A36 4&quot; x 3/8&quot; x 6 m _x000a_MARCA: ARCELOR MITTAL/BRASIL" u="1"/>
        <s v="Cañería galvanizada Ø = 2&quot; X 6 m_x000a_ASIA" u="1"/>
        <s v="Cañería galvanizada Ø = 3&quot; X 6 m_x000a_ASIA" u="1"/>
        <s v="REPARACION BOMBA GRINDEX, MODELO MATADOR H INOX,  serie: 1910623_x000a_MONTAJE Y SUMINISTRO DE PARTES:_x000a_- 4 PZA 410171  STUD, DI N 939 M12X35-A2-70 _x000a_- 4 PZA 410011 HEXAGON NUT, M12-A4-70 _x000a_- 4 PZA 132424 PLAI N WASHER, SS 3577-12-A2-170HV _x000a_- 1 PZA 5174000 STATOR HOUSING, MATADOR 8106;181_x000a_- 1 PZA 5003901 THERMAL DETECTORS, 130° C _x000a_- 4 PZA  133063 INSPECTION SCREW_x000a_- 1 PZA 5174100 ADAPTER MATADOR 8106.082 MSHA_x000a_- 1 PZA 5104300 SEAL HOUSI NG COV. COA  _x000a_- REBOBINADO DE MOTOR ELECTRICO S/G ESTANDAR DE FABRICA 20 KW_x000a_- MANO DE OBRA, INSUMOS Y MANTENIMIENTO GENERAL_x000a_MARCA: GRINDEX/SUECIA_x000a_MODELO: MATADOR H" u="1"/>
        <s v="SUBCONJUNTO EXTREMO DERECHO, BARRA RELE DIRECCION Nº DE PARTE 45044-69145 _x000a_MARCA: TOYOTA" u="1"/>
        <s v="Candado de 70 mm   _x000a_HERMEX/MEXICO                    " u="1"/>
        <s v="Ácido Clorhidrico Formula Química HCI  ( 32-34% )x25 kg y/ o según envase del proveedor DESCRIPCION  Acido Clorhidrico " u="1"/>
        <s v="HIDROXIDO DE CALCIO Ca(OH)2_x000a_CALIDAD: CAL HIDRATADA, Pureza mínima 65% de hidróxido de calcio y gránulo fino en bolsas de 40 Kg. _x000a_FORMULA MOLECULAR: Ca(OH)2_x000a_ESTADO FISICO: SOLIDO PULVERIZADO_x000a_COLOR: BLANCO_x000a_OLOR: inodoro _x000a_-_x0009_350 bolsas por camión como máximo._x000a_BOLIVIA " u="1"/>
        <s v="CUERDA DE NYLON  DE 1”_x000a_- Longitud aproximada por cada kilo (mm/kg) 2 mt- capacidad de ruptura (kg) 1967 – color verde _x000a_BUFALO/BOLIVIA" u="1"/>
        <s v="ACETILENO ANALITICO P/EQUIPO DE ABSORCION  " u="1"/>
        <s v="BARRAS DE ACERO PARA MOLINO Ø 3&quot;X3 MTRS." u="1"/>
        <s v="Masilla Para Madera de 3,5 lts." u="1"/>
        <s v="PUMP CHARGE No. PARTE 5541743200_x000a_ATLAS COPCO/EEUU" u="1"/>
        <s v="Candado de 50 mm _x000a_HERMEX/MEXICO                    " u="1"/>
        <s v="SERVICIO DE REPOTENCIADO DE 2 (DOS) INDUCIDOS PARA LOCOMOTORA RUSO DE 7TN (REBOBINADO COMPLETO, CON CAMBIO DE BOBINAS NUEVO, CAMBIO DE EJE NUEVO, CAMBIO DE COLECTOR NUEVO Y RODAMIENTOS NUEVOS)._x000a_POTENCIA: 25KW TENSION: 250 VDC, CORRIENTE: 107.6A, VELOCIDAD DE ROTACION: 1500 RPM, AISLACION: CLASE &quot;H&quot; (180°C), N° DE BOBINAS 35, DELGAS: 105. 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 DESMONTAJE DEL COLECTOR. - MANTENIMIENTO PREVENTIVO DEL ROTOR COMPLETO. - CAMBIO DE MICAS PRENSADAS. - AISLACION DE RANURAS CON AISLANTE DE TOGSTATEN DE ALTA TEMPERATURA.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REPOTENCIADO DE 1 (UN) INDUCIDO PARA LOCOMOTORA BEV 8TN (REBOBINADO COMPLETO, CON CAMBIO DE BOBINAS, CAMBIO DE EJE NUEVO, CAMBIO DE COLECTOR NUEVO Y RODAMIENTOS NUEVOS)._x000a_DATOS TECNICOS: POTENCIA: 22.5KW TENSION: 250 VDC, VELOCIDAD DE ROTACION: 1400 RPM, AISLACION: CLASE &quot;H&quot; (180°C), N° DE BOBINAS 31, DELGAS: 93._x000a_TRABAJO A EJECUTAR: REBOBINADO DE INDUCIDO COMPLETO, AISLACION DE BOBINAS CLASE H UTILIZANDO MATERIALES COMO: CINTA KAPTON, NOMEX PURO, CINTA DE VIDRIO SUMICA, BARNIZ AISLANTE DOLPHS. - UNION DE TERMINALES AL COLECTOR CON SOLDADURA DE ESTAÑO DE PRIMERA CALIDAD. - REPARACION Y REACONDICIONAMIENTO DE LAS CHAPAS MAGNETICAS DE LAS RANURAS DEL INDUCIDO. - DESMONTAJE DEL COLECTOR. - MANTENIMIENTO PREVENTIVO DEL ROTOR COMPLETO, - CAMBIO DE COLECTOR NUEVO. - AISLACION DE RANURAS CON AISLANTE DE TOGSTATEN DE ALTA TEMPERATURA. -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MATERIALES A EMPLEAR DE PRIMERA CALIDAD CLASE (H) 200°C" u="1"/>
        <s v="Pintura Sintetica brillo Monopol  de 3,5 lts. Color rojo" u="1"/>
        <s v="OXIGENO INDUSTRIAL " u="1"/>
        <s v="Sustancia de Comprobación SmartCal para Equipo Analizador Halógeno de Humedad (marca Metler Toledo) Cada caja contiene 12 unidades DESCRIPCION  Sustancia de comprobación" u="1"/>
        <s v="Pintura Sintetica brillo Monopol  de 3,5 lts. Color azul" u="1"/>
        <s v="ANGULAR ASTM A36 1.1/2&quot; x 1.1/2&quot; x 3/16&quot; x 6 m _x000a_MARCA: ARCELOR MITTAL/BRASIL" u="1"/>
        <s v="ANGULAR ASTM A36 2 1/4&quot; X 2 1/4&quot; X 5/16&quot; x 6 m _x000a_MARCA: ARCELOR MITTAL/BRASIL" u="1"/>
        <s v="Rodillo de lana de 4&quot; (9cm)_x000a_INCA/NACIONAL" u="1"/>
        <s v="CABLE FLEX 1 X 50 MM2 0.6/1KV 90°C NEGRO " u="1"/>
        <s v="Pintura en Aerosol Multi USO  color Amarillo Fluorescente 400ml" u="1"/>
        <s v="Acido Glacial Acético. Formula química CH3COOH, Concentración 100 %, peso molecular M=60,05 g/mol densidad d= 1,0499 x 2,5 lt (frasco de 2,5 litros) DESCRIPCION  Acido Glacial acético" u="1"/>
        <s v="Taladro percutor a cable_x000a_• Potencia absorbida 800 W_x000a_• Peso 2.5 kg_x000a_• Velocidad de giro en vacío, 1.ª velocidad 0 – 1,100 rpm_x000a_• Velocidad de giro en vacío, 2. ª velocidad 3,000 rpm_x000a_• Potencia útil 420 W_x000a_• Número máx. de impactos 0 – 17,600 / 48,000 bpm_x000a_• Par de giro nominal 5.2 / 2.0 Nm_x000a_• Rosca de conexión del husillo de taladrar 1/2&quot; – 20 UNF_x000a_• Capacidad mín./máx. de sujeción del portabrocas 1.5 – 13 mm_x000a_MILWAUKEE MOD.5378-59/CHINA TECNOLOGIA USA" u="1"/>
        <s v="GUANTES NEOPRENO RUGOSO_x000a_- Totalmente revestido de neopreno_x000a_- Forro de algodón_x000a_- Agarre rugoso_x000a_- Protección por todos lados contra peligros físicos tales como abrasión y cortes_x000a_SHOWA/6784 R/AMERICANO" u="1"/>
        <s v="Candado con llave de 12mm x 1mt_x000a_HERMEX/TAIWAN                   " u="1"/>
        <s v="5104300 Seal Housing Cov.Coa" u="1"/>
        <s v="Combo octagonal con mango de madera con absolvedor de impactos de 10 Lb._x000a_TRUPER/ASIA" u="1"/>
        <s v="Tijera Ojalatera de 10”_x000a_TRUPER/ASIA" u="1"/>
        <s v="SERVICIO DE CONSULTORIA PARA ESTUDIOS TECNICOS DE BATIMETRIA DE DIQUE DE COLAS" u="1"/>
        <s v="CABLE FLEX 750V C5  PVC 1 X 2.5 BLANCO 30112501096_x000a_CORDEIRO/FLEXIVEL/BRASIL " u="1"/>
        <s v="PLETINA ASTM A36 2.1/2&quot; x 1/2&quot; x 6 m _x000a_MARCA: ARCELOR MITTAL/BRASIL" u="1"/>
        <s v="INSTALACION TINGLADO (DEPOSITO DE CORES)" u="1"/>
        <s v="CABLE FLEXIBLE 2 X 6 MM2 0.6/1KV 90°C " u="1"/>
        <s v="LUMINIARIAS LED TIPO FAROL DE 48 W, 5”" u="1"/>
        <s v="KIT DE TAPA PARA BANDEJAS PORTACABLES EN TRAMOS RECTOS_x000a_Material: Acero Galvanizado ASTM A653_x000a_INCLUYE:_x000a_1 Tapa fabricada en sección &quot;U&quot; de chapa de A°G° de e=2mm para ancho de bandeja W=300mm_x000a_4 Clips de sujeción de tapa fabricados en chapa de A°G° de e=2mm_x000a_IMPROMEC/BOLIVIA" u="1"/>
        <s v="Yodo Resublimado Formula química I2, Concentración 99,8 a 100,5 %, peso molecular M=253,81g/mol x 500 g (frasco de 500 kg) DESCRIPCION  Yodo Resublimado " u="1"/>
        <s v="Acero corrugado de Construcción ¼” (6mm)_x000a_ARCELOR/BRASIL" u="1"/>
        <s v="CABLE FLEX 1 X 10 MM2 750V 70°C VERDE AMARILLO" u="1"/>
        <s v="Tinte para pintura latex universal color negro 50ml" u="1"/>
        <s v="ESCALERAS DE ALUMINIO TIPO TIJERA DOBLE TIPO LL 6 ESCALONESO MODELO TR-10497_x000a_ESPECIFICACIONES TECNICAS _x000a_• Escalera articulada fabricada en aluminio con peldaños antiderrapantes 3&quot; (7.6 cm)_x000a_• Doble refuerzo en peldaños inferiores para mayor resistencia._x000a_• Separadores externos para mayor estabilidad _x000a_• Alcance máximo para una persona de 1.68m de estatura _x000a_• Tipo II, capacidad de carga 175 kg, peldaños 6, altura total 2.1m (7'), alcance máximo 3.4 m (11'), apertura lateral 1.5 m, volumen 0.17 m³, peso 8.8 kg_x000a_TRUPER/MEXICO" u="1"/>
        <s v="Tinte para pintura latex universal color rojo ocre 50ml" u="1"/>
        <s v="PAPEL PH EN TIRAS_x000a_-_x0009_Cajas de 100 tiras_x000a_MACHEREY NAGEL/ALEMANIA  " u="1"/>
        <s v="CABLE FLEX 750V C5 2.5 AZUL 30112501092_x000a_CORDEIRO/FLEXIVEL/BRASIL " u="1"/>
        <s v="CABLE FLEX 1 X 10 MM2 750V 70°C NEGRO " u="1"/>
        <s v="NEBULIZADOR COMPATIBLE A ESPECTROFOMETRO DE ABSORCION ATOMICA, MODELO AANALYST 200_x000a_NEBULIZADOR – NEBULIZER KIT AA200/400_x000a_PERKIN ELMER/ESTADOS UNIDOS - SINGAPUR" u="1"/>
        <s v="ACETILENO INDUSTRIAL Y ACETILENO ANALITICO (KG) " u="1"/>
        <s v="REPOTENCIADO DE 1 (UN) INDUCIDO PARA LOCOMOTORA RUSA DE 7TN (CON CAMBIO DE BOBINAS NUEVAS COMPLETO)._x000a_POTENCIA: 25KW TENSION: 250 VDC, CORRIENTE: 107.6A, VELOCIDAD DE ROTACION: 1500 RPM, AISLACION: CLASE &quot;H” (180°C), N° DE BOBINAS 35, DELGAS: 105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_x000a_DESMONTAJE DEL COLECTOR. - MANTENIMIENTO PREVENTIVO DEL ROTOR COMPLETO. - CAMBIO DE MICAS PRENSADAS. - CAMBIO DE DELGAS QUE ESTEN FRACTURADAS O FATIGADAS. - AISLACION DE DELGAS CON MICA RESISTENTE A ALTAS TEMPERATURAS, - AISLACION DE RANURAS CON AISLANTE DE TOGSTATEN DE ALTA TEMPERATURA. - REBOBINADO GENERAL CON CAMBIO DE BOBINAS PREFORMADAS NUEVAS ORIGINALES,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Martillo de uña con mango de madera 27mm_x000a_TRAMONTINA/BRASIL" u="1"/>
        <s v="PAPEL MYLAR 025MM _x000a_RVD/BRASIL" u="1"/>
        <s v="Llave inglesa de 12” _x000a_TRUPER/ASIA" u="1"/>
        <s v="CONSTRUCCION CONTRAPISO BROCAL (N-535, N-600) - INTERIOR MINA (Solo Mano de Obra)" u="1"/>
        <s v="Kit Antiderrames_x000a__x000a_Capacidad de 200 litros con el siguiente contenido mínimo: _x000a_Material Absorbente_x000a_Paños Absorbentes_x000a_Chorizos Absorbentes_x000a_Bolsas plásticas, contenedor y material para sellado, EPP`s y otros" u="1"/>
        <s v="CONSTRUCCION TANQUE DE ALMACENAMIENTO DE AGUA (Interior Mina NIV-535, linea 56) - Solo Mano de obra" u="1"/>
        <s v="CELDA DE PROTECCION DE MEDIA TENSION (SECUNDARIO) _x000a_Para tensión nominal de 6.6 KV _x000a_Celda de MT 17.5kV 1250A 31.5kA, modelo Unigear ZS1, de salida a alimentadores, con los siguientes componentes principales:_x000a_•_x0009_Un (1) interruptor de MT en vacío modelo VD4 17.5kV 630A, 31.5kA, tipo extraíble._x000a_•_x0009_Tres (3) transformadores de corriente tipo bloque, para medición y protección, relación 300-600/5/5 A (de 2 núcleos en secundario), S1: clase 0.5-10VA y S2: 5P20-10VA, Aislación 17.5/38/95kV, 50 Hz._x000a_•_x0009_Un (1) seccionador de MT puesta a tierra en 17.5kV._x000a_•_x0009_Tres (3) pararrayos de MT, para ingreso._x000a_**Se reutilizará los reles de protección existentes del cliente y se los instalará en la celda nueva**_x000a_ABB/UNIGEAR ZS1/BRASIL" u="1"/>
        <s v="GUANTES NEOPRENO LIZO_x000a_-_x0009_Totalmente revestido de neopreno_x000a_-_x0009_Forro de algodón_x000a_-_x0009_Agarre suave_x000a_-_x0009_Protección por todos lados contra peligros físicos tales como abrasión y cortes_x000a_-_x0009_De preferencia SHOWA 6784" u="1"/>
        <s v="SERVICIO DE REBOBINADO BOMBA SUMERGIBLE FLYGT 2151 (ESTATOR) Y MANTENIMIENTO MECANICO (DEBE INCLUIR KIT DE REPUESTOS)" u="1"/>
        <s v="BALANCEO DINÁMICO VENTILADOR DE 315 KW (8 ALABES)" u="1"/>
        <s v="Barra sólida cuadrada de acero ASTM A36; dimensiones: 2&quot; X 2&quot; X 6 m_x000a_AREQUIPA/PERU" u="1"/>
        <s v="CORTOX FLEX 1KV C5 3 X 4 PR/AZ/VD_x000a_CORDEIRO/FLEX/BRASIL" u="1"/>
        <s v="Extracción Material de Relleno con Transporte (dist. = 639 m.)_x000a_De acuerdo a los términos de referencia" u="1"/>
        <s v="ENCHUFE SCHUKO CLAVIJA TIPO AJ-012 IP44_x000a_Corriente Nominal: 16A _x000a_Número de Polos: 2P+T _x000a_Tensión Nominal: 220/250VAC _x000a_Frecuencia: 50/60Hz_x000a_HJA/TAIWAN" u="1"/>
        <s v="BATAS DE LABORATORIO_x000a_• Guardapolvo largo debajo de la rodilla._x000a_• Tela kaki primera (65% ALGODÓN Y 35% POLIESTER)_x000a_• 3 Bolsillos (1 En el pecho izquierdo y dos a la altura del abdomen)._x000a_• 3 Bordados (2 En el pecho y 1 en el brazo derecho)._x000a_• Bordados de COMIBOL y Colquiri en los pechos- Seguridad para todos en el brazo derecho._x000a_• Hilos 20/2 Gruesos._x000a_• Atraques en los Bolsillos._x000a_Tallas_x000a_          S - 6_x000a_        M - 10_x000a_          L - 10_x000a_FIMOA/BOLIVIA" u="1"/>
        <s v="CABLE FLEX 1 X 6 MM2 750V 70°C VD/AM "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2.4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 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_x000a_- Tornillería en acero inoxidable"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3.0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 _x000a_- Tornillería en acero inoxidable" u="1"/>
        <s v="5138602 Impeller stainless, Matador H 50Hz" u="1"/>
        <s v="TALADRO RADIAL PARA MAESTRANZA (TRABAJO PESADO)_x000a_Capacidad de taladrado: 60mm_x000a_Capacidad de taladrado en hierro fundido: 70mm_x000a_Capacidad de roscado, hierro fundido: M50_x000a_Capacidad de roscado, acero: M45_x000a_Profundidad perforación: 325mm_x000a_Abertura: 350mm - 1600mm_x000a_Distancia del husillo a la superficie de la mesa: 350mm - 1250mm_x000a_Recorrido de cabeza del taladro (horizontal): 1250mm_x000a_CABEZAL_x000a_Rango de velocidad: 2 velocidades (38-275 1/mi) - (275-2000 1/mi)_x000a_Montaje de husillo: CM5_x000a_ALIMENTACION_x000a_Alimentación: 0,06 - 1 mm/rev_x000a_DATOS MOTOR DE ACCIONAMIENTO (POTENCIA MOTOR PRINCIPAL 4KW, MOTOR SECUNDARIO 0,75 KW Y POTENCIA MOTOR REFRIGERACIÓN 1,2_x000a_KW)_x000a_Tensión 440v 3F, Frecuencia 50 Hz_x000a_MEDIDAS_x000a_Dimensiones generales (longitud x latitud x altura) 2490 mm X 1000 mm X_x000a_2598 mm_x000a_Peso: 3800 Kg_x000a_Incluye:_x000a_Mesa de Trabajo (LxAnxAl) 750x500x500mm_x000a_Lámpara de trabajo_x000a_Sistema de refrigeración_x000a_ISO 9001 _x000a_HELLER/RD60x1600/ESPAÑA" u="1"/>
        <s v="CABLE FLEX 1 X 1 MM2 750V 70°C AZUL " u="1"/>
        <s v="Pintura Sintetica brillo Monopol  de 3,5 lts. Color blanco" u="1"/>
        <s v="NEUMATICOS 205 R16 D694 DUELER A/T" u="1"/>
        <s v="Solución Estándar Plata (frasco de  1000 ml o dos frascos de  500 ml) DESCRIPCION  Solución Estándar plata" u="1"/>
        <s v="Cañería ASTM A-106 2” SCH. 80 S/c_x000a_OTERO/CHINA" u="1"/>
        <s v="Cañería ASTM A-106 3” SCH. 80 S/c_x000a_OTERO/CHINA" u="1"/>
        <s v="Cañería ASTM A-106 4” SCH. 80 S/c_x000a_OTERO/CHINA" u="1"/>
        <s v="Barra redonda lisa de acero SAE 1045 Ø= 3&quot;X2 m._x000a_AREQUIPA/PERU" u="1"/>
        <s v="Barra redonda lisa de acero SAE 1045 Ø= 5&quot;X2 m._x000a_AREQUIPA/PERU" u="1"/>
        <s v="Pintura en Aerosol Multi USO  color Rojo Vivo 400ml" u="1"/>
        <s v="CONTACTOR SIEMENS AC-3, 200KW/400V/430A, 2NA + 2NC BOBINA 220VAC, TAMAÑO S12 3RT1075-6AP36_x000a_SIEMENS/ALEMANIA" u="1"/>
        <s v="TANDEM PUMP Nº DE PARTE 5580101859_x000a_EPIROC/SE" u="1"/>
        <s v="ANGULAR ASTM A36 3&quot; x 3&quot; x 1/4&quot; x 6 m_x000a_ACEROS AREQUIPA/PERU" u="1"/>
        <s v="Plancha de acero antidesgaste 500 HB, 2000 X 1000 X 32 mm (1 1/4&quot;)" u="1"/>
        <s v="Rodillo de lana de 9&quot;_x000a_INCA/NACIONAL" u="1"/>
        <s v="KIT DE TAPA PARA BANDEJAS PORTACABLES EN TRAMOS RECTOS_x000a_Material: Acero Galvanizado ASTM A653 INCLUYE: 1 Tapa fabricada en sección &quot;U&quot; de chapa de A°G° de e=2mm para ancho de bandeja_x000a_W=200mm4 Clips de sujeción de tapa fabricados en chapa de A°G° de_x000a_e=2mm_x000a_IMPROMEC/BOLIVIA" u="1"/>
        <s v="MOTOR DIESEL DEUTZ MOD. BF4M1013C_x000a_Nominal Power @ Nominal Rpm: 115 kw_x000a_Engine Injection Type: DIRECT_x000a_Engine Aspiration Type: TURBO_x000a_Air Cooling Type LUCHT-LUCHT INTERCOOLED_x000a_Bore: 108mm_x000a_Stroke: 130 mm_x000a_Engine Capacity: 4760 cc_x000a_Qty Cylinders: 4 Qty_x000a_Nominal Rpm @ Nominal Power: 23000 Rpm_x000a_Engine Fuel Type: DIESEL_x000a_Engine Cooling Type: Air Cooled_x000a_Engine Color: Grey _x000a_Flywheel Housing SAE: SAE 3_x000a_Flywheel SAE: Unknown_x000a_Engine Condition: Used/xchange_x000a_Turbo Type: Dry_x000a_Exhaust System: Dry_x000a_ECU Present?: no_x000a_Starter Voltage: 24 Volt_x000a_Rated Power: 112 Kw_x000a_Rated Speed: 2300 Rpm_x000a_Injection Type: Mechanical Fuelpump_x000a_Engine Brand: DEUTZ_x000a_*Certificados y pruebas de calidad de fabrica_x000a_Manual de partes y reparación de motor_x000a_Garantía de 24 meses_x000a_MARCA:DEUTZ/FRANCIA" u="1"/>
        <s v="Transporte Diésel " u="1"/>
        <s v="Barniz copal  brilloso de 3,5 lts." u="1"/>
        <s v="Brocha de 1&quot;" u="1"/>
        <s v="PINTURA EN AEROSOL COLOR NEGRO BRILLOSO" u="1"/>
        <s v="LUMINARIA VIAL LED 911401620005, 100.000HS 36400lm._x000a_Modelo: BRP394 LED364/NW_x000a_Potencia Nominal: 280W _x000a_Tensión Nominal: 220-240VAC _x000a_Frecuencia: 50/60Hz_x000a_Color: 4000K_x000a_Angulo de Apertura: 120° _x000a_Grado de Protección: IP65_x000a_Accesorios: Incluir fotocélula y base/sócalo para fotocélula._x000a_PHILIPS/CHINA" u="1"/>
        <s v="Pintura en Aerosol Multi USO  color Amarillo Vivo 400ml" u="1"/>
        <s v="Brocha de 2&quot;" u="1"/>
        <s v="CABLE FLEX 1 X 1 MM2 750V 70°C ROJO " u="1"/>
        <s v="HYDRAULIC PUMP No. PARTE 5541849600_x000a_CASAPPA/ITALY" u="1"/>
        <s v="Brocha de 4&quot;" u="1"/>
        <s v="BUSH STABILIZE Nº DE PARTE 90385-11021 _x000a_MARCA: TOYOTA" u="1"/>
        <s v="CONSTRUCCION MURO PERIMETRAL - Planta Concentradora (Solo Mano de obra)" u="1"/>
        <s v="Kit de conexión entre bandejas portacable: _x000a_Material: Acero Galvanizado_x000a_ASTM A653 _x000a_INCLUYE:_x000a_1 Conectores fabricados en chapa de A°G°, espesor = 2 mm_x000a_8 Pernos hexagonales zincados de 5/16&quot;×3/4&quot;_x000a_8 Tuercas hexagonales zincadas de 5/16&quot;_x000a_8 Arandelas planas zincadas de 5/16&quot;_x000a_8 Arandelas de presión zincadas de 5/16&quot;_x000a_IMPROMEC/BOLIVIA" u="1"/>
        <s v="REPARACION BOMBA GRINDEX, MODELO MATADOR H INOX,  serie: 1910625_x000a_MONTAJE Y SUMINISTRO DE PARTES:_x000a_- 1 PZA 410171  STUD, DI N 939 M12X35-A2-70 _x000a_- 4 PZA 132424 PLAI N WASHER, SS 3577-12-A2-170HV _x000a_- 4 PZA 410011 HEXAGON NUT, M12-A4-70 _x000a_- 1 PZA 5104300 SEAL HOUSI NG COV. COA _x000a_- 1 PZA 5101800 DI FFUSER COAT, MATADOR H 8106 _x000a_- 1 PZA 5138602  IMPELLER STAI NLESS, MATADOR H 50 HZ _x000a_- 1 PZA 5139001 SUCTI ON COVER STAI NLESS, MATADOR H 8106,181 _x000a_- 1 PZA 5177600 O-RI NG KI T MATADOR H 8106,181 _x000a_- 1 PZA 5086900 AI R RELEASE VALVE _x000a_- MANO DE OBRA, INSUMOS Y MANTENIMIENTO GENERAL_x000a_MARCA: GRINDEX/SUECIA_x000a_MODELO: MATADOR H" u="1"/>
        <s v="Brocha ½”  _x000a_PRETUL/MEXICO" u="1"/>
        <s v="Solución de cloruro de potasio ClK 4 M frasco  de 250 o  500 ml() DESCRIPCION  Solución de cloruro" u="1"/>
        <s v="Juego de destornilladores de 8 piezas cushiongrip_x000a_MILWAUKEE/ASIA" u="1"/>
        <s v="CABLE FLEXIBLE 3 X 35 MM2 0.6/1KV 90°C" u="1"/>
        <s v="Níquel metálico 99,96% de pureza en trozos para reducción de muestras de estaño  DESCRIPCION Níquel metálico " u="1"/>
        <s v="Barra redonda lisa de acero SAE 1045 Ø = 2 1/4&quot;X6 m._x000a_AREQUIPA/PERU" u="1"/>
        <s v="ESPAGUETTI AB TRAMAPLAST 130 °C 1,5/2KV 10 MM_x000a_TRAMAPLAST/BRASIL" u="1"/>
        <s v="ESPAGUETTI AB TRAMAPLAST 130 °C 1,5/2KV 12 MM_x000a_TRAMAPLAST/BRASIL" u="1"/>
        <s v="GUANTES CABRETILLA (CON FORRO Y SIN FORRO) _x000a_- Guante fabricado en cuero natural cabritilla_x000a_- Curtido al cromo certificado._x000a_- Con forro interior y sin forro_x000a_- Con puño elástico_x000a_- De color gris claro_x000a_Cantidad (pares)_x000a_CON FORRO – 65 pares_x000a_SIN FORRO – 140 pares_x000a_CALTEX/CHILE" u="1"/>
        <s v="Solución estándar cadmio Cd (frasco de 1000 ml o dos frascos de 500 ml) DESCRIPCION  Solución estándar cadmio" u="1"/>
        <s v="ACEITE ROTO INJECT, N° PARTE 1630091800 (ATLAS COPCO)" u="1"/>
        <s v="Cepillo de acero con mango de madera 11”_x000a_UYUSTOOL/ASIA" u="1"/>
        <s v="Pintura latex tradicional Monopol color Arena  de 18 lts." u="1"/>
        <s v="Pintura latex tradicional Monopol color Crema  de 18 lts." u="1"/>
        <s v="CABLE FLEX 1 X 1 MM2 750V 70°C AMARILLO " u="1"/>
        <s v="REPARACION BOMBA GRINDEX, MODELO MATADOR H INOX,  serie: 2118270_x000a_MONTAJE Y SUMINISTRO DE PARTES:_x000a_- 4 PZA 132424 PLAI N WASHER, SS 3577-12-A2-170HV _x000a_- 1 PZA 5174000 STATOR HOUSING, MATADOR 8106;181_x000a_- 1 PZA 5003901 THERMAL DETECTORS, 130° C _x000a_- 1 PZA 5104300 SEAL HOUSI NG COV. COA  _x000a_- REBOBINADO DE MOTOR ELECTRICO S/G ESTANDAR DE FABRICA 20 KW_x000a_- MANO DE OBRA, INSUMOS Y MANTENIMIENTO GENERAL_x000a_MARCA: GRINDEX/SUECIA_x000a_MODELO: MATADOR H" u="1"/>
        <s v="GAS ARGON y/o NITROGENO" u="1"/>
        <s v="ANGULAR ASTM A36 2&quot; x 2&quot; x 3/8&quot; x 6 m_x000a_AREQUIPA/PERU" u="1"/>
        <s v="Filtro cartuchos para vapores orgánicos y gases" u="1"/>
        <s v="Mármol industrial color blanco troceado de aproximadamente 1&quot; DESCRIPCION Mármol industrial " u="1"/>
        <s v="MOTOR PARA LA RECARGA DE RESORTES P/EMAX2 1.2 220-250VAC/DC ABB 1SDA073711R1_x000a_ABB/SUECIA" u="1"/>
        <s v="CABLE FLEXIBLE 3 X 16 MM2 0.6/1KV 90°C " u="1"/>
        <s v="CABLE FLEXIBLE 3 X 25 MM2 0.6/1KV 90°C " u="1"/>
        <s v="CABLE FLEXIBLE 3 X 50 MM2 0.6/1KV 90°C " u="1"/>
        <s v="CABLE FLEXIBLE 3 X 70 MM2 0.6/1KV 90°C " u="1"/>
        <s v="CABLE FLEXIBLE 3 X 95 MM2 0.6/1KV 90°C " u="1"/>
        <s v="CELDA DE PROTECCION DE MEDIA TENSION (PRIMARIO) _x000a_Para tensión nominal de 6.6 KV_x000a_Celda de MT 17.5kV 1250A 31.5kA, modelo Unigear ZS1, de entrada, desde transformador de DEORURO, con los siguientes componentes principales:_x000a_•_x0009_Un (1) interruptor de MT en vacío modelo VD4 17.5kV 1250A, 31.5kA, tipo extraíble._x000a_•_x0009_Tres (3) transformadores de corriente tipo bloque, para medición y protección, relación 800-1200/5/5 A (de 2 núcleos en secundario), S1: clase 0.5-10VA y S2: 5P20-10VA, Aislación 17.5/38/95kV, 50 Hz._x000a_•_x0009_Tres (3) transformadores de tensión, tipo bloque extraible, con fusible de protección, en aislación 17.5/38/95kV, relación 7200:V3/120:V3/120:V3 V, S1: clase 0.5-30VA y S2: 3P-30VA, 50 Hz._x000a_•_x0009_Un (1) seccionador de MT puesta a tierra en 17.5kV._x000a_•_x0009_Tres (3) pararrayos de MT, para ingreso._x000a_**Se reutilizará el rele del cliente y se lo instalará en la celda nueva**_x000a_ABB/UNIGEAR ZS1/BRASIL" u="1"/>
        <s v="Curvina 24″_x000a_TRUPER/ASIA" u="1"/>
        <s v="PERFIL I - IPE200x100x12mt 18.0kg/m_x000a_ARCELOR MITTAL/ESPAÑA" u="1"/>
        <s v="PERFIL C: 5&quot; x 2&quot; x 2&quot;, espesor 5/16&quot;x6 m (120x50x5/16&quot;x6m)_x000a_WIN METALS STEEL/CHINA" u="1"/>
        <s v="Tinte para pintura latex universal color naranja 50ml" u="1"/>
        <s v="Lijas en diferentes medidas para madera (ROLLO)_x000a_3M/NORTON/BRASIL" u="1"/>
        <s v="ARANDELA, (CUBO EJE FRONTAL DER. IZQ-) Nº DE PARTE 90214-42030 _x000a_MARCA: TOYOTA" u="1"/>
        <s v="Disco de desbaste y Corte de 9”_x000a_NORTON/BRASIL" u="1"/>
        <s v="Taladro percutor a Batería_x000a_• RPM. 2100_x000a_• BPM. 0 – 33000 _x000a_• Tamaño De Mandril ½ Pulgada_x000a_• Motor Powerstate Sin Escobillas_x000a_• Procesador Redlink _x000a_• Batería Redlithium De ION-LITIO_x000a_• Con accesorios completos (Cargador Rápido, 2 Baterías 18V de 5AH, Estuche de Transporte)_x000a_MILWAUKEE MOD.2904-259/CHINA TECNOLOGIA USA" u="1"/>
        <s v="ENCHUFE SCHUKO 3 TOMAS DE GOMA C/TAPA 16A 250V IP44 REF 253622-S_x000a_Corriente Nominal: 16A _x000a_Número de polos: 2P+T SCHUKO_x000a_Número de Tomas: 3 CON TAPA_x000a_Tensión Nominal: 220-250VAC_x000a_Frecuencia: 50/60Hz_x000a_PCE/AUSTRIA" u="1"/>
        <s v="ESPAGUETTI AB TRAMAPLAST 130 °C 1,5/2KV 3,0 MM_x000a_TRAMAPLAST/BRASIL" u="1"/>
        <s v="ESPAGUETTI AB TRAMAPLAST 130 °C 1,5/2KV 4,0 MM_x000a_TRAMAPLAST/BRASIL" u="1"/>
        <s v="ESPAGUETTI AB TRAMAPLAST 130 °C 1,5/2KV 5,0 MM_x000a_TRAMAPLAST/BRASIL" u="1"/>
        <s v="ESPAGUETTI AB TRAMAPLAST 130 °C 1,5/2KV 6,0 MM_x000a_TRAMAPLAST/BRASIL" u="1"/>
        <s v="ESPAGUETTI AB TRAMAPLAST 130 °C 1,5/2KV 8,0 MM_x000a_TRAMAPLAST/BRASIL" u="1"/>
        <s v="BUJE, BARRA ESTABILIZADORA FR., NO. 1 Nº DE PARTE 48815-60170 _x000a_MARCA: TOYOTA" u="1"/>
        <s v="5174000 Stator housing Matador 8106.181 Al" u="1"/>
        <s v="ANGULAR ASTM A36 3&quot; x 3&quot; x 5/16&quot; x 6 m_x000a_AREQUIPA/PERU" u="1"/>
        <s v="CONJ.CILINDRO, FRENOS RUEDA TR. (DER. IZQ.FR.O SUP.) Nº DE PARTE 47550-60120 _x000a_MARCA: TOYOTA" u="1"/>
        <s v="CONTACTOR ABB AF-305-30-11 BOBINA 100-250VAC-DC 400V/160KW_x000a_ABB/SUECIA" u="1"/>
        <s v="Juego de Pinceles de 24 pzas. _x000a_PENTEL/ASIA" u="1"/>
        <s v="Barra redonda lisa de acero SAE 1045 Ø= 3.1/2&quot;X2 m._x000a_AREQUIPA/PERU" u="1"/>
        <s v="133063 Inspection Screw" u="1"/>
        <s v="BUJE, ESTABILIZADOR (POSTERIOR) Nº DE PARTE 48815-26020 _x000a_MARCA: TOYOTA" u="1"/>
        <s v="NEUMATICOS 7.50-16 CXG (10PR)" u="1"/>
        <s v="Flexo metro de 5 m _x000a_TRUPER/MEXICO" u="1"/>
        <s v="5174100 Adapter Matador 8106.181, 8106.082 MSHA" u="1"/>
        <s v="CORREA TRAPEZOIDAL (VENTILADOR Y ALTERNADOR) Nº DE PARTE 90916-02452 _x000a_MARCA: TOYOTA" u="1"/>
        <s v="Acido Clorhidrico p.a. (ácido muriático) Formula Química HCI pureza de 37 % p.a.  Densidad d=1,19 g/mol. x 25 lt (equivale 29,75 kg) 37% (1500 litros equivalen a 1785 kilogramos) DESCRIPCION  Acido Clorhidrico  " u="1"/>
        <s v="BROCA TE-CX 1X10, 26/27 2206735 PARA ROTOMARTILLO HILTI TE 6-A36      _x000a_CODIGO: TE-CX 26/27,  _x000a_DIAMETRO: 1 IN _x000a_LONGITUD: 10 IN  _x000a_LONGITUD DE TRABAJO: 200 mm _x000a_HILTI/ALEMANIA" u="1"/>
        <s v="SUBCONJUNTO BUJE, BARRA CONTROL LATERAL Nº DE PARTE 48706-60070 _x000a_MARCA: TOYOTA" u="1"/>
        <s v="CABLE FLEX 1 X 1 MM2 750V 70°C NEGRO " u="1"/>
        <s v="Cinta Métrica en fibra de vidrio (Trupper 50 mts)       _x000a_TRUPER/ASIA" u="1"/>
        <s v="Brocha de 1&quot; _x000a_TIGRE/BRASIL" u="1"/>
        <s v="Brocha de 2&quot; _x000a_TIGRE/BRASIL" u="1"/>
        <s v="Brocha de 3&quot; _x000a_TIGRE/BRASIL" u="1"/>
        <s v="Brocha de 4&quot; _x000a_TIGRE/BRASIL" u="1"/>
        <s v="LLANTA DE GOMA PANTANERA, 265/70R19,5; DE 16 LONAS, AÑO 2022_x000a_ROAD SHINE /CHINA" u="1"/>
        <s v="ESLINGA PLANA _x000a_6&quot; * 4M * 6TON          _x000a_- FABRICADO BAJO NORMA ASME B30,9_x000a_- FABRICADO DE POLIESTER DE ALTA TENACIDAD_x000a_- PROCESO DE FABRICACION CERTIFICADO BAJO LA NORMA ISO9001-2008_x000a_COEFICIENTE DE SEGURIDAD DE 7 A 1" u="1"/>
        <s v="ESPAGUETTI AB TRAMAPLAST  130 °C 1,5/2KV 1,0 MM_x000a_TRAMAPLAST/BRASIL" u="1"/>
        <s v="ESPAGUETTI AB TRAMAPLAST  130 °C 1,5/2KV 2,0 MM_x000a_TRAMAPLAST/BRASIL" u="1"/>
        <s v="Tinte para pintura latex universal color azul 50ml" u="1"/>
        <s v="Clavos de herrar 50 mm _x000a_NACIONAL" u="1"/>
        <s v="BOBINA DE CIERRE ABB P/EMAX2 YC E1.2..E6.2 120..127 VAC/DC, 1SDA073685R1_x000a_ABB/ITALIA" u="1"/>
        <s v="PLETINA ASTM A36 1.1/2&quot; x 3/16&quot; x 6 m_x000a_AREQUIPA/PERU" u="1"/>
        <s v="PLETINA ASTM A36 4&quot; x 1&quot; x 6 m_x000a_ACEROS AREQUIPA/PERU" u="1"/>
        <s v="Alicate universal _x000a_TRUPER/MEXICO" u="1"/>
        <s v="GUANTES NITRILO 727_x000a_- 100% nitrilo_x000a_- No admitido_x000a_- Sin forro_x000a_- Agarre de superficie mate_x000a_- Ergonómico_x000a_SHOWA 727/GUATEMALA" u="1"/>
        <s v="LAMPARA LUMINA HCL-ESTAÑO COMPATIBLE A ESPECTROFOMETRO DE ABSORCION ATOMICA, MODELO AANALYST 200_x000a_Lumina Hollow Cathode 2 Lamp – SN (N3050175)_x000a_PERKIN ELMER/ESTADOS UNIDOS - SINGAPUR" u="1"/>
        <s v="CONSTRUCCION BAÑOS - Planta Concentradora (Sector Molino SAG) Solo mano de Obra" u="1"/>
        <s v="CONJUNTO DISCO EMBRAGUE Nº DE PARTE 31250-60431 _x000a_MARCA: TOYOTA" u="1"/>
        <s v="Filtros de alta eficiencia para partículas" u="1"/>
        <s v="BARRA REDONDA LISA 1045 Ø = 85 mm x L = 2 m._x000a_ABM STEEL/TURQUIA" u="1"/>
        <s v="CUERDA DE NYLON  DE ¾”_x000a_- Longitud aproximada por cada kilo (mm/kg) 5.50 mt-capacidad de ruptura (kg) 1767 color azul._x000a_EXTRUPLAST/BOLIVIA" u="1"/>
        <s v="GAS ARGON y/o NITROGENO_x000a_3 H INDUSTRIALES S.R.L." u="1"/>
        <s v="CONSTRUCCION DUCHAS N-325 linea 44 (Solo mano de Obra)" u="1"/>
        <s v="Hierro&gt;=97%, M=55.85 g/mol" u="1"/>
        <s v="5139001 Suction cover stainless, Matador H, 8106.181" u="1"/>
        <s v="Pala redonda T-2000, puño &quot;Y&quot; (espesor 1.3 mm; ancho 10.5”; largo18-1/4”; largo total 39-1/2”)_x000a_TRUPER/ASIA" u="1"/>
        <s v="Combo octagonal con mango de madera con absolvedor de impactos de 16 Lb. _x000a_TRUPER/ASIA" u="1"/>
        <s v="Cepillo para madera (Garlopas 5C de 2” ancho, 14” de largo)_x000a_TRUPER/ASIA" u="1"/>
        <s v="JUEGO CRUCETAS, JUNTA UNIVERSAL ARBOL CARDAN FR. Nº DE PARTE 04371-60070 _x000a_MARCA: TOYOTA" u="1"/>
        <s v="CABLE FLEX 750V 1 X 25 MM2" u="1"/>
        <s v="GEAR PUMP Nº DE PARTE 5580101908_x000a_EPIROC/SE" u="1"/>
        <s v="COJINETE (EXT.CUBO EJE FR., IZQ. DER.) Nº DE PARTE 90368-45087 _x000a_MARCA: TOYOTA" u="1"/>
        <s v="COJINETE (INT.CUBO EJE FR., IZQ. DER.) Nº DE PARTE 90368-49084 _x000a_MARCA: TOYOTA" u="1"/>
        <s v="BUSH (FOR FRONT STABILIZER BAR) Nº DE PARTE 90385-13009 _x000a_MARCA: TOYOTA" u="1"/>
        <s v="BARRA REDONDA LISA SAE 1045 Ø = 130 mm x L = 2 m_x000a_WIN METALS STEEL/CHINA" u="1"/>
        <s v="BARRA REDONDA LISA SAE 1045 Ø = 90 mm x L = 2 m._x000a_WIN METALS STEEL/CHINA" u="1"/>
        <s v="BOLSAS BIODEGRADABLES_x000a_-_x0009_Paquete de 20 unidades_x000a_-_x0009_Dimension de bolsas: 90 cm. x 110 cm. x 80 micras_x000a_-_x0009_Color negro_x000a_INNOVAPLAST/BOLIVIA" u="1"/>
        <s v="Juego de Llaves combinadas métricas de 15 piezas (M6-7-8-10-11-12-13-14-17-19-22-24-27-30-32)_x000a_TRAMONTINA-PRO/BRASIL" u="1"/>
        <s v="Cañería galvanizada  Ø = 1&quot; X 6 m_x000a_ASIA" u="1"/>
        <s v="NEBULIZADOR-NEBULLIZER ADJUSTABLE PLASTIC COMPATIBLE A ESPECTROFOTOMETRO DE ABSORCION ATOMICA MODELO PINAACLE 900F (N3160144)_x000a_PERKIN ELMER/ESTADOS UNIDOS - SINGAPUR" u="1"/>
        <s v="Juego de destornilladores aluminio 15 piezas_x000a_HERMEX/MEXICO                    " u="1"/>
        <s v="Tinte para pintura latex universal color amarillo ocre 50ml" u="1"/>
        <s v="PINTURA EN AEROSOL COLOR AMARILLO VIVO" u="1"/>
        <s v="CONJ. CILINDRO, FRENOS RUEDA TR. (DER. IZQ.FR.O SUP.) Nº DE PARTE 47550-60120 _x000a_MARCA: TOYOTA" u="1"/>
        <s v="Filtros con carbón activado y tapa para partículas" u="1"/>
        <s v="Tubería FG ½”_x000a_TUPER/BRASIL" u="1"/>
        <s v="CONDICIONES TECNICAS_x000a_ACCESORIOS PARA BREAKER BASTIDOR ABIERTO _x000a_MARCA: ABB E1.2B 1600 EKIP DIP LLI 3P F F_x000a_Current Type AC Ue =&lt; 440V 3000 cycle_x000a_Ue = 500 ... 690 V 6500 cycle_x000a_30 cycles per hour_x000a_Electrical Durability 20000 cycle_x000a_60 cycles per hour_x000a_Mechanical Durability_x000a_Number of Poles 3_x000a_Power Loss 201 W_x000a_Product Main Type SACE Emax 2_x000a_Product Name Air Circuit Breaker_x000a_Product Type Air Circuit Breaker_x000a_Rated Service Short- 100 %_x000a_Circuit Breaking_x000a_Capacity, in % of Icu (Ics)_x000a_Rated Current (In) 1600 A_x000a_Rated Voltage (Ur) 690 V_x000a_Rated Impulse acc. to IEC 60947-2 12 kV_x000a_Withstand Voltage (Uimp)_x000a_Rated Insulation Voltage AC 1000 V (Ui)_x000a_Rated Operational 690 V AC_x000a_-_x0009_Garantía mínima de 1 año." u="1"/>
        <s v="Cañería ASTM A-106 3/4” SCH. 80 S/c_x000a_OTERO/CHINA" u="1"/>
        <s v="CABLE FLEX 750V C5 4 MM NEGRO 30112501106_x000a_CORDEIRO/FLEXIVEL/BRASIL" u="1"/>
        <s v="Clavo Acero p/construcción 1 ½” _x000a_ARCELORMITTAL/BRASIL" u="1"/>
        <s v="JUEGO ZAPATA FRENO POSTERIOR Nº DE PARTE 04495-60070 _x000a_MARCA: TOYOTA" u="1"/>
        <s v="Pintura en Aerosol Multi USO  color Negro Brilloso 400ml" u="1"/>
        <s v="Pintura en Aerosol Multi USO  color Blanco Brilloso 400ml" u="1"/>
        <s v="CUERDA DE NYLON  DE 1/2”_x000a_- Longitud aproximada por cada kilo (mm/kg) 11.0 mt- capacidad de ruptura (kg) 687 – color azul_x000a_EXTRUPLAST/BOLIVIA" u="1"/>
        <s v="Pintura en Aerosol Multi USO  color Oro Metalico 400ml" u="1"/>
        <s v="MOTOR DIESEL DEUTZ MOD. BF4M1013EC_x000a_CONDICIONES TECNICAS_x000a_MOTOR DIESEL DEUTZ MOD. BF4M1013EC _x000a_N° cilindros: 4_x000a_Cilindrada: 4,8 _x000a_Régimen nominal máximo: 2300_x000a_Potencia Max. 118 Kw_x000a_Par max: 577 Nm _x000a_Procedencia: Estados Unidos/Alemania  _x000a_CONDICIONES ADICIONALES _x000a_- Tiempo de entrega: inmediata_x000a_- Certificados de fábrica_x000a_- Manual de parte y de operador_x000a_- Garantía mínima de 1 año_x000a_DEUTZ/BF4M1013EC/EEUU/ALEMANIA" u="1"/>
        <s v="5086900 Air Release Valve" u="1"/>
        <s v="Barniz copal  mate de 3,5 lts." u="1"/>
        <s v="ACETILENO P/LABORATORIO  " u="1"/>
        <s v="Contactor trifasico en vacío para media tensión de 7.2KV/400A/50Hz, voltaje de bobina 220VAC, debe contar mínimo con 4NC+4NO." u="1"/>
        <s v="Solución estándar Arsénico As (frasco de 1000 ml o dos frascos de  500 ml) DESCRIPCION  Solución estándar arsénico" u="1"/>
        <s v="Clavo Acero p/construcción 2 ½” x 10_x000a_ARCELORMITTAL/BRASIL" u="1"/>
        <s v="Clavo Acero p/construcción 2 ½” x 12_x000a_ARCELORMITTAL/BRASIL" u="1"/>
        <s v="PAPEL MYLAR 030MM_x000a_RVD/BRASIL" u="1"/>
        <s v="PAPEL MYLAR 035MM_x000a_RVD/BRASIL" u="1"/>
        <s v="Peróxido de Sodio p.a. Fórmula química Na202, rango de concentración 99 % a 100 % peso molecular M=77,98 g/mol (frasco de 1 kilogramo o turril de 10 kg o 50kg) DESCRIPCION  Peróxido de sodio" u="1"/>
        <s v="Pintura en Aerosol Multi USO  color Plata Metalico 400ml" u="1"/>
        <s v="GUANTES NITRILO TEJIDO CON PALMA CUVIERTA DE NITRILO  SHOWA 377_x000a_- Revestimiento de nitrilo_x000a_- Agarre de espuma_x000a_- Puño elástico_x000a_SHOWA 377/VIETNAM" u="1"/>
        <s v="INDUCIDO DE MOTOR ELECTRICO PARA LOCOMOTORA IMIM LTC 10TN " u="1"/>
        <s v="MOTOR ELECTRICO PARA LOCOMOTORA RUSA DE 7TN " u="1"/>
        <s v="NEUMATICOS 225/70 R17 D697 DUELER A/T" u="1"/>
        <s v="Rodillo Polilana " u="1"/>
        <s v="ANGULAR ASTM A36 1&quot; x 1&quot; x 1/4&quot; x 6 m_x000a_GERDAU/BRASIL" u="1"/>
        <s v="ARGON GAS INDUSTRIAL (M3)" u="1"/>
        <s v="CABLE DE SOLDAR 70 MM2 750V 70°C " u="1"/>
        <s v="PINTURA EN AEROSOL COLOR BLANCO" u="1"/>
        <s v="CONJUNTO COJINETE, DESEMBRAGUE Nº DE PARTE 31230-60201 _x000a_MARCA: TOYOTA" u="1"/>
        <s v="Combo de 4 Lb _x000a_TRAMONTINA/BRASIL" u="1"/>
        <s v="PANTANERA, TUBULAR 12R22.5; DE 20 LONAS AÑO 2022_x000a_AUFINE SMART / GERMANI" u="1"/>
        <s v="CONJUNTO PRECALENTADOR (12V) Nº DE PARTE 19850-17020 _x000a_MARCA: TOYOTA" u="1"/>
        <s v="OVEROL TIPO PILOTO_x000a_• Tela de Kaki de primera (65% algodón y 35% poliéster)_x000a_• Reflectivos  coreanos de 1” sobre tela e color_x000a_• Tela de ½” superior e inferior delimitando la cinta reflectiva._x000a_• Triple costura en las uniones de brazos con espalda y pecho._x000a_• Cierre doble frontal de primera calidad._x000a_• Dos bolsillos pecheros con tapa bolsillo con broche._x000a_• Bolsillo porta bolígrafos en brazo izquierdo._x000a_• Un bolsillo en muslo derecho con dos pliegues con tapa bolsillo._x000a_• Bordado de número correlativo de 1 al 1000 en puño derecho interno._x000a_• Dos bolsillos traseros._x000a_• Tallas requeridas._x000a_           S - 100_x000a_          M - 345_x000a_            L - 320_x000a_          XL - 105_x000a_        XXL - 5_x000a_• Logo EMC bordado en pecho lado derecho._x000a_• Logo COMIBOL bordado en pecho lado izquierdo._x000a_• Lema de seguridad en brazo derecho._x000a_• Cintura elástica._x000a_FIMOA/BOLIVIA" u="1"/>
        <s v="SEPARADORES FIJOS PARA DUCHA LATERALES (MAMPARA)_x000a_Anclados al piso_x000a_Paneles de acero fabricados en acero galvanizado (40×20) forrados con aluminio. Los paneles divisorios tienen un espesor de 20mm y una altura de 180 cm. Las pilastras o elementos de soporte vertical, tienen un espesor de 20 mm y un alto de 210 cm." u="1"/>
        <s v="Pintura Sintetica brillo Monopol  de 3,5 lts. Color negro" u="1"/>
        <s v="Auditoría Interna de Seguimiento basado en norma ISO/IEC 17025:2017_x000a_Ampliación de signatarios (respecto alcance Química Analítica en Minerales_x000a_Plan de Auditoria_x000a_Informe de Auditoria en físico y digital_x000a_Informe técnico del servicio realizado" u="1"/>
        <s v="Acero corrugado de Construcción 1/2” (12mm)_x000a_ARCELOR/BRASIL" u="1"/>
        <s v="ACETILENO INDUSTRIAL Y ACETILENO ANALITICO  " u="1"/>
        <s v="BEARING NEEDLE Nº DE PARTE 90364-33011 _x000a_MARCA: TOYOTA" u="1"/>
        <s v="ACEITE CPI-9301-46 PARA COMPRESOR (LUBRIZOL)" u="1"/>
        <s v="PINTURA EN AEROSOL COLOR ROJO VIVO" u="1"/>
        <s v="CABLE COBRE 1KV HEPR/ST2 C5 NBL 2 X 2.5 PR/A 3081750209112_x000a_CORDEIRO/HEPR/BRASIL" u="1"/>
        <s v="Hoja para sierra mecánica 18”x11/2”-10T _x000a_STARRET /BRASIL" u="1"/>
        <s v="NEUMATICOS 185/65 R14 POTENZA G111" u="1"/>
        <s v="OIL RIF NDURANCE, N° PARTE 1630091900 " u="1"/>
        <s v="Segueta para metal Medida 12”, ajustable y con agarre suave PRETUL/ASIA                                       " u="1"/>
        <s v="Bandeja portacable tipo escalerilla, sección recta, 200×100x2mm. Pesada Bandeja portacable de tipo escalerilla, sección recta de dimensiones:_x000a_H=100mm W=200mm, tipo Pesado (e=2mm), resiste hasta 400kg/ml._x000a_Material base: Acero Galvanizado ASTM A653 Zincado, certificación_x000a_IBNORCA bajo procedimientos descritos en norma NEMA VE-1._x000a_IMPROMEC/BOLIVIA" u="1"/>
        <s v="Bandeja portacable tipo escalerilla, sección recta, 300x100×2mm. Pesada_x000a_Bandeja portacable de tipo escalerilla, sección recta de dimensiones:_x000a_H=100mm W=300mm, tipo Pesado (e=2mm), resiste hasta 400kg/ml._x000a_Material base: Acero Galvanizado ASTM A653 Zincado, certificación_x000a_IBNORCA bajo procedimientos descritos en norma NEMA VE-1._x000a_IMPROMEC/BOLIVIA" u="1"/>
        <s v="LUMINARIA CAMPANA LED _x000a_Modelo: BY698P LED300/CW PSD OHILIPS 911401512831_x000a_Potencia Nominal: 230W _x000a_Tensión Nominal: 220-240VAC _x000a_Frecuencia: 50/60Hz_x000a_Color: 6500K_x000a_Angulo de Apertura: 120° _x000a_Grado de Protección: IP65_x000a_PHILIPS/CHINA" u="1"/>
        <s v="410171 Stud, DIN 939 M12x35-A2-70" u="1"/>
        <s v="BOBINA DE APERTURA ABB P/EMAX2 YO E1.2..E6.2 120-127 VAC/DC, 1SDA073672R1_x000a_ABB/ITALIA" u="1"/>
        <s v="GEAR MOTOR No. PARTE 5580029713_x000a_CASAPPA/ITALY" u="1"/>
        <s v="Hoja Sierra mecánica 18T X 12” _x000a_NICHOLSON/GERMANY" u="1"/>
        <s v="Transporte Gasolina " u="1"/>
        <s v="5101800 Diffuser Coat. Matador H 8106" u="1"/>
        <s v="BARNIZ ISALKID  SAO MARCO SM-206/AR TRANSPARENTE, 1 LITRO_x000a_SAO MARCO/BRASIL" u="1"/>
        <s v="NEUMATICOS 265/65 R17 D694 DUELER A/T   " u="1"/>
        <s v="ESMERILADORA DOBLE GB801_x000a_-PARA PIEDRAS DE DIÁMETRO 8”, ALTURA 1”, AGUJERO 1. ¼”_x000a_-POTENCIA: 550 W_x000a_-VOLTAJE: 220 VAC/50HZ._x000a_-TAMANO MAXIMO DE RUEDA:205x20mm (8 PULGADAS) _x000a_-DIAMETRO DEL AGUJERO: 16mm_x000a_-LONGITUD TOTAL 395 MM (15-9/16 PULGADAS)_x000a_-PESO NETO 20.5 KG (40.8 LBS)_x000a_-VELOCIDAD SIN CARGA 2.850 RPM_x000a_-GARANTIA: 1 año_x000a_MAKITA/JAPAN/MADE IN CHINA" u="1"/>
        <s v="Papel Filtro Disco 12,5 cm, Lenta grado 390 y 391 Cada caja de 100 unidades DESCRIPCION  Papel filtro " u="1"/>
        <s v="Pintura en Aerosol Multi USO  color Naranja Fluorescente 400ml" u="1"/>
        <s v="ACETILENO ANALITICO P/EQUIPO DE ABSORCION  _x000a_3 H INDUSTRIALES S.R.L." u="1"/>
        <s v="5177600 O-ring kit Matador 8106.181" u="1"/>
        <s v="Flexo metro de 10 m _x000a_TRUPER/TAIWAN" u="1"/>
        <s v="PLETINA ASTM A36 2&quot; x 1/4&quot; x 6 m MARCA: ARCELOR MITTAL/BRASIL" u="1"/>
        <s v="5003901 Thermal Detectors, 130 °C" u="1"/>
        <s v="Pintura latex tradicional Monopol color Durasno  de 18 lts." u="1"/>
        <s v="Pintura latex tradicional Monopol color Girasol  de 18 lts." u="1"/>
        <s v="OXIGENO INDUSTRIAL_x000a_3 H INDUSTRIALES S.R.L." u="1"/>
        <s v="Ácido Nítrico p.a. Formula química HNO3 Concentración 67 % Densidad d= 1,39 x 25 lt (10 turril o bidón) .  DESCRIPCION  Ácido Nítrico " u="1"/>
        <s v="Pintura Sintetica brillo Monopol  de 3,5 lts. Color amarillo" u="1"/>
        <s v="CONTACTO AUXILIAR ABB SERIE AF CAL 19-11 AF116- AF370_x000a_ABB/SUECIA" u="1"/>
        <s v="ACETILENO INDUSTRIAL Y ACETILENO ANALITICO  _x000a_3 H INDUSTRIALES S.R.L." u="1"/>
        <s v="ESPAGUETTI AB TRAMAPLAST  130 °C 1,5/2KV 0,80 MM_x000a_TRAMAPLAST/BRASIL" u="1"/>
        <s v="Pala cuadrada T-2000, puño &quot;Y&quot; (espesor 1,8 mm; ancho 8-1/2”; largo 20-1/4”; largo total 41”)_x000a_TRUPER/ASIA" u="1"/>
        <s v="SURGE ARRESTER MWD 8 (ABB) 8KV" u="1"/>
        <s v="ANGULAR ASTM A36 1.1/4&quot; x 1.1/4&quot; x 1/8&quot; x 6 m_x000a_ACINDAR/ARGENTINA" u="1"/>
        <s v="Flexómetros Gripper, resistentes a impactos de 5 metros (Cinta impresa por ambos lados, recubiertas de laca para máxima duración, Números grandes de fácil lectura, graduación horizontal y vertical, Gancho doble que facilitan la medición por ambos lados, incluye cinta de tela, carcasa de ABS y cubierta de TPR resistente a impactos)._x000a_TRUPER/ASIA" u="1"/>
        <s v="Crisoles de hierro capacidad (volumen) de 30 ml (diseño según muestra de la unidad solicitante), de buena calidad el uso para fusión de muestras de estaño. Resistente a altas temperaturas mayor 750 oC. DESCRIPCION Crisoles de hierro " u="1"/>
        <s v="Solución estándar Zinc (frasco de 1000 ml o dos frascos de  500 ml) DESCRIPCION  Solución estándar zinc" u="1"/>
        <s v="Amoladora 9” a cable_x000a_• Voltaje: 127 V_x000a_• Eje: M14_x000a_• Fuente de alimentación: Cable_x000a_• Diámetro de la muela tipo copa (mm): 230_x000a_• Oscilaciones por carga: 6500_x000a_• Peso neto producto (kg): 5.9 - 6.5_x000a_• Uso previsto - Aplicación en material: Corte y desbaste en todo tipo de metal_x000a_• Velocidad sin carga (opm): 6500_x000a_• Diámetro del disco de lijado o tamaño de lijado (mm): 230_x000a_• Velocidad variable: No_x000a_• Oscilaciones sin carga mínima y máxima (rpm): 6500_x000a_• Con Accesorios._x000a_MILWAUKEE MOD.60875-59/CHINA TECNOLOGIA USA" u="1"/>
        <s v="Soplete (de 30 A 50 PSI Alta presión)_x000a_TRUPER/ASIA" u="1"/>
        <s v="TANDEM PUMP No. PARTE 5537340500_x000a_ATLAS COPCO/EEUU" u="1"/>
        <s v="Barniz Acrilico filtro UV brilloso transparente de 3,5 lts." u="1"/>
        <s v="5091900 Discharge connection, 4&quot; Hose Master, Matador (Minor Major version 180)" u="1"/>
        <s v="INDUCIDO DE MOTOR ELECTRICO PARA LOCOMOTORA SERMINSA DE 10TN " u="1"/>
        <s v="NEUMATICOS 12.00 R22,5 (TUBULAR)" u="1"/>
        <s v="Juego de llaves hexagonales largas 9 pzas. (1,5-2-2,5-3-4-5-6-8-10)_x000a_TRAMONTINA-PRO/BRASIL" u="1"/>
        <s v="NEUMATICOS 195 R15 CV500" u="1"/>
        <s v="PORTA LAMPARA PARA CASCO MINERO_x000a_- De plástico_x000a_- De soporte metálico inoxidable galvanizado_x000a_- Con tornillos de encastre inoxidable galvanizado_x000a_MSA/MEXICO" u="1"/>
        <s v="Bronce colada continua SAE 64 49-102 m. x 300mm._x000a_OTERO/CHINA" u="1"/>
        <s v="Hierro Reducido p.a. Formula química Fe, rango de concentración ≥ 99 % a 99,99 %, Peso molecular M=55,85 g/mol (frasco de 1 kg) DESCRIPCION  Hierro Reducido " u="1"/>
        <s v="PINTURA LATEX MONOPOL BLANCO (Balde de 18 Lt.)" u="1"/>
        <s v="ALAMBRE DE COBRE ESMALTADO REDONDO N°15 AWG, 200°C_x000a_IRCE/BRASIL" u="1"/>
        <s v="ALAMBRE DE COBRE ESMALTADO REDONDO N°16 AWG, 200°C_x000a_IRCE/BRASIL" u="1"/>
        <s v="ALAMBRE DE COBRE ESMALTADO REDONDO N°17 AWG, 200°C_x000a_IRCE/BRASIL" u="1"/>
        <s v="ALAMBRE DE COBRE ESMALTADO REDONDO N°18 AWG, 200°C_x000a_IRCE/BRASIL" u="1"/>
        <s v="ALAMBRE DE COBRE ESMALTADO REDONDO N°19 AWG, 200°C_x000a_IRCE/BRASIL" u="1"/>
        <s v="Fierro liso, acero ASTM A36 Ø = 5/8&quot; X 6 m_x000a_AREQUIPA/PERU" u="1"/>
        <s v="Bronce colada continua SAE 64 49-66 mm x 300mm_x000a_OTERO/CHINA" u="1"/>
        <s v="Bronce colada continua SAE 64 49-91 mm x 300mm_x000a_OTERO/CHINA" u="1"/>
        <s v="Llave Stilson largo 10”, Apertura 25mm.   _x000a_TRUPER/MEXICO                      " u="1"/>
        <s v="CORREA, TRAPEZ. (COMPR. ENFRIADOR A POLEA CIGUENAL, NO.1) Nº DE PARTE 99332-11260 _x000a_MARCA: TOYOTA" u="1"/>
        <s v="TUERCA, AJUSTE RUEDA FR., DER. IZQ. Nº DE PARTE 43521-60011 _x000a_MARCA: TOYOTA" u="1"/>
        <s v="Barra redonda lisa de acero ASTM A36 Ø= 2 1/2&quot;X6 m._x000a_ACEROS AREQUIPA/PERU" u="1"/>
        <s v="Pintura latex tradicional Monopol color Vainilla  de 18 lts." u="1"/>
        <s v="Carbonato de Sodio, formula química Na2CO3 p.a. y/  anhidro (frasco de 1 kg) DESCRIPCION  Carbonato de sodio" u="1"/>
        <s v="Puerta Metálica de Ingreso Batiente,  Plegable, dos hojas, con abertura 180°, tipo rejilla vertical (diámetro 1”, separación entre barras 2”), dos hojas h=3.00m, a= 5.00 m. + Marco + Quincallería._x000a_Fabricación en acero, pintura ignífuga._x000a__x000a_Puertas montadas sobre goznes que permitan la apertura a 180°. El chasis será de acero y provisto de refuerzos_x000a_Chapa frontal de acero, de 6 milímetros de espesor, la llave será antiganzúa y llave inimitable, cerradura de alta seguridad. Contará con dispositivo desencadenante de bloqueo automático, para casos de ataque en fuerza sobre las cerraduras._x000a_Chapa interior de acero, cerradura de alta seguridad._x000a_Ambas cerraduras estarán debidamente separadas para dificultar el ataque._x000a_El espesor de todos los perfiles metálicos será mínimo de 2mm., el acabado será en acero inoxidable al cromo-niquel 18/8 o tratamiento similar. (PINTURA)_x000a_El precio Unitario incluye la instalación en Obra." u="1"/>
        <s v="TINTE DE PINTURA COLOR ROJO" u="1"/>
        <s v="Plancha de acero antidesgaste 500 HB, 2000 X 1000 X 8 mm (5/16&quot;)" u="1"/>
        <s v="Plancha de acero antidesgaste 450 HB, 2000 X 1000 X 4 mm (5/32&quot;)" u="1"/>
        <s v="5178400 Basic repair kit Matador 8106.181" u="1"/>
      </sharedItems>
    </cacheField>
    <cacheField name="CANT" numFmtId="0">
      <sharedItems containsBlank="1" containsMixedTypes="1" containsNumber="1" minValue="0" maxValue="120000" count="170">
        <n v="2023"/>
        <n v="80"/>
        <n v="60"/>
        <n v="12"/>
        <n v="8"/>
        <n v="100"/>
        <n v="208.5"/>
        <n v="2"/>
        <n v="6"/>
        <n v="10"/>
        <n v="500"/>
        <n v="5000"/>
        <n v="3000"/>
        <n v="9000"/>
        <n v="800"/>
        <n v="10000"/>
        <n v="1"/>
        <n v="120000"/>
        <n v="36900"/>
        <n v="3368"/>
        <n v="3067"/>
        <n v="4560"/>
        <n v="300"/>
        <n v="200"/>
        <n v="340"/>
        <n v="40"/>
        <n v="20"/>
        <n v="5"/>
        <n v="400"/>
        <n v="4"/>
        <n v="700"/>
        <n v="138"/>
        <n v="326"/>
        <n v="150"/>
        <n v="122"/>
        <n v="30"/>
        <n v="1000"/>
        <n v="124"/>
        <n v="35"/>
        <n v="16"/>
        <n v="152"/>
        <n v="11"/>
        <n v="72"/>
        <n v="21"/>
        <n v="202"/>
        <n v="3"/>
        <m/>
        <s v="Glb"/>
        <s v="Glb."/>
        <s v="M3"/>
        <s v="M3."/>
        <s v="M2"/>
        <s v="pza."/>
        <s v="M."/>
        <s v="Ml."/>
        <s v="M"/>
        <s v="Ml"/>
        <s v="Pto."/>
        <n v="28"/>
        <n v="15"/>
        <n v="36"/>
        <n v="4500"/>
        <n v="1500"/>
        <n v="1200"/>
        <n v="250"/>
        <n v="4000"/>
        <n v="9360"/>
        <n v="21632"/>
        <n v="5408"/>
        <n v="4992"/>
        <n v="2704"/>
        <n v="2700"/>
        <n v="18"/>
        <n v="90"/>
        <n v="50"/>
        <n v="14"/>
        <n v="3245"/>
        <n v="3650"/>
        <n v="3240"/>
        <n v="416"/>
        <n v="480"/>
        <n v="144"/>
        <n v="77"/>
        <n v="56"/>
        <n v="42"/>
        <n v="116"/>
        <n v="104"/>
        <n v="26"/>
        <n v="654"/>
        <n v="169"/>
        <n v="711"/>
        <n v="552"/>
        <n v="2044"/>
        <n v="37"/>
        <n v="125"/>
        <n v="333"/>
        <n v="87"/>
        <n v="983"/>
        <n v="107"/>
        <n v="255"/>
        <n v="553"/>
        <n v="94"/>
        <n v="3.1"/>
        <n v="272"/>
        <n v="159"/>
        <n v="220"/>
        <n v="208"/>
        <n v="636"/>
        <n v="151"/>
        <n v="17"/>
        <n v="52"/>
        <n v="360"/>
        <n v="163"/>
        <n v="22"/>
        <n v="57"/>
        <n v="53"/>
        <n v="59"/>
        <n v="7"/>
        <n v="9"/>
        <n v="70"/>
        <n v="306"/>
        <n v="240"/>
        <n v="105"/>
        <n v="190"/>
        <n v="380"/>
        <n v="160"/>
        <n v="23"/>
        <n v="350"/>
        <n v="110"/>
        <n v="320"/>
        <n v="54"/>
        <n v="171"/>
        <n v="1664"/>
        <n v="7072"/>
        <n v="1980"/>
        <n v="600"/>
        <n v="118"/>
        <n v="45"/>
        <n v="55"/>
        <n v="13"/>
        <n v="24"/>
        <n v="25"/>
        <n v="120"/>
        <n v="1800"/>
        <n v="366"/>
        <n v="210"/>
        <n v="1083"/>
        <n v="20.5"/>
        <n v="38"/>
        <n v="75"/>
        <n v="32"/>
        <n v="256"/>
        <n v="0" u="1"/>
        <n v="33" u="1"/>
        <n v="875" u="1"/>
        <n v="1248" u="1"/>
        <n v="140" u="1"/>
        <n v="166" u="1"/>
        <n v="3250" u="1"/>
        <n v="65" u="1"/>
        <n v="133" u="1"/>
        <n v="627" u="1"/>
        <n v="7199.44" u="1"/>
        <n v="6500" u="1"/>
        <n v="2000" u="1"/>
        <n v="650" u="1"/>
        <n v="205" u="1"/>
        <n v="5759.55" u="1"/>
        <n v="149" u="1"/>
        <n v="97" u="1"/>
      </sharedItems>
    </cacheField>
    <cacheField name="UN" numFmtId="0">
      <sharedItems containsBlank="1" containsMixedTypes="1" containsNumber="1" minValue="1" maxValue="1131.7" count="79">
        <s v="Kg"/>
        <s v="Cajas"/>
        <s v="l "/>
        <s v="l"/>
        <s v="ml"/>
        <s v="PZA"/>
        <s v="glb"/>
        <s v="Kg."/>
        <s v="PARES"/>
        <s v="BOLSAS"/>
        <s v="PZAS"/>
        <s v="Servicio de consultoria en Linea"/>
        <s v="SERVICIO "/>
        <s v="ROLLOS"/>
        <s v="Hoja"/>
        <s v="rollo"/>
        <s v="Paquete (500 unidades)"/>
        <s v="Bolsa (100 unidades)"/>
        <s v="pza."/>
        <s v="JGO"/>
        <m/>
        <n v="1"/>
        <n v="540.29999999999995"/>
        <n v="321.77"/>
        <n v="5.2"/>
        <n v="18.2"/>
        <n v="8.57"/>
        <n v="16.059999999999999"/>
        <n v="1131.7"/>
        <n v="8"/>
        <n v="20"/>
        <n v="7"/>
        <n v="188"/>
        <n v="133.22"/>
        <n v="949.31"/>
        <n v="351.85"/>
        <n v="865.74"/>
        <n v="45.4"/>
        <n v="57.84"/>
        <n v="5"/>
        <n v="40"/>
        <n v="90.8"/>
        <n v="44"/>
        <n v="120.68"/>
        <n v="3"/>
        <n v="24"/>
        <n v="6"/>
        <n v="12"/>
        <n v="48.84"/>
        <n v="44.4"/>
        <s v="Tamb."/>
        <s v="VIAJES"/>
        <s v="M3"/>
        <s v="Litros"/>
        <s v="kilogramo"/>
        <s v="bidón "/>
        <s v="gramos"/>
        <s v="frasco"/>
        <s v="kilogramos"/>
        <s v="piezas"/>
        <s v="LT"/>
        <s v="SERVICIO"/>
        <s v="Bolsa (50 kg.)"/>
        <s v="PZAS."/>
        <s v="PIEZA"/>
        <s v="Lt."/>
        <s v="BOLSA"/>
        <s v="m"/>
        <s v="SERVICIOS"/>
        <s v="M2"/>
        <s v="JGO."/>
        <s v="pza. (10 metros)"/>
        <s v="pomo"/>
        <s v="Barra"/>
        <s v="SERV"/>
        <s v="KIT"/>
        <s v="PZA "/>
        <s v="EQ."/>
        <s v="Lamina"/>
      </sharedItems>
    </cacheField>
    <cacheField name="TEXTO ADICIONAL" numFmtId="0">
      <sharedItems containsBlank="1" count="129" longText="1">
        <m/>
        <s v="•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Costo 20%_x000a_- mejor costo propuesto _x000a_Calidad 80%, la evaluación en base a la calidad es de la siguiente manera: _x000a_- hoja de especificaciones técnicas _x000a_- Asistencia técnica_x000a_- Mejores resultados en Laboratorio Metalúrgico"/>
        <s v="Costo 20%_x000a_- mejor costo propuesto _x000a_Calidad 80%, la evaluación en base a la calidad es de la siguiente manera: _x000a_- Hoja de datos y especificaciones técnicas _x000a_- Asistencia técnica"/>
        <s v="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SE ADJUNTA CONDICIONES TECNICAS (PDF)"/>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El precio Unitario debe incluir la instalación en Obra._x000a_Lugar de Entrega: Pía Pía_x000a_Tiempo de Entrega: 15 días calendario"/>
        <s v="•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CONDICIONES ADICIONALES_x000a_TIEMPO DE ENTREGA: 30 DIAS CALENDARIO_x000a__x000a_En caso de que exista un solo proponente se evaluara cumple no cumple  "/>
        <s v="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Tiempo de Ejecución: 70 días calendario_x000a_Lugar: Área Industrial, Campamento_x000a_CONDICIONES ADICIONALES:_x000a_Experiencia Especifica en Cambio de Cubiertas_x000a_Trabajo en altura: H &gt;4m."/>
        <s v="SELLO DE TRIFURCACION"/>
        <s v="AUTOCONTRAIBLE, CONECTORES Y ACCESORIOS PARA TALLER ELECTRICO"/>
        <s v="CONDICIONES TECNICAS_x000a_•_x0009_Plazo de entrega: 30 días calendario_x000a_•_x0009_Manuales: debe contar con ficha técnica_x000a_•_x0009_Lugar de entrega: Almacenes de la Empresa Minera Colquiri._x000a_•_x0009_Garantía mínima de 1 año"/>
        <s v="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CONDICIONES ADICIONALES _x000a_Se considera el origen genuino (original) del equipo solicitado."/>
        <s v="CONDICIONES ADICIONALES _x000a_-_x0009_Certificados de calidad (CUERO) “20 puntos”_x000a_-_x0009_Hoja de especificaciones técnicas “10 puntos”_x000a_-_x0009_Tiempo de entrega “5 puntos”"/>
        <s v="Tiempo de Entrega máximo 30 días calendario"/>
        <s v="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E ADJUNTA CONDICIONES TECNICAS Y ADICIONALES (PDF)"/>
        <s v="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NDICIONES TECNICAS PDF"/>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Tiempo de Entrega: 20 días calendario"/>
        <s v="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SE ADJUNTA CONDICIONES TECNICAS Y CONDICIONES ADICIONALES (PDF)"/>
        <s v="CONDICIONES TECNICAS_x000a_APLICACIONES_x000a_Uso en Maestranza.  _x000a_Certificación: debe contar con ficha técnica_x000a_Lugar de entrega: Almacenes de la Empresa Minera Colquiri._x000a_Garantía mínima de 1 año."/>
        <s v="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SE ADJUNTA CONDICIONES TECNICAS Y ADICIONALES "/>
        <s v="•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NDICIONES ADICIONALES_x000a_•_x0009_Manual de las correas propuestas_x000a_•_x0009_Ficha técnica._x000a_•_x0009_Tiempo de entrega: 50 días calendario_x000a_•_x0009_Lugar de entrega: Almacenes de la Empresa Minera Colquiri"/>
        <s v="CONDICIONES TECNICAS_x000a_•_x0009_Manuales: entrega hasta el 15 de diciembre de 2023_x000a_•_x0009_Adjuntar ficha técnica_x000a_•_x0009_Lugar de entrega: Almacenes de la Empresa Minera Colquiri._x000a_•_x0009_Garantía mínima de 1 año."/>
        <s v="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CONDICIONES TECNICAS_x000a_Plazo de entrega: 45 días calendario  _x000a_Ficha técnica: adjuntar _x000a_Lugar de entrega: Almacenes de la Empresa Minera Colquiri._x000a_Garantía mínima de 1 año."/>
        <s v="TIEMPO DE ENTREGA: 45 DIAS CALENDARIO"/>
        <s v="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CONDICIONES TECNICAS_x000a_DATOS DE PLACA_x000a_Marca: flygt _x000a_Modelo: 2151_x000a_Potencia: 20 KW_x000a_Tensión: 440 Vac_x000a_Frecuencia: 50 Hz_x000a_Intensidad: 32 Amp_x000a_Velocidad de rotación: 2930 rpm_x000a_N° de fases:  3 fases_x000a_TRABAJO A EJECUTAR_x000a_Rebobinado completo del estator de la bomba._x000a_Extracción de bobinas_x000a_Cambio total de bobinas_x000a_Cambio de aislante_x000a_Cambio total del cableado_x000a_Barnizado de la bobina_x000a_Pruebas de aislamiento_x000a_Pruebas de operación_x000a_Reparación parte mecánica_x000a_Mantenimiento general de la bomba_x000a_Ajuste de eje para los rodamientos_x000a_Ajuste de las tapas_x000a_Debe incluir kit de repuestos nuevos para mantenimiento preventivo _x000a_Plazo de entrega: 20 días calendario_x000a_Lugar de entrega: Almacenes de la Empresa Minera Colquiri._x000a_•_x0009_Lugar de entrega: Almacenes de la Empresa Minera Colquiri._x000a_Garantía mínima de 1 año."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6 M3 ARGON GAS INDUSTRIAL para uso y trabajos con equipos pesados en operación._x000a_- 6 M3 NITROGENO GAS INDUSTRIAL para uso y trabajos con equipos pesados en operación. _x000a__x000a_El ofertante debe presentar obligatoriamente:_x000a_1._x0009_EMPRESA:_x000a__x0009_-Registro SEPREC (Fotocopia)_x0009__x000a__x0009_-Número de Identificación tributaria NIT (fotocopia)_x000a_     _x0009_-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quot;"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 Adjuntar Muestra de 100 gr._x000a_B)_x0009_PROPUESTA TECNICA (25%)_x000a_a._x0009_Hoja de especificaciones técnicas (10%) _x000a_b._x0009_Tiempo de entrega (7%)_x000a_c._x0009_Certificados de CALIDAD basados según NORMA NACIONAL E INTERNACIONAL (4%)_x000a_d._x0009_Certificado Actualizado ante la D.G.S.C. (4%)_x000a_C)_x0009_COSTO (15%) _x000a_        Precio ofertado (15%)" u="1"/>
        <s v="ESPECIFICACIONES TECNICAS_x000a_SERVICIO DE TRANSPORTE DE COMBUSTIBLES_x000a_Características:_x0009__x000a_-           Transporte de   9000 lts Gasolina_x000a_-_x0009_Transporte de 20000 lts de Diesel_x000a__x000a_Especificaciones técnicas y requerimientos:_x000a_1._x0009_ CONDUCTOR (ES):_x000a__x0009_-Nombres y apellidos (Presentar Fotocopia C.I.)_x0009__x000a__x0009_-Licencia de Conducir Categoría “C” (Presentar Fotocopia)_x0009__x000a_2._x0009_VEHICULO CISTERNA(S):_x000a__x0009_-Tipo de Vehículo:_x0009__x000a__x0009_-Placa:_x0009__x000a__x0009_-Inspección Técnica Vehicular _x0009__x000a__x0009_-Contar con implementos de bioseguridad_x0009__x000a__x0009_-Contar con extinguidores y botiquines_x0009__x000a__x0009_-Otros: RUAT, SOAT, etc_x0009__x000a_3._x0009_EMPRESA:_x000a__x0009_-Registro SEPREC (Fotocopia)_x0009__x000a__x0009_-Número de Identificación tributaria NIT (fotocopia)_x0009__x000a__x0009_-Documentación que avale el transporte de combustibles 3 años como mínimo a empresas en el área rural o centros mineros (Documentado)_x000a_4._x0009_CONDICIONES DEL SERVICIO _x000a__x0009_-El servicio es vigente solo para la gestión 2024_x0009__x000a__x0009_-El servicio es a contrato es abierto puede cumplirse hasta el monto total de viajes o hasta la conclusión por cierre de gestión_x0009__x000a__x0009_-El contrato es a requerimiento, esto es de acuerdo a requerimiento de la operación._x0009__x000a__x0009_-La empresa proponente se hace responsable de cualquier daño o perdida de los bienes (combustibles)._x0009__x000a__x0009_-No se aceptan subcontrataciones _x0009__x000a__x000a_Toda la documentación presentada debe ser vigente." u="1"/>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u="1"/>
        <s v="CONDICIONES TECNICAS_x000a_MOTOR DIESEL DEUTZ MOD. BF4M1013C _x000a_Nominal Power @ Nominal Rpm: 115 Kw_x000a_Engine Injection Type: DIRECT_x000a_Engine Aspiration Type: TURBO_x000a_Air Cooling Type: LUCHT-LUCHT INTERCOOLED_x000a_Bore: 108 mm_x000a_Stroke: 130 mm_x000a_Engine Capacity: 4760 cc_x000a_Qty Cylinders: 4 Qty_x000a_Nominal Rpm @ Nominal Power: 2300 Rpm_x000a_Engine Fuel Type: DIESEL_x000a_Engine Cooling Type: Air Cooled_x000a_Engine Color: Grey_x000a_Flywheel Housing SAE: SAE 3_x000a_Flywheel SAE: Unknown_x000a_Engine Condition: Used_x000a_Turbo Type: Dry_x000a_Exhaust System: Dry_x000a_ECU Present?: no_x000a_Starter Voltage: 24 Volt_x000a_Rated Power: 112 Kw_x000a_Rated Speed: 2300 Rpm_x000a_Injection Type: Mechanical Fuelpump_x000a_Engine Brand: DEUTZ_x000a_CONDICIONES ADICIONALES _x000a_-_x0009_Debe contar con certificados y pruebas de calidad de fabrica._x000a_-_x0009_Manual de partes y reparación de motor _x000a_-_x0009_Lugar de entrega: Almacenes de la Empresa Minera Colquiri._x000a_-_x0009_Garantía mínima de 2 año" u="1"/>
        <s v="INSTALACION: El proveedor debe entregar instalado y empotrado en OBRA (Vestuarios) NIV-405 (línea 15), NIV-405 (mantenimiento) de interior MINA SAN JUANILLO._x000a_El transporte hasta el lugar de la Obra, debe ser responsabilidad del contratista._x000a_NOTA: Las fotos son referenciales, el producto esperado deberá cumplir con las especificaciones detalladas." u="1"/>
        <s v="CONDICIONES TÉCNICAS _x000a_Ventilador_x000a_Marca                           : INAV_x000a_Tipo                               : turbo axial_x000a_Material                        : Aluminio fundido _x000a_Diámetro hélice          : 1923 mm_x000a_Caudal                           : 211000 CFM_x000a_Velocidad de rotación: 1490 rpm_x000a_Angulo aspa                 : 29.1_x000a_Proceso de trabajo_x000a_-_x0009_Balanceo dinámico de rodete y aspas_x000a_-_x0009_El trabajo de balanceo dinámico de las piezas se debe realizar de acuerdo a procedimientos y normas técnicas._x000a_-_x0009_Entrega informe de pruebas y balanceo dinámico._x000a_CONDICIONES ADICIONALES _x000a_-_x0009_Plazo de entrega 2 días calendario_x000a_-_x0009_Experiencia de trabajo mínimo de 3 años en balanceo._x000a_-_x0009_Garantía de funcionamiento mínima de 1 año._x000a_-_x0009_Lugar de trabajo Empresa Minera Colquiri." u="1"/>
        <s v="CONDICIONES TECNICAS _x000a_Dureza promedio           : 500 HB_x000a_Resistencia a la tracción: 1650 N/mm2_x000a_Límite de fluencia           : 1300 N/mm2_x000a_Elongación                       :  8% transversal_x000a_Tenacidad                        :  ISO – V longitudinal 30/25 joule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CONDICIONES ADICIONALES _x000a_-_x0009_Plazo de entrega: 30 días calendario_x000a_-_x0009_Manuales: debe contar con ficha técnica_x000a_-_x0009_Lugar de entrega: Almacenes de la Empresa Minera Colquiri._x000a_-_x0009_Garantía mínima de 1 año" u="1"/>
        <s v="CONDICIONES TÉCNICAS_x000a_BARRA REDONDA DE ACERO: SAE 1045 _x000a_Dureza                        : 163 HB (84 HRb)_x000a_Esfuerzo de fluencia: 310 MPA (45000 PSI)_x000a_Esfuerzo Máximo      :  565 MPA (81900 PSI)_x000a_Elongación 16% (en 50 mm)_x000a_Reducción de área (40%)_x000a_Módulo de elasticidad 200 GPa (29000 KSI)_x000a_Maquinabilidad 57% (AISI 1212 = 100%)_x000a_ANGULA Y PLETINA: ASTM  A36 _x000a_Límite de fluencia mínimo       : 250 MPA (36000 PSI)_x000a_Resistencia a la tracción min.  : 400 MPA (58000 PSI)_x000a_Resistencia a la tracción máx.  : 550 MPA (80000 PSI)_x000a_Densidad                                      :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u="1"/>
        <s v="CONDICIONES ADICIONALES _x000a_El tiempo de entrega, de acuerdo a requerimiento de la unidad solicitante._x000a_Se recomienda que el proveedor (s) proveedores adjudicados (s) entreguen los reactivos químicos con documentos que avalen la calidad, especificaciones técnicas en las que incluya la fecha de vencimiento del reactivo._x000a_Asimismo, los reactivos químicos se requieren que sean de buena calidad para los ensayos químicos preferentemente pro análisis p.a._x000a_Para el puntaje de la propuesta técnica se considerar cumple no cumple de acuerdo a la descripción y las especificaciones técnicas"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_x000a_B)_x0009_PROPUESTA TECNICA (25%)_x000a_a._x0009_Hoja de especificaciones técnicas (10%) _x000a_b._x0009_Tiempo de entrega (7%)_x000a_c._x0009_Certificados de CALIDAD basados según NORMA NACIONAL E INTERNACIONAL (8%)_x000a_C)_x0009_COSTO (15%)_x000a_        Precio ofertado (15%)" u="1"/>
        <s v="SE ADJUNTA CONDICIONES TECNICAS Y PLANO ELECTRICO (PDF)" u="1"/>
        <s v="CONDICIONES TÉCNICAS _x000a_BOMBAS HIDRÁULICAS PARA EQUIPOS DE BAJO PERFIL _x000a_-_x0009_Plazo de entrega: Entregas parciales hasta en 60 días calendario_x000a_CONDICIONES ADICIONALES_x000a_-_x0009_Manuales: debe contar con ficha técnica_x000a_-_x0009_Lugar de entrega: almacenes Empresa Minera Colquiri_x000a_-_x0009_Garantía mínima de 1 año" u="1"/>
        <s v="ESPECIFICACIONES TECNICAS 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PLAZO DEL SERVICIO_x000a_De acuerdo a requerimiento de la unidad solicitante_x000a__x000a_Se anexa las condiciones adicionales_x000a_" u="1"/>
        <s v="CONDICIONES TECNICAS _x000a_Contactor trifásico en vacío de media tensión _x000a_Tensión asignada: 7.2 KV_x000a_Tensión ensayo a impulso tipo rayo: 60 KV_x000a_Tensión ensayo a frec. industrial: 20 KV_x000a_Frecuencia asignada: 50 Hz_x000a_Corriente de servicio: 400 A_x000a_Marca ABB VSC7 DCO _x000a_Tensión de Bobina 220 VAC_x000a_Contactor auxiliar 4NC+4NO_x000a_Altitud de instalación: 4000 msnm_x000a_CONDICIONES ADICIONALES _x000a_-_x0009_Plazo de entrega: 150 días calendario_x000a_-_x0009_Manuales: debe contar con ficha técnica_x000a_-_x0009_Lugar de entrega: Almacenes de la Empresa Minera Colquiri._x000a_-_x0009_Garantía mínima de 1 año" u="1"/>
        <s v="DESCRIPCIÓN DE FUNCIONES:_x000a_•_x0009_Trámites ante la Aduana Nacional para desaduanización y otros._x000a_•_x0009_Apoyo administrativo en la ciudad de La Paz: Recepción de documentos, archivo de documentos, despacho de documentos._x000a_•_x0009_Trámites antes instituciones públicas y privadas que la Empresa Minera Colquiri requiera, en la ciudad de La Paz_x000a_CONDICIONES TÉCNICAS DEL CONSULTOR EN LIENEA:_x000a_•_x0009_Formación Profesional Administrativa o Auxiliar en Administración de Empresas._x000a_•_x0009_Experiencia de trabajo probada de más de 5 años en trámites de desaduanización en la Aduana Nacional de Bolivia y experiencia probada como auxiliar administrativo y manejo de documentación, recepción, despacho y otros trámites pertinentes, gestión._x000a_•_x0009_Contar con la experiencia necesaria en apoyo administrativo y relación con Instituciones Públicas y Privadas._x000a_MODALIDAD DE PAGO_x000a_Pagos mensuales de 5,287.00 bolivianos (Cinco mil doscientos ochenta y siete bolivianos), contra entrega de informe mensual, boleta de AFP, e impuestos. (Los impuestos y la AFP quedan a cargo del Consultor)._x000a_TIEMPO DE LA CONSULTARIA _x000a_Desde la firma de contrato al 29 de diciembre del 2023_x000a_LUGAR DE EJECUCION DE LA CONSULTORIA_x000a_Oficinas de la Empresa Minera Colquiri en la ciudad de La Paz, Calle México Nº 1859" u="1"/>
        <s v="TIEMPO DE ENTREGA_x000a_El proveedor mejor calificado deberá coordinar cada entrega parcial con la unidad solicitante, con la finalidad de no generar mucho stock ni que exista faltante.  _x000a_METODO DE CALIFICACION_x000a_Calidad, la evaluación en base a la calidad es de la siguiente manera:_x000a_-_x0009_35% asistencia técnica_x000a_Propuesta técnica:_x000a_-_x0009_35% hoja de especificaciones técnicas_x000a_Costo_x000a_-_x0009_30% mejor costo" u="1"/>
        <s v="SE ADJUNTO CONDICIONES TECNICAS Y CONDICIONES ADICIONALES (PDF)" u="1"/>
        <s v="ESPECIFICACIONES TECNICAS _x000a_•_x0009_Escalera articulada fabricada en aluminio con peldaños antiderrapantes 3&quot; (7.6 cm)_x000a_•_x0009_Doble refuerzo en peldaños inferiores para mayor resistencia._x000a_•_x0009_Separadores externos para mayor estabilidad y tacones plásticos antiderrapantes._x000a_•_x0009_Alcance máximo 3.35m (11’)_x000a_•_x0009_Tipo II, capacidad de carga 102 kg, peldaños 6, altura total 2.13 m (7'), alcance máximo 3.35 m (11'), apertura lateral 1.3 m, volumen 0.14 m³, peso 6.9 kg_x000a_Escaleras tijera de doble acceso para trabajo en altura, con una altura total de 2.13 m (7’), que no exceda de 2.5 a 3 metros, 6 peldaños, peso 8.79 Kg. _x000a_(Marca Trupper o similar)._x000a_Todas las escaleras tienen que ser resistentes a carga de trabajo mayor a 113 kg (para uso industrial)_x000a__x000a_CONDICIONES ADICIONALES_x000a_Se considera el origen genuino (original) del equipo solicitado." u="1"/>
        <s v="ESPECIFICACIONES TECNICAS _x000a_FILTROS CARTUCHOS PARA VAPORES ORGANICOS Y GASES_x000a_-_x0009_Debe tener una mayor eficiencia en la retención de gases o vapores por el alto desempeño adsorbente del carbón activado._x000a_-_x0009_Con protección confiable, según aprobaciones de NIOSH para retención de gases o vapores._x000a_-_x0009_Versátiles, que puedan utilizarse en piezas faciales media cara y cara completa de las Líneas 6000 y 7000._x000a_-_x0009_De fácil respiración y mayor comodidad._x000a_-_x0009_Fácil y rápida colocación de los cartuchos, por el ajuste tipo bayoneta._x000a_-_x0009_Diseño trapezoidal de bajo perfil, mayor visibilidad._x000a_-_x0009_De preferencia la serie 6003_x000a_FILTROS DE ALTA EFICIENCIA PARA PARTICULAS_x000a_-_x0009_Versátiles, que puedan utilizarse en piezas faciales media cara y cara completa de las Líneas 6000 y 7000._x000a_-_x0009_Exposición a fuentes de calor elevadas_x000a_-_x0009_Entrada de aire que permite el pasaje de aire a través de canales que reducen la saturación prematura del filtro._x000a_-_x0009_Filtración que disminuye hasta un 25% la resistencia a la respiración._x000a_-_x0009_Cubierta del filtro con resortes que simplifica los controles de sellado de presión negativa._x000a_-_x0009_Eficiencia mínima de filtración del 99,97% o mayor contra partículas líquidas y sólidas emanadas de aerosoles, incluyendo los de base oleosa._x000a_-_x0009_De preferencia la serie 7093_x000a_FILTROS CON CARBON ACTIBADO Y TAPA PARA PARTICULAS_x000a_-_x0009_Versátiles, que puedan utilizarse en piezas faciales media cara y cara completa de las Líneas 6000 y 7000._x000a_-_x0009_Con protección contra polvos y neblinas con o sin aceite._x000a_-_x0009_Sistema de retención de partículas que permite mayor eficiencia del filtro con menor caída de presión._x000a_-_x0009_De preferencia la serie 2097_x000a_PRESENTACION DE MUESTRAS OBLIGATORIO DE LOS TRES TIPOS DE FILTROS_x000a_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_x000a_NOTA. - El incumplimiento de presentación de cualquiera de los documentos mencionados estará SUJETA A DESCALIFICACIÓN DEL PROCESO._x000a_ 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u="1"/>
        <s v="CONDICIONES TECNICAS_x000a_LUMINARIA LED TIPO FAROL DE 48_x000a_Potencia: 48 WLED Chip: CREE_x000a_Voltaje de entrada: 10-30 VDC_x000a_Flujo luminoso: 3800 Lm_x000a_Color: 6500 kFP &gt; 0,95_x000a_Dimensiones: 127x90x160 mm_x000a_Grado de protección: IP 67_x000a_Material: Carcaza de Aluminio_x000a_Sujetador: acero inoxidable_x000a_Temperatura de trabajo: -40º a 60º_x000a_Plazo de entrega: 120 días calendario_x000a_Manuales; debe contar con sus fichas técnicas_x000a_Lugar de entrega: Almacenes de la Empresa Minera Colquiri._x000a_Garantía: 1 año" u="1"/>
        <s v="CONDICIONES ADICIONALES _x000a_Los productos deberán contar con documento que acredite la calidad del producto." u="1"/>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TIEMPO DE ENTREGA_x000a_El proveedor mejor calificado deberá coordinar cada entrega parcial con la unidad solicitante, con la finalidad de no generar mucho stock en almacen pero tampoco exista faltante en la operacion.  _x000a_METODO DE CALIFICACION_x000a_Calidad, la evaluación en base a la calidad es de la siguiente manera:_x000a_-_x0009_35% asistencia técnica_x000a_Propuesta técnica:_x000a_-_x0009_35% hoja de especificaciones técnicas_x000a_Costo_x000a_-_x0009_30% mejor costo" u="1"/>
        <s v="ESPECIFICACIONES TECNICAS _x000a_•_x0009_Especificaciones Técnicas: Se adjunta en el TDR._x000a_•_x0009_Tiempo de Entrega: 120 días._x000a_•_x0009_Lugar de Entrega: La entrega deberá ser en Almacenes de la E.M.C._x000a_•_x0009_Validez de la cotización: Mínima de 60 días calendario_x000a__x000a_Presentación de las Cotizaciones: Las cotizaciones deberán estar debidamente selladas y firmadas." u="1"/>
        <s v="CONDICIONES TÉCNICAS_x000a_Plazo de entrega: 50 días calendario_x000a_Certificación: debe contar con certificación de la calidad del material utilizado._x000a_Ficha técnica: adjuntar de cada ítem_x000a_Lugar de entrega: Almacenes de la Empresa Minera Colquiri._x000a_Garantía mínima de 1 año." u="1"/>
        <s v="CONDICIONES TÉCNICAS_x000a_EQUIPO: BOMBA GRINDEX MATADOR H INOX. SERIE 1910623,  1910625, 2118270_x000a_Marca: GRINDEX_x000a_Modelo: Matador H_x000a_Potencia: 20 KW_x000a_Tensión: 415 Vac_x000a_N° de fases:  3 fases_x000a_-_x0009_Plazo de entrega: 30 días calendario_x000a_-_x0009_Manuales: debe contar con ficha técnica de las piezas_x000a_-_x0009_Lugar de entrega: Almacenes de la Empresa Minera Colquiri._x000a_Garantía mínima de 1 año" u="1"/>
        <s v="Tiempo de Ejecución: 20 días Calendario._x000a_Lugar: Miner’s – Dique de Colas._x000a_Longitud: 1300m_x000a_CONDICIONES ADICIONALES_x000a_Experiencia General y Experiencia Especifica del proponente" u="1"/>
        <s v="ESPECIFICACIONES TECNICAS _x000a_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_x000a__x000a_Presentación de muestra: cada proponente debe enviar una muestra para el ítem de interés." u="1"/>
        <s v="SE ADJUNTA ESPECIFICACIONES TECNICAS Y/O TERMINOS DE REFERENCIA"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500 Kg DE ACETILENO USO EN EQUIPOS DE LABORATORIO (consumo estimado) para trabajos de soldadura y uso en equipos pesados en operación._x000a_- 6 M3 ARGON Y/O NITROGENO para uso y trabajos con equipos pesados en operación. _x000a__x000a_El ofertante debe presentar obligatoriamente:_x000a_1._x0009_EMPRESA:_x000a__x0009_-Registro SEPREC (Fotocopia)_x0009__x000a__x0009_-Número de Identificación tributaria NIT (fotocopia)_x000a_     -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u="1"/>
        <s v="CONDICIONES TECNICAS _x0009__x000a_-_x0009_La marca es la requerida debido que el winche utiliza estos contactores y cualquier cambio puede provocar la indisponibilidad del sistema eléctrico de los winches_x0009__x000a_-_x0009_Manuales: debe contar con ficha técnica_x000a_-_x0009_Lugar de entrega: Almacenes de la Empresa Minera Colquiri._x000a_-_x0009_Garantía mínima de 1 año." u="1"/>
        <s v="LA PRESENTACION DE MUESTRAS ES OBLIGATORIO DE CADA ITEM.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_x0009_Precio ofertado (15%)" u="1"/>
        <s v="CONDICIONES ADICIONALES_x000a_-_x0009_Plazo de entrega: 20 días calendario_x000a_-_x0009_Lugar de entrega: almacenes Empresa Minera Colquiri_x000a_-_x0009_Garantía mínima: 1 año" u="1"/>
      </sharedItems>
    </cacheField>
    <cacheField name="Método de Selección y Adjudicación:" numFmtId="0">
      <sharedItems containsBlank="1" count="21">
        <s v="Calidad, Propuesta Técnica y Costo. "/>
        <s v="Precio Evaluado Mas bajo"/>
        <s v="Calidad y Costo"/>
        <s v="CALIDAD"/>
        <s v="CALIDAD PROPUESTA TECNICA Y COSTO"/>
        <s v="CALIDAD PROPUESTA TECNICA Y COSTO (CALIDAD 35%, PROPUESTA TECNICA 35% Y COSTO 30%)"/>
        <s v="CALIDAD PROPUESTA TECNICA Y COSTO (CALIDAD 60%, PROPUESTA TECNICA 25% Y COSTO 15%)"/>
        <s v="Presupuesto Fijo"/>
        <s v="Calidad 60%, Propuesta Técnica 25% y Costo 15%. "/>
        <s v="CALIDAD PROPUESTA TECNICA Y COSTO (CALIDAD 30%, PROPUESTA TECNICA 35% Y COSTO 35%)"/>
        <s v="CALIDAD, PROPUESTA TECNICA Y COSTO"/>
        <s v="CALIDAD PROPUESTA TECNICA Y COSTO (CALIDAD 30%, PROPUESTA TECNICA 30% Y COSTO 40%)"/>
        <s v="CALIDAD PROPUESTA TECNICA Y COSTO (CALIDAD 25%, PROPUESTA TECNICA 25% Y COSTO 50%)"/>
        <s v="CALIDAD PROPUESTA TECNICA Y COSTO (CALIDAD 40%, PROPUESTA TECNICA 35% Y COSTO 25%)"/>
        <s v="CALIDAD PROPUESTA TECNICA Y COSTO (CALIDAD 40%, PROPUESTA TECNICA 30% Y COSTO 30%)"/>
        <m/>
        <s v="CALIDAD PROPUESTA TECNICA Y COSTO (CALIDAD 30%, PROPUESTA TECNICA 40% Y COSTO 30%)"/>
        <s v="Precio evaluado mas bajo "/>
        <s v="CALIDAD PROPUESTA TECNICA Y COSTO (CALIDAD 60 Puntos, PROPUESTA TECNICA 25 Puntos Y COSTO 15Puntos)" u="1"/>
        <s v="CALIDAD PROPUESTA TECNICA Y COSTO (CALIDAD 60 Puntos, PROPUESTA TECNICA 25 Puntos Y COSTO 15 Puntos)" u="1"/>
        <s v="CALIDAD " u="1"/>
      </sharedItems>
    </cacheField>
    <cacheField name="Forma de Adjudicación:" numFmtId="0">
      <sharedItems containsBlank="1" count="6">
        <s v="Por Item"/>
        <s v="Por el Total"/>
        <s v="POR LOTE"/>
        <s v="POR LOTE (TAMAÑO DE BOMBA)"/>
        <s v="Por Lotes"/>
        <m/>
      </sharedItems>
    </cacheField>
    <cacheField name="FECHA presentacion DE PROPUESTAS" numFmtId="0">
      <sharedItems containsBlank="1" count="80">
        <s v="25/01/2023"/>
        <s v="30/11/2022"/>
        <s v="17/01/2023"/>
        <s v="31/01/2023"/>
        <s v="08/02/2023"/>
        <s v="12/12/2022"/>
        <s v="15/02/2023"/>
        <s v="27/02/2023"/>
        <s v="28/02/2023"/>
        <s v="06/12/2023"/>
        <s v="15/01/2024"/>
        <s v="24/01/2024"/>
        <s v="15/2/2024"/>
        <s v="28/2/2024"/>
        <s v="1/3/2024"/>
        <s v="5/3/2024"/>
        <s v="28/03/2024"/>
        <s v="01/04/2024"/>
        <s v="03/04/2024"/>
        <s v="04/04/2024"/>
        <s v="08/04/2024"/>
        <s v="09/04/2024"/>
        <s v="10/04/2024"/>
        <s v="12/04/2024"/>
        <s v="24/05/2023"/>
        <s v="01/06/2023"/>
        <s v="05/06/2023"/>
        <s v="15/06/2023"/>
        <s v="29/09/2023"/>
        <s v="22/06/2023"/>
        <s v="26/06/2023"/>
        <s v="03/07/2023"/>
        <s v="05/07/2023"/>
        <s v="06/07/2023"/>
        <s v="11/07/2023"/>
        <s v="19/07/2023"/>
        <s v="21/07/2023"/>
        <s v="11/08/2023"/>
        <s v="14/08/2023"/>
        <s v="16/08/2023"/>
        <s v="21/08/2023"/>
        <s v="22/05/2023"/>
        <s v="31/08/2023"/>
        <s v="21/09/2023"/>
        <s v="05/09/2023"/>
        <s v="14/09/2023"/>
        <s v="12/10/2023"/>
        <s v="15/09/2023"/>
        <s v="27/09/2023"/>
        <m/>
        <s v="04/10/2023"/>
        <s v="19/10/2023"/>
        <s v="06/10/2023"/>
        <s v="25/10/2023"/>
        <s v="16/10/2023"/>
        <s v="20/10/2023"/>
        <s v="30/10/2023"/>
        <s v="06/06/2023" u="1"/>
        <s v="17/05/2023" u="1"/>
        <s v="05/04/2023" u="1"/>
        <s v="5/2/2024" u="1"/>
        <s v="29/2/2024" u="1"/>
        <s v="04/04/2023" u="1"/>
        <s v="12/06/2023" u="1"/>
        <s v="27/04/2023" u="1"/>
        <s v="15/03/2023" u="1"/>
        <s v="03/04/2023" u="1"/>
        <s v="23/03/2023" u="1"/>
        <s v="11/04/2023" u="1"/>
        <s v="29/03/2023" u="1"/>
        <s v="14/03/2023" u="1"/>
        <s v="30/05/2023" u="1"/>
        <s v="30/03/2023" u="1"/>
        <s v="28/03/2023" u="1"/>
        <s v="21/03/2023" u="1"/>
        <s v="04/05/2023" u="1"/>
        <s v="12/07/2023" u="1"/>
        <s v="20/03/2023" u="1"/>
        <s v="18/05/2023" u="1"/>
        <s v="03/05/2023" u="1"/>
      </sharedItems>
    </cacheField>
    <cacheField name="FECHA APERTURA DE PROPUESTAS" numFmtId="0">
      <sharedItems containsBlank="1"/>
    </cacheField>
    <cacheField name="HORA PRESENTACION PROPUESTAS" numFmtId="0">
      <sharedItems containsBlank="1" count="5">
        <s v="14:30"/>
        <s v="09:00"/>
        <s v="12:00"/>
        <m/>
        <s v="14:25" u="1"/>
      </sharedItems>
    </cacheField>
    <cacheField name="HORA APERTUARA DE PROPUESTAS" numFmtId="0">
      <sharedItems containsBlank="1"/>
    </cacheField>
    <cacheField name="MCALIFICACION" numFmtId="0">
      <sharedItems containsBlank="1"/>
    </cacheField>
    <cacheField name="ADM" numFmtId="0">
      <sharedItems containsBlank="1" count="14">
        <s v="JAQUELINE DURAN COSSIO"/>
        <s v="PAMELA O. CAYO MAMANI "/>
        <s v="FRANZ  FLORES ERGUETA"/>
        <s v="FRANZ FLORES ERGUETA"/>
        <s v="HENRY LUNA CHINO"/>
        <s v="OSCAR ZABALA SOLIZ"/>
        <s v="MARTIN DAVID TALLACAGUA POLOMINO"/>
        <s v="FREDDY VILLARROEL FERNANDEZ "/>
        <s v="FRANZ GUILLERMO CARLOS FLORES ERGUETA "/>
        <s v="MARIA JAQUELINE DURAN COSSIO"/>
        <s v="DAVID MARTIN TALLACAGUA PALOMINO"/>
        <s v="PAMELA OLIVIA CAYO MAMANI"/>
        <m/>
        <s v="ISAAC ARMANDO ARISPE GONZALES " u="1"/>
      </sharedItems>
    </cacheField>
    <cacheField name="OTRO" numFmtId="0">
      <sharedItems containsBlank="1" count="37">
        <m/>
        <s v="JOSE ALFREDO MIRANDA TICONA"/>
        <s v="ZENON UGARTE MATIAS"/>
        <s v="FRANZ R. HUAYTA APAZA"/>
        <s v="FABIO PARI VIDAL"/>
        <s v="JOSE MIRANDA TICONA"/>
        <s v="EDMY MAGNE GUTIERREZ"/>
        <s v="EUFREDO G. ZANGA MATIAS"/>
        <s v="LUIS E. LOREDO MEDINA"/>
        <s v="JOAQUIN A. ZAPATA LAFUENTE"/>
        <s v="CESAR ROCHA ZANGA"/>
        <s v="RAMIRO VASQUEZ FRANCO"/>
        <s v="MANUELA NATIVIDAD QUISPE CHINO "/>
        <s v="ARMANDO GAMARRA NAVARRO"/>
        <s v="OSCAR MIRKO MIRANDA ROMERO "/>
        <s v="ERNESTO TOLEDO VARGAS"/>
        <s v="DAVID BAGNER ZAMBRANA PINTO"/>
        <s v="MARIA JAQUELINE DURAN COSSIO"/>
        <s v="EDMY LIDYA MAGNE GUTIERREZ"/>
        <s v="JOSE ALFREDO MIRANDA TICONA "/>
        <s v="FRANZ LOZANO MARZA"/>
        <s v="PERCY BORIS ROJAS BILBAO"/>
        <s v="WALDO BELLOT VILLARROEL "/>
        <s v="GLADYS ESCOBAR TORREZ"/>
        <s v="RUBEN SALAZAR VILLCA"/>
        <s v="FRANZ RICHARD HUAYTA APAZA"/>
        <s v="EUFREDO GILBERTO ZANGA MATIAS"/>
        <s v="CLOVIS VELASCO HINOJOZA"/>
        <s v="JOAQUIN ANDRES ZAPATA LAFUENTE"/>
        <s v="CLOVIS VELASCO HINOJOSA"/>
        <s v="JUAN CARLOS SALAZAR ARANIBAR"/>
        <s v="MANUELA NATIVIDAD QUISPE CHINO"/>
        <s v="EUFREDO GILBERTO ZANGA MATIAS " u="1"/>
        <s v="HILARION PEÑARANDA COLQUE " u="1"/>
        <s v="JHOVAN HUMBERTO USNAYO USNAYO" u="1"/>
        <s v="ISAAC ARMANDO ARISPE GONZALES " u="1"/>
        <s v="FRANZ RICHARD HUAYTA APAZA " u="1"/>
      </sharedItems>
    </cacheField>
    <cacheField name="FECHA INFORME TECNICO" numFmtId="0">
      <sharedItems containsDate="1" containsBlank="1" containsMixedTypes="1" minDate="2003-04-04T00:00:00" maxDate="2024-01-31T00:00:00"/>
    </cacheField>
    <cacheField name="CITE IT" numFmtId="0">
      <sharedItems containsDate="1" containsBlank="1" containsMixedTypes="1" minDate="2023-04-14T00:00:00" maxDate="2023-04-15T00:00:00" count="146">
        <m/>
        <s v="IT-BISO-004/2023"/>
        <s v="EMC-ITPLA-005/2023"/>
        <s v="CMB/EMC/O.CIV-ADQ/INF-001/2023"/>
        <s v="IT/ALM-020/2022"/>
        <s v="IT-BISO-005/2023"/>
        <s v="ALM-INF-071/2023"/>
        <s v="AL-INF-072/2023"/>
        <s v="LAB-INF-0374/2023"/>
        <s v="LAB-ONF-035/2023"/>
        <s v="EMC-SIMA-IT-18/2023"/>
        <s v="CMB/EMC/OCIV-ADQ/008/IT-008/2023"/>
        <s v="EMC-SIMA-IT-016/2023"/>
        <s v="EMC-SIMA-IT-019/2023"/>
        <s v="EMC-SIMA-IT-046/2023"/>
        <s v="EMC-SIMA-IT-024/2023"/>
        <s v="I.T.ADQ.MANTTO Y SERV.19/2023"/>
        <s v="IT-ADQ. MANTTO Y SERV. 60/2023"/>
        <s v="IT-MANTTO Y SERV/29-2023"/>
        <s v="LAB-INF-013/2023"/>
        <s v="I.T.ADQ.MANTTO Y SERV.05/2023"/>
        <s v="I.T.ADQ.MANTTO Y SERV. 71/2023"/>
        <s v="I.T.ADQ.MANTTO Y SERV.09/2023"/>
        <s v="EMC-ITPL-025/2023"/>
        <s v="CMB/EMC/ING-PLA/0073/2023"/>
        <s v="CMB/EMC/ING-PLA/0071/2023"/>
        <s v="CMB/EMC/ING-PLA/0075/2023"/>
        <s v="IT-MANTTO Y SERV/184-2023"/>
        <s v="I.T.ADQ.MANTTO Y SERV.12/2023"/>
        <s v="CMB/EMC/ING-PLA/0070/2023"/>
        <s v="IT/MINA-024/2023"/>
        <s v="I.T.ADQ.MANTTO Y SERV.36/2023"/>
        <s v="I.T.ADQ.MANTTO Y SERV.61/2023"/>
        <s v="I.T.ADQ.MANTTO Y SERV.11/2023"/>
        <s v="CMB/EMC/O.CIV-ADQ/INF-023/2023"/>
        <s v="LAB-INF-019/2023"/>
        <s v="REC-45/2023"/>
        <s v="SIMA-IT-030/2023"/>
        <s v="SIMA-IT-031/2023"/>
        <s v="IT-BISO-006/2023"/>
        <s v="EMC-SIMA-I.T. 068/2023"/>
        <s v="RS/CL-02/2024"/>
        <s v="CMB/EMC/O.CIV-ADQ/INF-002/2024"/>
        <s v="IT/MINA-032/2023"/>
        <s v="EMC-SIMA-IT-050/2023"/>
        <s v="SIMA-IT-041/2023"/>
        <s v="SIMA-IT-042/2023"/>
        <s v="I.T.ADQ.MANTTO Y SERV.35/2023"/>
        <s v="I.T.ADQ.MANTTO Y SERV.28/2023"/>
        <s v="I.T. ADQ. MANTTO Y SERV. 57/2023"/>
        <s v="IT/MINA-038/2023"/>
        <s v="CMB/EMC/O CIV-ADQ/026/IT-026/2023"/>
        <s v="CMB/EMC/O CIV-ADQ/025/IT-025/2023"/>
        <s v="CMB/EMC/O CIV-ADQ/026/IT-025/2023"/>
        <s v="I.T.ADQ.MANTTO Y SERV.48/2023"/>
        <s v="I.T.ADQ.MANTTO Y SERV.55/2023"/>
        <s v="I.T.ADQ.MANTTO Y SERV.53/2023"/>
        <s v="I.T.ADQ.MANTTO Y SERV.47/2023"/>
        <s v="I.T.ADQ.MANTTO Y SERV.51/2023"/>
        <s v="I.T.ADQ.MANTTO Y SERV.56/2023"/>
        <s v="I.T.ADQ.MANTTO Y SERV.57/2023"/>
        <s v="IT/MINA-028/2023"/>
        <s v="IT/MINA-039/2023"/>
        <s v="I.T.ADQ.MANTTO Y SERV.58/2023"/>
        <s v="CMB/EMC/ING-PLA/00102/2023"/>
        <s v="CMB/EMC/ING-PLA/0215/2023"/>
        <s v="CMB/EMC/ING-PLA/00101/2023"/>
        <s v="EMC-SIMA-IT-049/2023"/>
        <s v="CMB/EMC/OCIV-ADQ/027/IT-027/2023"/>
        <s v="IT-PCPL-069/2023"/>
        <s v="IT-PCPL-076/2023"/>
        <s v="IT-PCPL-079/2023"/>
        <s v="IT-PCPL-075/2023"/>
        <s v="CMB/EMC/O.CIV-ADQ/037/IT-037/2023"/>
        <s v="I.T. ADQ. MANTTO Y SERV. 88/2023"/>
        <s v="I.T. ADQ. MANTTO Y SERV. 89/2023"/>
        <s v="I.T.ADQ.MANTTO Y SERV. 72/2023"/>
        <s v="I.T.ADQ.MANTTO Y SERV. 61/2023"/>
        <s v="I.T.ADQ. MANTTO Y SERV. 80/2023"/>
        <s v="IT-PCPL-081/2023"/>
        <s v="I.T. ADQ. MANTTO Y SERV. 79/2023"/>
        <s v="I.T. ADQ. MANTTO Y SERV. 110/2023"/>
        <s v="I.T. ADQ. MANTTO Y SERV. 70/2023"/>
        <s v="I.T. ADQ. MANTTO Y SERV. 74/2023"/>
        <s v="EMC/ALM INF 039/2023"/>
        <s v="I.T. ADQ. MANTTO Y SERV. 85/2023"/>
        <s v="I.T. ADQ. MANTTO Y SERV. 82/2023"/>
        <s v="I.T. ADQ. MANTTO Y SERV. 87/2023"/>
        <s v="I.T. ADQ. MANTTO Y SERV. 129/2023"/>
        <s v="IT/MINA-048/2023"/>
        <s v="I.T. ADQ. MANTTO Y SERV. 98/2023"/>
        <s v="CMB/EMC/O.CIV-ADQ/INF-041/2023"/>
        <s v="I.T. ADQ. MANTTO Y SERV. 116/2023"/>
        <s v="I.T. ADQ. MANTTO Y SERV. 92/2023"/>
        <s v="I.T. ADQ.MANTTO YSERV. 115/2023"/>
        <s v="I.T. ADQ. MANTTO Y SERV. 133/2023"/>
        <s v="I.T. ADQ. MANTTO Y SERV. 102/2023"/>
        <s v="IT-MANTTO Y SERV./132B-2023"/>
        <s v="IT/MINA-051/2023"/>
        <s v="IT/MINA-057/2023"/>
        <s v="IT/MINA-055/2023"/>
        <s v="IT/MINA-052/2023"/>
        <s v="CMB/EMC/O.CIV-ADQ/INF-044/2023"/>
        <s v="EMC-SIMA-IT-055/2023"/>
        <s v="EMC-SIMA-IT-057/2023"/>
        <s v="IT/MINA-053/2023"/>
        <s v="IT/ALM-019/2023"/>
        <s v="I.T. ADQ. MANTTO Y SERV. 122/2023"/>
        <s v="CMB/EMC/O.CIV-ADQ/INF-037/2023"/>
        <s v="CMB/EMC/O.CIV-ADQ/INF-051/2023"/>
        <s v="CMB/EMC/O.CIV-ADQ/INF-052/2023"/>
        <s v="EMC-SIMA-IT-060/2023"/>
        <s v="I.T. ADQ. MANTTO Y SERV. 147/2023"/>
        <s v="CMB/EMC/O.CIV-ADQ/INF-053/2023"/>
        <s v="I.T. ADQ. MANTTO Y SERV. 142/2023"/>
        <s v="I.T. ADQ. MANTTO Y SERV. 135/2023"/>
        <s v="I.T. ADQ. MANTTO Y SERV. 146/2023"/>
        <s v="I.T. ADQ. MANTTO Y SERV. 139/2023"/>
        <s v="I.T. ADQ. MANTTO Y SERV. 149/2023"/>
        <s v="IT-MANTTO Y SERV/153-2023"/>
        <s v="I.T. ADQ. MANTTO Y SERV. 150/2023"/>
        <s v="I.T. ADQ. MANTTO Y SERV. 141/2023"/>
        <s v="I.T. ADQ. MANTTO Y SERV. 140/2023"/>
        <s v="I.T. ADQ. MANTTO Y SERV. 145/2023"/>
        <s v="CMB/EMC/O.CIV-ADQ/INF-045/2023"/>
        <s v="IT/MINA-062/2023"/>
        <s v="IT/MINA-060/2023"/>
        <s v="IT-PCPL-118/2023"/>
        <s v="IT-PCPL-117/2023"/>
        <s v="IT-PCPL-130/2023"/>
        <s v="IT-PCPL-123/2023"/>
        <s v="IT-PCPL-127/2023"/>
        <s v="IT-MANTTO Y SERV/213-2023"/>
        <s v="IT-SIS 013/2023"/>
        <s v="I.T. ADQ. MANTTO Y SERV. 209/2023"/>
        <s v="LAB-INF-033/2023"/>
        <s v="CMB/EMC/O.CIV-ADQ/INF-020/2023" u="1"/>
        <s v="CMB/EMC/O.CIV-ADQ/INF-018/2023" u="1"/>
        <d v="2023-04-14T00:00:00" u="1"/>
        <s v="CMB/EMC/O.CIV-ADQ/INF-017/2023" u="1"/>
        <s v="CMB/EMC/ING-PLA/0090/2023" u="1"/>
        <s v="CMB/EMC/O CIV-ADQ/021/IT-021/2023" u="1"/>
        <s v="I.T.ADQ.MANTTO Y SERV.01/2023" u="1"/>
        <s v="CMB/EMC/O.CIV-ADQ/INF-033/2023" u="1"/>
        <s v="CMB/EMC/O.CIV-ADQ/INF-013/2023" u="1"/>
        <s v="I.T.ADQ.MANTTO Y SERV.15/2023" u="1"/>
      </sharedItems>
    </cacheField>
    <cacheField name="FECHA RES ADM" numFmtId="0">
      <sharedItems containsDate="1" containsBlank="1" containsMixedTypes="1" minDate="2022-12-28T00:00:00" maxDate="2024-02-24T00:00:00" count="82">
        <m/>
        <d v="2022-12-30T00:00:00"/>
        <d v="2023-01-30T00:00:00"/>
        <d v="2022-12-28T00:00:00"/>
        <d v="2023-12-26T00:00:00"/>
        <d v="2023-04-14T00:00:00"/>
        <d v="2023-12-27T00:00:00"/>
        <d v="2023-04-21T00:00:00"/>
        <d v="2023-03-29T00:00:00"/>
        <d v="2023-04-28T00:00:00"/>
        <d v="2023-05-08T00:00:00"/>
        <d v="2023-07-21T00:00:00"/>
        <d v="2023-05-30T00:00:00"/>
        <d v="2023-07-18T00:00:00"/>
        <d v="2023-05-10T00:00:00"/>
        <d v="2023-03-31T00:00:00"/>
        <d v="2023-07-06T00:00:00"/>
        <d v="2023-08-21T00:00:00"/>
        <d v="2023-04-13T00:00:00"/>
        <d v="2023-03-28T00:00:00"/>
        <d v="2023-04-17T00:00:00"/>
        <d v="2023-09-07T00:00:00"/>
        <d v="2023-11-09T00:00:00"/>
        <d v="2023-06-12T00:00:00"/>
        <d v="2023-05-19T00:00:00"/>
        <d v="2023-07-05T00:00:00"/>
        <d v="2023-06-16T00:00:00"/>
        <d v="2023-06-22T00:00:00"/>
        <d v="2023-05-12T00:00:00"/>
        <d v="2023-05-11T00:00:00"/>
        <d v="2023-12-28T00:00:00"/>
        <d v="2024-01-24T00:00:00"/>
        <d v="2024-02-23T00:00:00"/>
        <d v="2023-08-08T00:00:00"/>
        <d v="2023-06-06T00:00:00"/>
        <d v="2023-06-29T00:00:00"/>
        <d v="2023-06-05T00:00:00"/>
        <d v="2023-09-15T00:00:00"/>
        <d v="2023-06-19T00:00:00"/>
        <d v="2023-07-03T00:00:00"/>
        <d v="2023-07-24T00:00:00"/>
        <d v="2023-07-20T00:00:00"/>
        <d v="2023-10-27T00:00:00"/>
        <d v="2023-07-14T00:00:00"/>
        <d v="2023-07-10T00:00:00"/>
        <d v="2023-08-11T00:00:00"/>
        <d v="2023-08-17T00:00:00"/>
        <d v="2023-09-25T00:00:00"/>
        <d v="2023-09-11T00:00:00"/>
        <d v="2023-07-26T00:00:00"/>
        <d v="2023-10-20T00:00:00"/>
        <d v="2023-09-19T00:00:00"/>
        <d v="2023-09-04T00:00:00"/>
        <d v="2023-09-13T00:00:00"/>
        <d v="2023-10-18T00:00:00"/>
        <d v="2023-09-28T00:00:00"/>
        <d v="2023-09-12T00:00:00"/>
        <d v="2023-09-08T00:00:00"/>
        <d v="2023-10-24T00:00:00"/>
        <d v="2023-09-26T00:00:00"/>
        <s v="CD-337"/>
        <d v="2023-11-06T00:00:00"/>
        <d v="2023-05-23T00:00:00"/>
        <d v="2023-09-27T00:00:00"/>
        <s v="CD-373"/>
        <d v="2023-09-29T00:00:00"/>
        <d v="2023-10-23T00:00:00"/>
        <s v="CD-396"/>
        <d v="2023-10-19T00:00:00"/>
        <s v="CD-415"/>
        <d v="2023-11-17T00:00:00"/>
        <s v="CD-435"/>
        <s v="CD-439"/>
        <s v="CD-441"/>
        <s v="CD-466"/>
        <d v="2023-11-07T00:00:00"/>
        <s v="CD-470"/>
        <d v="2023-11-22T00:00:00"/>
        <s v="CD-447"/>
        <d v="2023-11-20T00:00:00"/>
        <d v="2023-11-13T00:00:00"/>
        <s v="CD-66" u="1"/>
      </sharedItems>
    </cacheField>
    <cacheField name="RES ADM" numFmtId="0">
      <sharedItems containsBlank="1"/>
    </cacheField>
    <cacheField name="NOTIF" numFmtId="0">
      <sharedItems containsBlank="1" count="213">
        <m/>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s v="CD-412"/>
        <s v="CD-415"/>
        <s v="CD-416"/>
        <s v="CD-417"/>
        <s v="CD-418"/>
        <s v="ANPE-35"/>
        <s v="CD-421"/>
        <s v="CD-434-A"/>
        <s v="CD-434-B"/>
        <s v="CD-435"/>
        <s v="CD-439"/>
        <s v="CD-441"/>
        <s v="CD-466"/>
        <s v="CD-469"/>
        <s v="CD-470"/>
        <s v="CD-486"/>
        <s v="CD-410-A"/>
        <s v="CD-410-B"/>
        <s v="CD-447"/>
        <s v="CD-465"/>
        <s v="CM-45"/>
        <s v="CD-10-C" u="1"/>
        <s v="CD-210-B" u="1"/>
        <s v="CD-201" u="1"/>
        <s v="CD-65-A" u="1"/>
        <s v="CD-65-B" u="1"/>
        <s v="CD-410" u="1"/>
        <s v="CD-191" u="1"/>
        <s v="CD-200" u="1"/>
        <s v="CD-66" u="1"/>
        <s v="CD-203" u="1"/>
        <s v="CD-211" u="1"/>
        <s v="CD-66-A" u="1"/>
        <s v="CD-66-B" u="1"/>
        <s v="CD-66-C" u="1"/>
        <s v="CD-210-A" u="1"/>
        <s v="CD-214" u="1"/>
      </sharedItems>
    </cacheField>
    <cacheField name="MRECEPCION" numFmtId="0">
      <sharedItems containsBlank="1" containsMixedTypes="1" containsNumber="1" containsInteger="1" minValue="4820" maxValue="4820" count="144">
        <m/>
        <s v="CD-19"/>
        <s v="CD-15"/>
        <s v="CD-03"/>
        <s v="CD-21"/>
        <s v="CD-10"/>
        <s v="CD-13"/>
        <s v="CD-18"/>
        <s v="CD-5"/>
        <s v="CD-6"/>
        <s v="CD-11"/>
        <s v="CD-68"/>
        <s v="CD-73"/>
        <s v="CD-72"/>
        <s v="CD-74"/>
        <s v="CD-74.2"/>
        <s v="CD-81"/>
        <s v="CD-104"/>
        <s v="CD-109.2"/>
        <s v="CD-109"/>
        <s v="CM-10"/>
        <s v="CD-120"/>
        <s v="CD-123"/>
        <s v="CD-143"/>
        <s v="CD-117"/>
        <s v="CD-119"/>
        <s v="CD-133"/>
        <s v="CD-118"/>
        <s v="CD-130"/>
        <s v="CD-131"/>
        <s v="CD-132"/>
        <s v="CD-137"/>
        <s v="CD-139"/>
        <s v="CD-148"/>
        <s v="CD-149"/>
        <s v="CD-151"/>
        <s v="CD-155"/>
        <s v="ANPE-8"/>
        <s v="CM-11"/>
        <s v="CM-05"/>
        <s v="CM-07"/>
        <s v="CM-13"/>
        <s v="CM-3"/>
        <s v="CD-27"/>
        <s v="CD-167"/>
        <s v="CD-164"/>
        <s v="CD-169"/>
        <s v="CD-171"/>
        <s v="CD-181"/>
        <s v="CD-184"/>
        <s v="CD-190"/>
        <s v="CD-207"/>
        <s v="CD-227"/>
        <s v="CD-228"/>
        <s v="CD-229"/>
        <s v="CD-212"/>
        <s v="CD-215"/>
        <s v="CD-217"/>
        <s v="CD-225"/>
        <s v="CD-220"/>
        <s v="CD-223"/>
        <s v="CD-243"/>
        <s v="CD-244"/>
        <s v="CD-136"/>
        <s v="CD-213"/>
        <s v="CD-248"/>
        <s v="CD-249"/>
        <s v="CD-260"/>
        <s v="CD-267"/>
        <s v="CD-268"/>
        <s v="CD-261"/>
        <s v="CD-273"/>
        <s v="CD-274"/>
        <s v="CD-283"/>
        <s v="CD-284"/>
        <s v="CD-285"/>
        <s v="CD-288"/>
        <s v="CD-298"/>
        <s v="CD-299"/>
        <s v="CD-300"/>
        <s v="CD-287"/>
        <s v="CD-290"/>
        <s v="CD-306"/>
        <s v="CD-308"/>
        <s v="CD-311"/>
        <s v="CD-312"/>
        <s v="CD-313"/>
        <s v="CD-316"/>
        <s v="CD-318"/>
        <s v="CD-324"/>
        <s v="CD-325"/>
        <s v="CD-326"/>
        <s v="CD-346"/>
        <s v="CD-333"/>
        <s v="CD-338"/>
        <s v="CD-356"/>
        <s v="CD-332"/>
        <s v="CD-334"/>
        <s v="CD-337"/>
        <s v="CD-343"/>
        <s v="CD-65.2"/>
        <s v="CD-66.1"/>
        <s v="CM-02"/>
        <s v="CD-354"/>
        <s v="CD-360"/>
        <s v="CD-363"/>
        <s v="CD-364"/>
        <s v="CD-373"/>
        <s v="CD-371"/>
        <s v="CD-378"/>
        <s v="CD-365"/>
        <s v="CD-386"/>
        <s v="CD-393"/>
        <s v="CD-381"/>
        <s v="CD-397"/>
        <s v="CD-398"/>
        <s v="CD-74.3"/>
        <s v="CD-223.2"/>
        <s v="CD-423"/>
        <s v="CD-392"/>
        <s v="CD-396"/>
        <s v="CD-400"/>
        <s v="CD-408"/>
        <s v="CD-409"/>
        <s v="CD-412"/>
        <s v="CD-415"/>
        <s v="CD-416"/>
        <s v="CD-417"/>
        <s v="CD-418"/>
        <s v="ANPE-35"/>
        <s v="CD-421"/>
        <s v="CD-434"/>
        <s v="CD-435"/>
        <s v="CD-439"/>
        <s v="CD-441"/>
        <s v="CD-466"/>
        <s v="CD-469"/>
        <s v="CD-470"/>
        <s v="CD-486"/>
        <s v="CD-410"/>
        <s v="CD-447"/>
        <s v="CD-465"/>
        <s v="CM-45"/>
        <n v="4820" u="1"/>
      </sharedItems>
    </cacheField>
    <cacheField name="COSTO COMPRA" numFmtId="4">
      <sharedItems containsString="0" containsBlank="1" containsNumber="1" minValue="2300" maxValue="1747010"/>
    </cacheField>
    <cacheField name="N° OC/NOTIFICACION" numFmtId="0">
      <sharedItems containsBlank="1" containsMixedTypes="1" containsNumber="1" containsInteger="1" minValue="0" maxValue="0" count="199">
        <n v="0"/>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5-C"/>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m/>
        <s v="CD-412"/>
        <s v="CD-415"/>
        <s v="CD-416"/>
        <s v="CD-417"/>
        <s v="CD-418"/>
        <s v="ANPE-35"/>
        <s v="CD-421"/>
        <s v="CD-434-A"/>
        <s v="CD-434-B"/>
        <s v="CD-435"/>
        <s v="CD-439"/>
        <s v="CD-441"/>
        <s v="CD-466"/>
        <s v="CD-469"/>
        <s v="CD-470"/>
        <s v="CD-486"/>
        <s v="CD-410-A"/>
        <s v="CD-410-B"/>
        <s v="CD-447"/>
        <s v="CD-465"/>
        <s v="CM-45"/>
      </sharedItems>
    </cacheField>
    <cacheField name="CONTRATO" numFmtId="0">
      <sharedItems containsDate="1" containsBlank="1" containsMixedTypes="1" minDate="2024-02-14T00:00:00" maxDate="2024-02-15T00:00:00" count="199">
        <m/>
        <s v="EMC-UAL-026-CD-19/2023"/>
        <s v="EMC-UAL-035-CD-19/2023"/>
        <s v="EMC-UAL-027-CD-19/2023"/>
        <s v="EMC-UAL-028-CD-19/2023"/>
        <s v="EMC-UAL-029-CD-19/2023"/>
        <s v="EMC-UAL-021-CD-15/2023"/>
        <s v="EMC-UAL-022-CD-15/2023"/>
        <s v="EMC-UAL-023-CD-15/2023"/>
        <s v="EMC-UAL-024-CD-15/2023"/>
        <s v="EMC-UAL-025-CD-15/2023"/>
        <s v="EMC-UAL-016-CD-03/2023"/>
        <s v="EMC-UAL-017-CD-10/2023"/>
        <s v="EMC-UAL-014-CD-13/2023"/>
        <s v="EMC-UAL-030-CD-18/2023"/>
        <s v="EMC-UAL-021-CD-05/2024"/>
        <s v="EMC-UAL-007-CD-10/2024"/>
        <s v="CD-10-B/2024"/>
        <s v="EMC-UAL-008-CD-10/2024"/>
        <s v="EMC-UAL-002-CD-11/2024"/>
        <s v="EMC-UAL-003-CD-11/2024"/>
        <s v="CD-11-C/2024"/>
        <s v="EMC-UAL-121-CD-68/2023"/>
        <s v="EMC-UAL-058-CD-73/2023 y contrato modificatorio EMC-UAL-CM-CD-73/2023"/>
        <s v="EMC-UAL-096-CD-72/2023"/>
        <s v="EMC-UAL-128-CD-74/2023"/>
        <s v="EMC-UAL-283-CD-74.2/2023"/>
        <s v="CD-74-B/2023"/>
        <s v="CD-74-C/2023"/>
        <s v="CD-81/2023"/>
        <s v="EMC-UAL-165-CD-104/2023"/>
        <s v="EMC-UAL-246-CD-109-2/2023"/>
        <s v="EMC-UAL-129-CD-109/2023"/>
        <s v="EMC-UAL-062-CM-10/2023"/>
        <s v="EMC-UAL-054-CD-120/2023"/>
        <s v="EMC-UAL-282-CD-123/2023"/>
        <s v="EMC-UAL-074-CD-143/2023"/>
        <s v="EMC-UAL-075-CD-143/2023"/>
        <s v="EMC-UAL-057-CD-117/2023"/>
        <s v="CD-119/2023"/>
        <s v="CD-133/2023"/>
        <s v="CD-118-A/2023"/>
        <s v="EMC-UAL-289-CD-118/2023"/>
        <s v="CD-118-C/2023"/>
        <s v="CD-130/2023"/>
        <s v="EMC-UAL-063-CD-131/2023"/>
        <s v="EMC-UAL-080-CD-132/2023"/>
        <s v="EMC-UAL-139-CD-137/2023"/>
        <s v="EMC-UAL-240-CD-139/2023"/>
        <s v="EMC-UAL-163-CD-148/2023"/>
        <s v="CD-149/2023"/>
        <s v="CD-151/2023"/>
        <s v="EMC-UAL-208-CD-155/2023 y contrato modificatorio EMC-UAL-CM-CD-155/2023"/>
        <s v="EMC-UAL-189-ANPE-08/2023"/>
        <s v="EMC-UAL-120-CM-11/2023"/>
        <s v="CM-05/2023"/>
        <s v="CM-07/2023"/>
        <s v="CM-13/2023"/>
        <s v="EMC-UAL-029-CD-19/2024"/>
        <s v="EMC-UAL-030-CD-19/2024"/>
        <s v="EMC-UAL-027-CM-03/2024"/>
        <s v="EMC-UAL-123-CD-167/2023"/>
        <s v="CD-164/2023"/>
        <s v="CD-169/2023"/>
        <s v="CD-171/2023"/>
        <s v="EMC-UAL-177-CD-181/2023"/>
        <s v="CD-184/2023"/>
        <s v="CD-190/2023"/>
        <s v="EMC-UAL-130-CD-200/2023"/>
        <s v="EMC-UAL-223-CD-201/2023"/>
        <s v="EMC-UAL-205-CD-203/2023"/>
        <s v="EMC-UAL-2229-CD-210/2023"/>
        <s v="CD-210-B/2023"/>
        <s v="CD-211/2023"/>
        <s v="EMC-UAL-230-CD-214/2023"/>
        <s v="EMC-UAL-222-CD-207/2023"/>
        <s v="EMC-UAL-220-CD-227/2023"/>
        <s v="EMC-UAL-220-CD-227/2023º"/>
        <s v="EMC-UAL-232-CD-228/2023"/>
        <s v="EMC-UAL-219-CD-229/2023"/>
        <s v="EMC-UAL-213-CD-212/2023"/>
        <s v="EMC-UAL-218-CD-215/2023"/>
        <s v="EMC-UAL-217-CD-215/2023"/>
        <s v="EMC-UAL-216-CD-215/2023"/>
        <s v="EMC-UAL-212-CD-217/2023"/>
        <s v="EMC-UAL-197-CD-225/2023"/>
        <s v="EMC-UAL-198-CD-225/2023"/>
        <s v="EMC-UAL-178-CD-220/2023"/>
        <s v="EMC-UAL-179-CD-220/2023"/>
        <s v="CD-223/2023"/>
        <s v="CD-243/2023"/>
        <s v="EMC-UAL-215-CD-244/2023"/>
        <s v="CD-136/2023"/>
        <s v="EMC-UAL-247-CD-213/2023"/>
        <s v="EMC-UAL-248-CD-213/2023"/>
        <s v="EMC-UAL-214-CD-248/2023"/>
        <s v="EMC-UAL-243-CD-249/2023"/>
        <s v="CD-249-B/2023"/>
        <s v="CD-249-C/2023"/>
        <s v="CD-260/2023"/>
        <s v="EMC-UAL-377-CD-267/2023"/>
        <s v="CD-268/2023"/>
        <s v="EMC-UAL-284-CD-261/2023"/>
        <s v="EMC-UAL-245-CD-273/2023"/>
        <s v="EMC-UAL-241-CD-274/2023"/>
        <s v="EMC-UAL-265-CD-283/2023"/>
        <s v="EMC-UAL-261-CD-284/2023"/>
        <s v="EMC-UAL-295-CD-285/2023"/>
        <s v="EMC-UAL-268-CD-288/2023"/>
        <s v="EMC-UAL-313-CD-298/2023"/>
        <s v="EMC-UAL-292-CD-299/2023"/>
        <s v="CD-300-A/2023"/>
        <s v="EMC-UAL-285-CD-300/2023"/>
        <s v="EMC-UAL-250-CD-287/2023"/>
        <s v="CD-290/2023"/>
        <s v="EMC-UAL-267-CD-306/2023"/>
        <s v="EMC-UAL-373-CD-308/2023"/>
        <s v="EMC-UAL-319-CD-311/2023"/>
        <s v="CD-312-A/2023"/>
        <s v="EMC-UAL-311-CD-312/2023"/>
        <s v="EMC-UAL-326-CD-313/2023"/>
        <s v="EMC-UAL-327-CD-313/2023"/>
        <s v="EMC-UAL-288-CD-316/2023"/>
        <s v="EMC-UAL-296-CD-318/2023"/>
        <s v="EMC-UAL-365-CD-324/2023"/>
        <s v="CD-325-A/2023"/>
        <s v="EMC-UAL-344-CD-325/2023"/>
        <s v="CD-326-A/2023"/>
        <s v="CD-326-B/2023"/>
        <s v="CD-326-C/2023"/>
        <s v="CD-326-D/2023"/>
        <s v="EMC-UAL-398-CD-326/2023"/>
        <s v="EMC-UAL-399-CD-326/2023"/>
        <s v="EMC-UAL-309-CD-346/2023"/>
        <s v="EMC-UAL-310-CD-346/2023"/>
        <s v="CD-333/2023"/>
        <s v="EMC-UAL-293-CD-338/2023"/>
        <s v="CD-338-B/2023"/>
        <s v="CD-356/2023"/>
        <s v="CD-332-A/2023"/>
        <s v="CD-332-B/2023"/>
        <s v="EMC-UAL-340-CD-334/2023"/>
        <s v="EMC-UAL-341-CD-334/2023"/>
        <s v="EMC-UAL-342-CD-334/2023"/>
        <s v="EMC-UAL-343-CD-334/2023"/>
        <s v="EMC-UAL-368-CD-337/2023"/>
        <s v="CD-337-B/2023"/>
        <s v="CD-337-C/2023"/>
        <s v="CD-337-D/2023"/>
        <s v="CD-343-A/2023"/>
        <s v="EMC-UAL-381-CD-343/2023"/>
        <s v="CD-65/2023"/>
        <s v="EMC-UAL-244-CM-02/2023"/>
        <s v="CD-354/2023"/>
        <s v="EMC-UAL-329-CD-360/2023"/>
        <s v="EMC-UAL-330-CD-360/2023"/>
        <s v="EMC-UAL-331-CD-360/2023"/>
        <s v="CD-363/2023"/>
        <s v="EMC-UAL-322-CD-364/2023"/>
        <s v="EMC-UAL-323-CD-373/2023"/>
        <s v="CD-373-B/2023"/>
        <s v="CD-371/2023"/>
        <s v="EMC-UAL-338-CD-378/2023"/>
        <s v="EMC-UAL-339-CD-365/2023"/>
        <s v="CD-365-B/2023"/>
        <s v="CD-386-A/2023"/>
        <s v="CD-386-B/2023"/>
        <s v="EMC-UAL-320-CD-393/2023"/>
        <s v="CD-381/2023"/>
        <s v="EMC-UAL-336-CD-397/2023"/>
        <s v="EMC-UAL-335-CD-398/2023"/>
        <s v="CD-74.3/2023"/>
        <s v="EMC-UAL-374-CD-223/2023"/>
        <s v="EMC-UAL-350-CD-423/2023"/>
        <s v="CD-392/2023"/>
        <s v="CD-400-A/2023"/>
        <s v="CD-400-B/2023"/>
        <s v="EMC-UAL-356-CD-408/2023"/>
        <s v="CD-412/2023"/>
        <s v="CD-415/2023"/>
        <s v="EMC-UAL-360-CD-416/2023"/>
        <s v="EMC-UAL-361-CD-417/2023"/>
        <s v="EMC-UAL-366-CD-418/2023"/>
        <s v="ANPE-35/2023"/>
        <s v="EMC-UAL-369-CD-434/2023"/>
        <s v="EMC-UAL-370-CD-434/2023"/>
        <s v="CD-435/2023"/>
        <s v="EMC-UAL-364-CD-439/2023"/>
        <s v="EMC-UAL-395-CD-469/2023"/>
        <s v="CD-470/2023"/>
        <s v="EMC-UAL-385-CD-486/2023"/>
        <d v="2024-02-14T00:00:00" u="1"/>
        <s v="SUMINISTROS TECNICOS INDUSTRIALES Y SOLDADURA S.R.L." u="1"/>
        <s v="EMC-UAL-069-CD-66/2023" u="1"/>
        <s v="EMC-UAL-047-CD-65/2023" u="1"/>
        <s v="EMC-UAL-048-CD-65/2023" u="1"/>
        <s v="CD-66-A/2023" u="1"/>
        <s v="EMC-UAL-143-CD-191/2023 y contrato modificatorio EMC-UAL-CM-CD-191/2023" u="1"/>
        <s v="EMC-UAL-068-CD-66/2023 y contrato modificatorrio EMC-UAL-CM-CD-66/2023" u="1"/>
      </sharedItems>
    </cacheField>
    <cacheField name="PROVEEDOR" numFmtId="0">
      <sharedItems containsBlank="1" containsMixedTypes="1" containsNumber="1" containsInteger="1" minValue="30" maxValue="30" count="121">
        <m/>
        <s v="NESTOR CHOQUE LOPEZ"/>
        <s v="EDWIN MAMANI NINA"/>
        <s v="ZEMION CAQUEGUA QUISPE"/>
        <s v="JESUS CESAR CALLE CORANI"/>
        <s v="MIRIAN TORREZ VERA"/>
        <s v="TEOFILO FERNANDEZ TANGARA"/>
        <s v="FRANCISCO ALEGRE MAMANI"/>
        <s v="GREGORIO ORELLANA VARGAS"/>
        <s v="MARIA LUISA REBOZO CHOQUE"/>
        <s v="IMPORTADORA Y DISTRIBUIDORA SERVICIOS MINEROS Y ELECTRICOS S.R.L. (SERMINEL SRL)"/>
        <s v="GLAZTOR S.R.L."/>
        <s v="MANUFACTURAS FUNDIDAS DE ACERO BOLIVIA S.R.L. (MAFABOL S.R.L.)"/>
        <s v="EDWIN RENE SANDOVAL ZURITA-TRANSPORTADORA DE COMBUSTIBLE SAN-ZUR"/>
        <s v="JHILMAR MAMANI VERA"/>
        <s v="TRANSPORTADORA DE COMBUSTIBLE SAN-ZUR - SANDOVAL ZURITA EDWIN RENE "/>
        <s v="3H INDUSTRIALES  S.R.L."/>
        <s v="CORIMEX LTDA."/>
        <s v="CEQLAB - RODRIGUEZ BERNAL VANIA KIM"/>
        <s v="WET CHEMICAL BOLIVIA S.R.L."/>
        <s v="PRODMETAL - GARFIAS SOLIZ CARLOS"/>
        <s v="SOLUMIND - RAMIRO REMBERTO RODRIGUEZ ANCASI"/>
        <s v="COMERCIAL &quot;ANDY-MAC&quot; - CRISPIN ACHA RENE LUIS "/>
        <s v="HUGO OVICO CAMPOS MAMANI"/>
        <s v="EMPRESA CONSTRUCTORA VAROSER S.R.L."/>
        <s v="CONFECCIONES &quot;FIMOA&quot; - ELENA HILDA ZARATE BARCO"/>
        <s v="IMPORTADORA SHERBUC - JAQUELINE GEOVANA ARCE CLAROS"/>
        <s v="SUMICON S.R.L."/>
        <s v="FINI LAGER S.A."/>
        <s v="COINFEMIN - MONICA INES ARIAS MAMANI "/>
        <s v="ELECTRORED BOLIVIA S.R.L."/>
        <s v="EPIROC BOLIVIA S.A. EQUIPOS Y SERVICIOS"/>
        <s v="DINOMAQ - TAPIA TEJERINA ALDO BENJAMIN"/>
        <s v="COMERCIO E INDUSTRIAS GONZALES - BRIAN FRANCISCO GONZALES PINELL "/>
        <s v="ELECTRICAL PRODUCTS &amp; ENGINEERING LTDA."/>
        <s v="ADVANCED AND APPLIED TECHNOLOGY S.R.L."/>
        <s v="NATTALI MARIZOL QUISPE QUIROGA"/>
        <s v="SUMINISTROS TECNICOS INDUSTRIALES Y SOLDADURA S.R.L."/>
        <s v="INGENIERIA Y  SERVICIOS VALCESFRA - CESAR FRANKLIN VALENCIA AGUILAR"/>
        <s v="MONOPOL LTDA."/>
        <s v="CALIDEAL - MANFRED LEOBARDO AGUILAR MOSCOSO"/>
        <s v="DISTRIBUIDORA TORNIVOL - PACIFICA ELIZABETH CASTELO GUTIERREZ"/>
        <s v="IMPORTADORA NICHOLSON - CHAVEZ VERASTEGUI VERONICA LESLY"/>
        <s v="DESMART LTDA."/>
        <s v="INTERQUIMICA INDUSTRIAL S.A."/>
        <s v="YESID MORA RODRIGUEZ - IMPOROD"/>
        <s v="EXSAORICA BOLIVIA S.R.L."/>
        <s v="COMPAÑÍA DE SUMINISTROS E INGENIERIA TESLA LTDA."/>
        <s v="ROBERTO LEON CONSTRUCCIONES - ROBERTO LUIS LEON LUNA"/>
        <s v="BECO INTERNACIONAL LTDA."/>
        <s v="ALBERTO CALDERON ALVAREZ"/>
        <s v="INNOVAPLAST PLANTA PROCESADORA DE PLASTICO - CECILIA MARIA JAUREGUI GAMARRA"/>
        <s v="HERGO LTDA."/>
        <s v="PAMELA VANESSA FLORES ALTAMIRANO"/>
        <s v="ROBERTO CARLOS PADILLA SOLARES"/>
        <s v="VERONICA SINDIA FLORES MAMANI - FERRO MIX"/>
        <s v="TECSERMIN - TATIANA CAMARA MARCA"/>
        <s v="TOYOSA EQUIPOS LTDA."/>
        <s v="GERMAN CHOQUE COLQUE"/>
        <s v="GERMAN GONGORA CRUZ"/>
        <s v="FERRETERIA GONZALO- GONZALO JOSE  POMARAYME POMARAYME"/>
        <s v="ESTRUMJOR MULTISERVICIOS - JHONNY ROQUE MAMANI"/>
        <s v="CARLA KARINA CESPEDES FERRUFINO - COMERCIAL &quot;N.E.O.&quot;"/>
        <s v="EMPRESA CONSTRUCTORA DESRROLLOS EFICIENTES PANAMERICANOS S.R.L. DEPA S.R.L."/>
        <s v="LUNADESIGN&amp;CONSTRUCTION - LUIS MARCELO LUNA HUARACHI "/>
        <s v="DELTA INDUSTRIAL S.R.L."/>
        <s v="INDUSTRIA METALURGICA FERROTODO S.A."/>
        <s v="BGSUPPLY - EDDIE BARRAL GARCIA"/>
        <s v="HILLER ELECTRIC S.A."/>
        <s v="ENERGYTRON INGENIERIA S.R.L."/>
        <s v="REPUESTOS, MANGUERAS Y FILTROS REMAFIL LTDA."/>
        <s v="HIDROSIS - VANNESA DE LOS ANGELES MOLINA CANDIA"/>
        <s v="GARTEC-BOLIVIA - ANDREA CECILIA ARCE LOAYZA"/>
        <s v="PROTEKON LTDA."/>
        <s v="GEODESIA Y TOPOGRAFIA S.R.L."/>
        <s v="&quot;MERTIND&quot; LTDA. MERCANTIL INDUSTRIAL LTDA."/>
        <s v="GEOMYA - GUADALUPE JANNETH DELGADO RONCAL"/>
        <s v="EDDY OSCAR JARRO COAQUIRA"/>
        <s v="ISOLAMIENTOS TERMICOS SANTA CRUZ - ISOLCRUZ S.R.L."/>
        <s v="TEKIN S.R.L."/>
        <s v="INDUSTRIAS MARIN S.R.L."/>
        <s v="GUIMELTEC - GUIDO RAMON GONZALES ALANEZ"/>
        <s v="INDUSTRIAS CMTR S.R.L."/>
        <s v="COMPAÑÍA IMPORTADORA DE AUTOMOTORES MATHIAS CSAPEK S.A."/>
        <s v="SOCIEDAD COMERCIAL LA LLAVE S.A."/>
        <s v="M.G.R. - MARTHA JEANNETTE GUVARA ROJAS "/>
        <s v="FLUICONST S.R.L."/>
        <s v="TRANSPORTADORA &quot;SARTAWI&quot; - MIRIAM HUMEREZ AYALA"/>
        <s v="SOELEC MV S.R.L."/>
        <s v="DYSNAV - NICOLAS NESTOR QUIROGA LIMACHI"/>
        <s v="FERROCI - GONZALO CASTELO IGNACIO"/>
        <s v="EMSTEL - SERGIO ANTONIO URIA GUTIERREZ"/>
        <s v="PROCOMIN S.R.L."/>
        <s v="ATLAS COPCO BOLIVIA S.A. COMPRESORES, MAQUINARIA Y SERVICIOS"/>
        <s v="JORGE LUIS RAMOS VILLALPANDO"/>
        <s v="GRUPO EMPRESARIAL BRAMAX S.R.L."/>
        <s v="SOCIEDAD COMERCIAL E INDUSTRIAL HANSA LIMITADA"/>
        <s v="OXIHANS S.R.L."/>
        <s v="&quot;PROMINSUR&quot; PRODUCTOS MINEROS DEL SUR - SOLEDAD RODRIGUEZ ANCASI"/>
        <s v="LE MANS LTDA."/>
        <s v="M.G.R. - MARTHA JEANNETTE GUEVARA ROJAS "/>
        <s v="TITO ZORRILLA VEGA"/>
        <s v="MARIO OLMOS ROJAS"/>
        <s v="FERROCENTRO - ARMANDO VARGAS MEDINA"/>
        <s v="IMPORTADORA Y DISTRIBUIDORA SERVICIOS MINEROS Y ELECTRICOS S.R.L. (SERMINEL S.R.L.)"/>
        <s v="COMERCIALIZADORA DE BOMBAS Y VENTILADORES TOMOCORP S.A."/>
        <s v="IMPORTADORA FABRICIOS - ROLANDO FABRICIO PALACIOS VILLALBA"/>
        <s v="FANAGOM S.R.L."/>
        <s v="EMPRESA CONSTRUCTORA &quot;EMUSLA&quot; - ROBERT RUBEN LAZARTE POMA"/>
        <s v="MONTLECONS - JORGE MONTAÑO LEDEZMA"/>
        <s v="PROVEEDORA DE MAQUINARIAS, INSUMOS Y SERVICIOS PROMISA S.A."/>
        <s v="ROGHUR SOCIEDAD ANONIMA ROGHUR S.A."/>
        <s v="ROCAT IMPORTACIONES"/>
        <s v="ZULMA ROSARIO ARENAS CAHUANA"/>
        <s v="MARCI S.R.L."/>
        <s v="&quot;EDUARDO&quot; S.A."/>
        <s v="PETROLEO DESARROLLO E IMPORTACIONES S.A. PRODIMSA"/>
        <s v="&quot;TUM - PAR LTDA.&quot;"/>
        <s v="ROMEDSER SERVICIO ELECTRICO TECNICO INDUSTRIAL - QUENTA ROMERO EDWIN EDGAR"/>
        <s v="METRICA LTDA"/>
        <n v="30" u="1"/>
      </sharedItems>
    </cacheField>
    <cacheField name="FECHA OC" numFmtId="0">
      <sharedItems containsDate="1" containsString="0" containsBlank="1" containsMixedTypes="1" minDate="2023-01-17T00:00:00" maxDate="1899-12-31T01:03:04" count="6">
        <m/>
        <d v="2023-01-26T00:00:00"/>
        <d v="2023-01-25T00:00:00"/>
        <d v="2023-01-17T00:00:00"/>
        <n v="15"/>
        <n v="30"/>
      </sharedItems>
    </cacheField>
    <cacheField name="COND.PAGO" numFmtId="0">
      <sharedItems containsString="0" containsBlank="1" containsNumber="1" containsInteger="1" minValue="10" maxValue="30"/>
    </cacheField>
    <cacheField name="T/ENTREGA" numFmtId="0">
      <sharedItems containsDate="1" containsBlank="1" containsMixedTypes="1" minDate="1899-12-31T00:01:04" maxDate="1899-12-31T01:46:04" count="49" longText="1">
        <m/>
        <n v="280"/>
        <n v="260"/>
        <n v="300"/>
        <n v="327"/>
        <n v="45"/>
        <n v="15"/>
        <n v="180"/>
        <n v="30"/>
        <n v="5"/>
        <n v="247"/>
        <n v="100"/>
        <n v="25"/>
        <n v="10"/>
        <n v="6"/>
        <n v="92"/>
        <n v="90"/>
        <n v="70"/>
        <n v="35"/>
        <n v="150"/>
        <n v="20"/>
        <n v="14"/>
        <n v="7"/>
        <n v="120"/>
        <n v="3"/>
        <n v="155"/>
        <n v="80"/>
        <n v="200"/>
        <n v="12"/>
        <n v="350"/>
        <n v="225"/>
        <n v="18"/>
        <n v="40"/>
        <n v="75"/>
        <n v="60"/>
        <n v="50"/>
        <n v="65"/>
        <n v="29"/>
        <d v="2023-07-03T00:00:00"/>
        <n v="85"/>
        <n v="8"/>
        <n v="109"/>
        <n v="21"/>
        <n v="79"/>
        <n v="2"/>
        <s v="                                                                                                                                                                                                                                                                                                                                                                                                                                                                                                                                                                                                                                                                                                                                                                                         "/>
        <n v="4"/>
        <s v="02/05/2023" u="1"/>
        <s v="B " u="1"/>
      </sharedItems>
    </cacheField>
    <cacheField name="CAL/HAB" numFmtId="0">
      <sharedItems containsDate="1" containsBlank="1" containsMixedTypes="1" minDate="2023-05-22T00:00:00" maxDate="2023-09-15T00:00:00" count="7">
        <m/>
        <s v="COLQUIRI"/>
        <d v="2023-05-22T00:00:00"/>
        <d v="2023-08-25T00:00:00"/>
        <d v="2023-08-24T00:00:00"/>
        <d v="2023-07-11T00:00:00"/>
        <d v="2023-09-14T00:00:00"/>
      </sharedItems>
    </cacheField>
    <cacheField name="FECHA DE COTIZACION" numFmtId="0">
      <sharedItems containsNonDate="0" containsDate="1" containsString="0" containsBlank="1" minDate="2022-11-29T00:00:00" maxDate="2024-01-24T00:00:00" count="78">
        <m/>
        <d v="2022-12-12T00:00:00"/>
        <d v="2022-11-29T00:00:00"/>
        <d v="2023-01-16T00:00:00"/>
        <d v="2023-12-06T00:00:00"/>
        <d v="2023-03-12T00:00:00"/>
        <d v="2023-03-14T00:00:00"/>
        <d v="2023-03-15T00:00:00"/>
        <d v="2023-06-05T00:00:00"/>
        <d v="2023-06-14T00:00:00"/>
        <d v="2023-03-27T00:00:00"/>
        <d v="2023-03-20T00:00:00"/>
        <d v="2023-03-23T00:00:00"/>
        <d v="2023-07-12T00:00:00"/>
        <d v="2023-03-22T00:00:00"/>
        <d v="2023-03-30T00:00:00"/>
        <d v="2023-03-29T00:00:00"/>
        <d v="2023-10-12T00:00:00"/>
        <d v="2023-04-11T00:00:00"/>
        <d v="2023-05-17T00:00:00"/>
        <d v="2023-06-06T00:00:00"/>
        <d v="2023-01-23T00:00:00"/>
        <d v="2023-04-04T00:00:00"/>
        <d v="2023-03-13T00:00:00"/>
        <d v="2024-01-15T00:00:00"/>
        <d v="2024-01-23T00:00:00"/>
        <d v="2023-07-19T00:00:00"/>
        <d v="2023-04-27T00:00:00"/>
        <d v="2023-07-11T00:00:00"/>
        <d v="2023-05-02T00:00:00"/>
        <d v="2023-06-01T00:00:00"/>
        <d v="2023-05-03T00:00:00"/>
        <d v="2023-05-30T00:00:00"/>
        <d v="2023-05-18T00:00:00"/>
        <d v="2023-06-09T00:00:00"/>
        <d v="2023-05-22T00:00:00"/>
        <d v="2023-05-19T00:00:00"/>
        <d v="2023-05-24T00:00:00"/>
        <d v="2023-05-26T00:00:00"/>
        <d v="2023-06-02T00:00:00"/>
        <d v="2023-06-12T00:00:00"/>
        <d v="2023-09-29T00:00:00"/>
        <d v="2023-06-15T00:00:00"/>
        <d v="2023-06-17T00:00:00"/>
        <d v="2023-06-26T00:00:00"/>
        <d v="2023-07-03T00:00:00"/>
        <d v="2023-07-05T00:00:00"/>
        <d v="2023-07-06T00:00:00"/>
        <d v="2023-07-17T00:00:00"/>
        <d v="2023-07-18T00:00:00"/>
        <d v="2023-07-21T00:00:00"/>
        <d v="2023-07-20T00:00:00"/>
        <d v="2023-08-11T00:00:00"/>
        <d v="2023-08-14T00:00:00"/>
        <d v="2023-08-16T00:00:00"/>
        <d v="2023-08-18T00:00:00"/>
        <d v="2023-08-21T00:00:00"/>
        <d v="2023-05-16T00:00:00"/>
        <d v="2023-08-30T00:00:00"/>
        <d v="2023-08-31T00:00:00"/>
        <d v="2023-08-29T00:00:00"/>
        <d v="2023-09-05T00:00:00"/>
        <d v="2023-09-04T00:00:00"/>
        <d v="2023-09-13T00:00:00"/>
        <d v="2023-09-14T00:00:00"/>
        <d v="2023-09-21T00:00:00"/>
        <d v="2023-09-15T00:00:00"/>
        <d v="2023-09-27T00:00:00"/>
        <d v="2023-09-20T00:00:00"/>
        <d v="2023-10-03T00:00:00"/>
        <d v="2023-10-19T00:00:00"/>
        <d v="2023-10-06T00:00:00"/>
        <d v="2023-10-04T00:00:00"/>
        <d v="2023-10-10T00:00:00"/>
        <d v="2023-10-11T00:00:00"/>
        <d v="2023-10-17T00:00:00"/>
        <d v="2023-10-20T00:00:00"/>
        <d v="2023-03-10T00:00:00" u="1"/>
      </sharedItems>
    </cacheField>
    <cacheField name="FECHA DE CONFIRMACION" numFmtId="0">
      <sharedItems containsDate="1" containsBlank="1" containsMixedTypes="1" minDate="1900-01-10T05:50:04" maxDate="2023-11-23T00:00:00" count="99">
        <m/>
        <s v="27/01/2023"/>
        <s v="26/01/2023"/>
        <n v="44951"/>
        <s v="17/01/2023"/>
        <s v="25/01/2023"/>
        <s v="8/2/2024"/>
        <s v="25/1/2024"/>
        <s v="31/1/2024"/>
        <s v="17/1/2024"/>
        <s v="18/1/2024"/>
        <s v="15/05/2023"/>
        <s v="18/04/2023"/>
        <s v="18/05/2023"/>
        <s v="11/09/2023"/>
        <s v="09/06/2023"/>
        <s v="04/08/2023"/>
        <s v="19/05/2023"/>
        <s v="19/04/2023"/>
        <s v="21/04/2023"/>
        <s v="03/05/2023"/>
        <s v="04/05/2023"/>
        <s v="02/05/2023"/>
        <s v="19/09/2023"/>
        <s v="14/09/2023"/>
        <s v="21/11/2023"/>
        <s v="28/04/2023"/>
        <s v="10/05/2023"/>
        <s v="25/05/2023"/>
        <s v="27/07/2023"/>
        <s v="28/07/2023"/>
        <s v="07/07/2023"/>
        <s v="03/07/2023"/>
        <s v="30/03/2023"/>
        <s v="29/05/2023"/>
        <s v="23/05/2023"/>
        <s v="14/2/2024"/>
        <s v="17/05/2024"/>
        <s v="17/08/2023"/>
        <s v="26/06/2023"/>
        <s v="18/07/2023"/>
        <s v="16/06/2023"/>
        <s v="17/05/2023"/>
        <s v="11/10/2023"/>
        <s v="05/06/2023"/>
        <s v="22/5/2023"/>
        <s v="21/07/2023"/>
        <s v="05/07/2023"/>
        <s v="14/07/2023"/>
        <s v="10/07/2023"/>
        <d v="2023-07-11T00:00:00"/>
        <d v="2023-07-10T00:00:00"/>
        <d v="2023-07-05T00:00:00"/>
        <d v="2023-06-19T00:00:00"/>
        <d v="2023-06-22T00:00:00"/>
        <d v="2023-06-26T00:00:00"/>
        <d v="2023-07-14T00:00:00"/>
        <d v="2023-07-03T00:00:00"/>
        <d v="2023-08-04T00:00:00"/>
        <d v="2023-08-03T00:00:00"/>
        <d v="2023-07-31T00:00:00"/>
        <d v="2023-11-13T00:00:00"/>
        <d v="2023-09-11T00:00:00"/>
        <d v="2023-08-01T00:00:00"/>
        <d v="2023-08-25T00:00:00"/>
        <d v="2023-08-24T00:00:00"/>
        <d v="2023-09-19T00:00:00"/>
        <d v="2023-10-05T00:00:00"/>
        <d v="2023-09-14T00:00:00"/>
        <d v="2023-08-08T00:00:00"/>
        <d v="2023-09-07T00:00:00"/>
        <d v="2023-11-10T00:00:00"/>
        <d v="2023-10-06T00:00:00"/>
        <d v="2023-10-02T00:00:00"/>
        <d v="2023-10-10T00:00:00"/>
        <d v="2023-11-08T00:00:00"/>
        <d v="2023-10-18T00:00:00"/>
        <d v="2023-10-16T00:00:00"/>
        <d v="2023-11-22T00:00:00"/>
        <d v="2023-11-20T00:00:00"/>
        <d v="2023-10-03T00:00:00"/>
        <d v="2023-09-21T00:00:00"/>
        <d v="2023-11-09T00:00:00"/>
        <d v="2023-11-16T00:00:00"/>
        <d v="2023-11-14T00:00:00"/>
        <d v="2023-09-29T00:00:00"/>
        <d v="2023-05-29T00:00:00"/>
        <d v="2023-10-09T00:00:00"/>
        <d v="2023-10-11T00:00:00"/>
        <d v="2023-10-31T00:00:00"/>
        <d v="2023-10-20T00:00:00"/>
        <d v="2023-11-06T00:00:00"/>
        <d v="2023-11-07T00:00:00"/>
        <d v="2023-10-30T00:00:00"/>
        <d v="2023-10-27T00:00:00"/>
        <s v="05/04/2023" u="1"/>
        <s v="EMC-UAL-029-CD-19/2024" u="1"/>
        <s v="EMC-UAL-030-CD-19/2024" u="1"/>
        <s v="PLAN-MAT-0001/2015" u="1"/>
      </sharedItems>
    </cacheField>
    <cacheField name="LUGAR ENTREGA" numFmtId="0">
      <sharedItems containsBlank="1" containsMixedTypes="1" containsNumber="1" containsInteger="1" minValue="34200" maxValue="34200" count="3">
        <m/>
        <s v="COLQUIRI"/>
        <n v="34200" u="1"/>
      </sharedItems>
    </cacheField>
    <cacheField name="Nº AUTORIZACION" numFmtId="0">
      <sharedItems containsString="0" containsBlank="1" containsNumber="1" containsInteger="1" minValue="3" maxValue="3"/>
    </cacheField>
    <cacheField name="NOTA DE CARGA" numFmtId="0">
      <sharedItems containsBlank="1"/>
    </cacheField>
    <cacheField name="CONCE" numFmtId="0">
      <sharedItems containsBlank="1" count="247">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4-CD-338/2024 ADQUISICIÓN DE ACCESORIOS PARA TUBERIAS"/>
        <s v="CLQ-24-CD-337/2024 ADQUISICION DE GRAPAS (ECLISES) PARA MALLA DE VIBRADORAS"/>
        <s v="CLQ-24-CM-14/2024 ADQUISICIÓN DE INSUMOS DE LIMPIEZA DE TANQUE Y PISINAS"/>
        <s v="CLQ-24-CD-352/2024 SERVICIO DE CONSULTORIA POR PRODUCTO, PARA ESTUDIOS TECNICOS DE BATIMETRIA DE DIQUE DE COLAS"/>
        <s v="CLQ-24-CD-109/2024 ADQUISICIÓN DE MATERIAL ELÉCTRICO PARA LÍNEAS Y SUBESTACIÓN ELÉCTRICA"/>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69/2023 ADQUISICION DE DIFERENTES HERRAMIENTAS MANUALES" u="1"/>
        <s v="CLQ-23-CD-211/2023 PROVISION CARPINTERIA METALICA - PATIO DE CONCENTRADOS" u="1"/>
        <s v="CLQ-23-CD-56/2023 COMPRA DE KIT ANTIDERRAME " u="1"/>
        <s v="CLQ-23-CD-155/2023 INSTALACION TINGLADO (DEPOSITO DE CORES) - Segunda Convocatoria" u="1"/>
        <s v="CLQ-23-CD-74/2023 ADQUISICION DE DIFERENTES GUANTES DE SEGURIDAD PARA PROTECCION DE MANOS (MODALIDAD DE CONTRATACION DIRECTA)" u="1"/>
        <s v="CLQ-23-CD-81/2023 ADQUISICION DE PORTACABLE Y PORTALAMPARA PARA CASCO MINERO (MODALIDAD DE CONTRATACION DIRECTA)" u="1"/>
        <s v="CLQ-23-CD-131/2023 ADQUISICION DE LUMINARIAS LED (FAROLES) PARA SCOOPTRAM, VOLQUETE Y LOCOMOTORAS DE LA EMPRESA MINERA COLQUIRI (MODALIDAD DE CONTRATACION DIRECTA)" u="1"/>
        <s v="CLQ-23-CD-191/2023 CONSTRUCCION DUCHAS N-325 linea 44 (Solo mano de Obra)" u="1"/>
        <s v="CLQ-24-CD-111/2024 ADQUISICIÓN DE AUTOCONTRAIBLE, CONECTORES Y ACCESORIOS PARA TALLER ELECTRICO" u="1"/>
        <s v="CLQ-23-CD-119/2023 ADQUISICION DE &quot;ESMERILADORA DOBLE&quot; DE LA EMPRESA MINERA COLQUIRI (MODALIDAD DE CONTRATACION DIRECTA)" u="1"/>
        <s v="CLQ-23-CD-118/2023 ADQUISICION DE &quot;HERRAMIENTAS MENORES&quot; DE LA EMPRESA MINERA COLQUIRI (MODALIDAD DE CONTRATACION DIRECTA)" u="1"/>
        <s v="CLQ-23-CD-198/2023 ADQUISICION DE ESLINGAS" u="1"/>
        <s v="CLQ-23-CD-184/2023 ADQUISICION DE BANDEJAS CABLECANAL PARA INTERIOR MINA DE LA EMPRESA MINERA COLQUIRI (MODALIDAD DE CONTRATACION DIRECTA)" u="1"/>
        <s v="CLQ-23-CD-148/2023 ADQUISICION DE MOTOR DEUTZ BF4M1013C PARA VOLQUETE DUX DE LA EMPRESA MINERA COLQUIRI (MODALIDAD DE CONTRATACION DIRECTA)" u="1"/>
        <s v="CLQ-23-CD-217/2023 ADQUISICION DE REPUESTOS PARA BOMBAS SUMERGIBLES GRINDEX DE LA EMPRESA MINERA COLQUIRI (MODALIDAD DE CONTRATACION DIRECTA)"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KG" u="1"/>
        <s v="CLQ-23-CD-197/2023 ADQUISICION MOTOR ELECTRICO, INDUCIDO DE 250VDC Y CONTROL PARA LOCOMOTORAS MINA DE LA EMPRESA MINERA COLQUIRI, SEGUNDA CONVOCATORIA (MODALIDAD DE CONTRATACION DIRECTA)" u="1"/>
        <s v="CLQ-23-CM-13/2023 ADQUISICION DE PINTURAS VARIOS" u="1"/>
        <s v="CLQ-23-CD-132/2023 ADQUISICION DE &quot;BROCAS TE-CX 1x10 2206735 para ROTOMARTILLO HILTI TE 6-A36&quot; DE LA EMPRESA MINERA COLQUIRI (MODALIDAD DE CONTRATACION DIRECTA)" u="1"/>
        <s v="CLQ-23-CD-225/2023 ADQUISICION DE CONDUCTORES ELECTRICOS DE BAJA TENSION PARA TALLER ELECTRICO DE LA EMPRESA MINERA COLQUIRI (MODALIDAD DE CONTRATACION DIRECTA)" u="1"/>
        <s v="CLQ-23-CD-120/2023 ADQUISICION DE CONTACTORES TRIFASICOS EN VACIO DE MEDIA TENSION PARA EL SISTEMA ELECTRICO DE LOS WINCHES CUADRO VICTORIA Y SAN JOSE DE LA EMPRESA MINERA COLQUIRI (MODALIDAD DE CONTRATACION DIRECTA)" u="1"/>
        <s v="CLQ-23-CD-151/2023 ADQUISICION DE ACCESORIOS DE BREAKER BASTIDOR ABIERTO ABB DEL TABLERO ELECTRICO DE COMPRESOR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M-05/2023 ADQUISICION DE PAPEL PH MODALIDAD DE CONTRATACION MENOR " u="1"/>
        <s v="CLQ-23-CD-200/2023 CONSTRUCCION CONTRAPISO BROCAL (N-535, N-600) - INTERIOR MINA (Solo Mano de Obra)" u="1"/>
        <s v="CLQ-23-CD-164/2023 ADQUISICION DE PINTURA ACRILICA (MODALIDAD DE CONTRATACION DIRECTA) segunda convocatoria " u="1"/>
        <s v="CLQ-23-CD-212/2023 SERVICIO DE REPARACION DE BOMBAS SUMERGIBLES GRINDEX DE INTERIOR MINA DE LA EMPRESA MINERA COLQUIRI (MODALIDAD DE CONTRATACION DIRECTA)" u="1"/>
        <s v="CLQ-23-CD-215/2023 ADQUISICION DE BARRAS REDONDAS DE ACERO, ANGULARES Y PLETINAS PARA MAESTRANZA DE LA EMPRESA MINERA COLQUIRI (MODALIDAD DE CONTRATACION DIRECTA)" u="1"/>
        <s v="CLQ-23-CD-149/2023 ADQUISICION DE MOTOR DEUTZ BF4M1013EC PARA SCOOPTRAM ST2G DE LA EMPRESA MINERA COLQUIRI, SEGUNDA CONVOCATORIA (MODALIDAD DE CONTRATACION DIRECTA)" u="1"/>
        <s v="CLQ-23-CM-11/2023 SERVICIO DE CONSULTORIA EN LINEA: TRAMITES ADMINISTRATIVOS ADUANA NACIONAL, AUXILIAR ADMINISTRATIVO (MODALIDAD DE CONTRATACION MENOR) " u="1"/>
        <s v="CLQ-23-CD-123/2023 ADQUISICION DE TALADRO RADIAL PARA MAESTRANZA DE LA EMPRESA MINERA COLQUIRI, SEGUNDA CONVOCATORIA (MODALIDAD DE CONTRATACION DIRECTA)" u="1"/>
        <s v="CLQ-23-CD-72/2023 ADQUISICION DE OVEROL TIPO PILOTO - BATA DE LABORATORIO (MODALIDAD DE CONTRATACION DIRECTA)" u="1"/>
        <s v="CLQ-23-CD-210/2023 ADQUISICION DE &quot;PRODUCTOS METALICOS&quot; " u="1"/>
        <s v="CLQ-23-CD-214/2023 ADQUISICION DE BANCOS PARA VESTUARIO (ESTRUCTURA EN ACERO Y/O ALUMINIO - VESTUARIOS NIV-405) (Mantenimiento)" u="1"/>
        <s v="CLQ-23-CM-15/2023 SERVICIO DE BALANCEO DINAMICO DE VENTILADOR DE LA EMPRESA MINERA COLQUIRI (MODALIDAD DE CONTRATACION MENOR) " u="1"/>
        <s v="CLQ-23-CD-68/2023 ADQUISICION DE HIDROXIDO DE CALCIO " u="1"/>
        <s v="CLQ-23-CD-109/2023 ADQUISICION DE BOMBAS HIDRAULICAS PARA EQUIPOS DE BAJO PERFIL DE LA EMPRESA MINERA COLQUIRI (MODALIDAD DE CONTRATACION DIRECTA)" u="1"/>
        <s v="CLQ-23-CD-167/2023 ADQUISICION DE CUERDA NYLON DE DIFERENTES MEDIDAS " u="1"/>
        <s v="CLQ-23-CD-73/2023 CONSTRUCCION MURO PERIMETRAL - Planta Concentradora (Solo Mano de obra)" u="1"/>
        <s v="CLQ-24-CD-352/2024 SERVICIO DE CONSULTORIA PARA ESTUDIOS TECNICOS DE BATIMETRIA DE DIQUE DE COLAS" u="1"/>
        <s v="CLQ-23-CD-117/2023 ADQUISICION DE LUMINARIAS LED Y ENCHUFES SCHUKO"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228/2023 CONSTRUCCION TANQUE DE ALMACENAMIENTO DE AGUA (Interior Mina NIV-535, linea 56) - Solo Mano de obra" u="1"/>
        <s v="CLQ-23-CM-10/2023 SERVICIO &quot;AUDITORIA EXTERNA (EVALUACION INTERNA) DEL SISTEMA DE GESTION Y EL DESEMPEÑO DEL LABORATORIO QUIMICO&quot; (MODALIDAD DE CONTRATACION MENOR) " u="1"/>
        <s v="CLQ-23-CD-104/2023 ADQUISICION DE CONTACTORES DEL SISTEMA ELECTRICO DE WINCHES MINA DE LA EMPRESA MINERA COLQUIRI (MODALIDAD DE CONTRATACION DIRECTA)" u="1"/>
        <s v="CLQ-23-CD-190/2023 ADQUISICION DE REPUESTOS PARA CAMIONETA TOYOTA LAND CRUISER DE LA EMPRESA MINERA COLQUIRI, SEGUNDA CONVOCATORIA (MODALIDAD DE CONTRATACION DIRECTA)" u="1"/>
        <s v="CLQ-23-CD-171/2023 ADQUISICION DE DIFERENTES HERRAMIENTAS " u="1"/>
        <s v="CLQ-23-CM-07/2023 ADQUISICION DE BOLSAS BIODEGRADABLES MODALIDAD DE CONTRATACION MENOR " u="1"/>
        <s v="CLQ-23-CD-207/2023 ADQUISICION DE LLANTAS DE GOMA" u="1"/>
        <s v="CLQ-23-CD-181/2023 SERVICIO DE REPOTENCIADO DE INDUCIDOS PARA LOCOMOTORA MINA DE LA EMPRESA MINERA COLQUIRI (MODALIDAD DE CONTRATACION DIRECTA) " u="1"/>
        <s v="CLQ-24-CM-3/2024 SERVICIO DE CONSULTORIA EN LINEA: AUXILIAR ADMINISTRATIVO ADQUISICIONES (MODALIDAD DE CONTRATACION MENOR)" u="1"/>
        <s v="CLQ-23-CD-74.2/2023 ADQUISICION DE DIFERENTES GUANTES DE SEGURIDAD PARA PROTECCION DE MANOS (MODALIDAD DE CONTRATACION DIRECTA) segunda convocatoria" u="1"/>
        <s v="CLQ-23-CD-137/2023 ADQUISICION DE HIDROLAVADORA INDUSTRIAL DE ALTA PRESION" u="1"/>
        <s v="CLQ-23-ANPE-8/2023 ADQUISICION DE REPUESTOS PARA EQUIPOS ESPECTROFOTOMETROS DE ABSORCION ATOMICA (MODALIDAD DE CONTRATACION ANPE) SEGUNDA CONVOCATORIA" u="1"/>
        <s v="CLQ-24-CD-398/2024 ADQUISICION DE ESCALERAS DE MADERA, TABLAS DE MADERA Y 2 TIPOS DE TARUGO" u="1"/>
        <s v="CLQ-23-CD-143/2023 ADQUISICION DE PLANCHAS DE ACERO ANTIDESGASTE PARA MAESTRANZA MINA DE LA EMPRESA MINERA COLQUIRI (MODALIDAD DE CONTRATACION DIRECTA)" u="1"/>
        <s v="CLQ-23-CD-109-2/2023 ADQUISICION DE BOMBAS HIDRAULICAS PARA EQUIPOS DE BAJO PERFIL DE LA EMPRESA MINERA COLQUIRI, SEGUNDA CONVOCATORIA (MODALIDAD DE CONTRATACION DIRECTA)" u="1"/>
        <s v="CLQ-23-CD-227/2023 MANTENIMIENTO ESTABILIZACION DE TALUDES - AREA DESMONTE (PIA PIA)" u="1"/>
        <s v="CLQ-23-CD-201/2023 CONSTRUCCION BAÑOS - Planta Concentradora (Sector Molino SAG) Solo mano de Obra - SEGUNDA CONVOCATORIA " u="1"/>
        <s v="CLQ-23-CD-229/2023 MANTENIMIENTO CAMINO PATIO DE CONCENTRADOS - DIQUE DE COLAS " u="1"/>
      </sharedItems>
    </cacheField>
    <cacheField name="CITE OC" numFmtId="0">
      <sharedItems containsBlank="1"/>
    </cacheField>
    <cacheField name="PP OC" numFmtId="0">
      <sharedItems containsString="0" containsBlank="1" containsNumber="1" containsInteger="1" minValue="22300" maxValue="43700"/>
    </cacheField>
    <cacheField name="NUM" numFmtId="0">
      <sharedItems containsString="0" containsBlank="1" containsNumber="1" containsInteger="1" minValue="0" maxValue="320530" count="8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n v="320530" u="1"/>
      </sharedItems>
    </cacheField>
    <cacheField name="DESCRIPCION OC" numFmtId="0">
      <sharedItems containsBlank="1" containsMixedTypes="1" containsNumber="1" containsInteger="1" minValue="2" maxValue="2" count="1309" longText="1">
        <s v="Acido Clorhidrico p.a. x 25 l (ácido muriático) (equivale 29,75 kg) 37% "/>
        <s v="Papel Filtro lenta, Grado 390 y Grado 391 Diámetro 125 mm 84 g/m2 Cada caja de 100 unidades "/>
        <s v="Peróxido de Sodio p.a. "/>
        <s v="Cloruro de Bario p.a. "/>
        <s v="Hidróxido de Potasio p.a. "/>
        <s v="Hierro Reducido p.a. "/>
        <s v="Solución Amoniacal x 25 l "/>
        <s v="Acido Nítrico p.a. x 25 l "/>
        <s v="Sustancia de Comprobación SmartCal para Equipo Analizador Halógeno de Humedad (marca Metler Toledo) Cada caja contiene 12 unidades "/>
        <s v="Carbonato de Sodio p.a.  "/>
        <s v="Acido Glacial Acético x 2,5 l "/>
        <s v="Solución estándar Estaño-Sn 1000 ppm para Absorción Atómica "/>
        <s v="Solución estándar plata 1000 ppm para Absorción Atómica "/>
        <s v="Solución estándar Zn 1000 ppm para Absorción Atómica "/>
        <s v="Solución estándar Fe 1000 ppm "/>
        <s v="Solución estándar In 1000 ppm para Absorción Atómica "/>
        <s v="Durmiente de Eucalipto 6&quot; * 4&quot; * 4'_x000a_- Eucalipto de color blanco_x000a_- Cortado en aserradero_x000a_- madera fresca de la mejor calidad_x000a_- sin deformaciones y respetando las medidas _x000a_- Sin rajaduras •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Durmiente de Eucalipto 6&quot; * 4&quot; * 5'_x000a_- Eucalipto de color blanco_x000a_- Cortado en aserradero_x000a_- madera fresca de la mejor calidad_x000a_- sin deformaciones y respetando las medidas _x000a_- Sin rajaduras "/>
        <s v="Callapo Partido 6&quot; a 7&quot; * 10'_x000a_- madera fresca de la mejor calidad_x000a_- sin deformaciones y respetando las medidas  "/>
        <s v="Callapo Eucalipto 8&quot; a 10&quot; * 10'_x000a_- Madera Fresca, de la mejor calidad_x000a_- Sin deformaciones "/>
        <s v="Callapo Eucalipto 8&quot; a 10&quot; * 12'_x000a_- Madera Fresca, de la mejor calidad_x000a_- Sin deformaciones "/>
        <s v="Callapo Eucalipto  3&quot; a 3.5&quot; * 10'_x000a_- madera fresca de la mejor calidad_x000a_- sin deformaciones y respetando las medidas  "/>
        <s v="Madera Eucalipto Labrada 6&quot; * 3&quot; * 10'_x000a_- Eucalipto de color blanco _x000a_- cortado en aserradero, sin deformaciones, sin rajaduras "/>
        <s v="Tablas de Eucalipto 2&quot; * 8&quot; * 10'_x000a_-  Eucalipto de color blanco _x000a_- cortado en aserradero, sin deformaciones, sin rajaduras "/>
        <s v="Escalera de Madera Long. 5.00 m _x000a_- Cortado en aserradero_x000a_- Madera sin deformaciones, sin rajaduras_x000a_- respetando plano de construcción propio de Empresa Minera Colquiri "/>
        <s v="Escalera de Madera Long. 5.50 m _x000a_- Cortado en aserradero_x000a_- Madera sin deformaciones, sin rajaduras_x000a_- respetando plano de construcción propio de Empresa Minera Colquiri "/>
        <s v="Griva de 5&quot; * 5'_x000a_- madera fresca_x000a_- madera sin deformaciones, de la mejor calidad "/>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Costo 20%_x000a_- mejor costo propuesto _x000a_Calidad 80%, la evaluación en base a la calidad es de la siguiente manera: _x000a_- hoja de especificaciones técnicas _x000a_- Asistencia técnica_x000a_- Mejores resultados en Laboratorio Metalúrgico"/>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Costo 20%_x000a_- mejor costo propuesto _x000a_Calidad 80%, la evaluación en base a la calidad es de la siguiente manera: _x000a_- Hoja de datos y especificaciones técnicas _x000a_- Asistencia técnica"/>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
        <s v="Adquisición de CEMENTO PORTLAND, Bolsas de 50 kg cada una._x000a_Cemento Portland, Tipo IP-40:_x000a_4560 bolsas de Cemento Portland, Tipo IP-40 (NB 011).  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
        <s v="PLETINA A36 3/8&quot;*3&quot; * 6 M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PLETINA A36 3/4&quot; * 2&quot; * 6 M "/>
        <s v="PLANCHA A36 1000 MM * 2000 MM * 5/16&quot; "/>
        <s v="PLANCHA 1000*2000*1/4&quot; "/>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SERVICIO DE TRANSPORTE PERSONAL (TAXI) "/>
        <s v="LENTES DE REGILLA PARA INTERIOR MINA_x000a_Anteojo de seguridad de malla._x000a_Diseñados para riesgos de impacto de partículas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alamina Plana Nº28 de 1 metro de ancho por 20 metros de largo._x000a_Nota: _x000a_Los rollos de calamina plana no deben encontrarse al momento de la recepción oxidados. "/>
        <s v="RETENEDORES 502_x000a_MODEL:502._x000a_ITEM: ADAPTADOR._x000a_MATERIAL: POLIPROPILENO._x000a_ELABORADO EN POLIPROPILENO._x000a_ADAPTADOR PARA MASCARAS 3M DE LAS SERIES 6003, 7093, 2097.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Cinta Reflectiva de 1”._x000a_• GRADO INGENIERIA._x000a_• VISIBILIDAD Y DETECCION SUPERIORES._x000a_• ADHESIVO SENSIBLE A LA PRESION._x000a_• DE 1” Y 50 YDS._x000a_• COLOR NARANJA.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
        <s v="INTA DELIMITADORA PELIGRO_x000a_• CINTAS DE POLIETILENO_x000a_• ALTA RESISTENCIA A LA FRICCION._x000a_• ELONGACION DE 400% ANTES DE ROMPERSE._x000a_• IDEALES PARA DELIMITAR Y RESTRINGIR EL PASO._x000a_• PRETECCION UV._x000a_• COLOR ROJO._x000a_PRESENTACION DE MUESTRA OBLIGATORIA "/>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
        <s v="CANDADO DE BLOQUEO_x000a_• CUERPO DE ALUMINIO ANODIZADO SOLIDO._x000a_• ARCO DE ACERO ENDURECIDO O ALUMINIO._x000a_• CILINDRO DE 6 PITONES._x000a_• SISTEMA DE LLAVE.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ANDADO DE SEGURIDAD_x000a_• CANDADO DE SEGURIDAD EXTREME ACERO CLIMAS EXTREMOS._x000a_ CUERPO FABRICADOEN ACERO ENDURECIDO._x000a_ CON FUNCION 2 EN 1._x000a_ TAPA DURADERA DE PROTECCION._x000a_PRESENTACION DE MUESTRA OBLIGATORIA "/>
        <s v="• CANDADO DE SEGURIDAD TITALIUM ALUMINIO._x000a_ CUERPO FABRICADO EN TITALIUM UNA SOLA ALEACION DE ALUMINIO._x000a_ ARCO DE ACERO EDURECIDO ESPECIAL._x000a_PRESENTACION DE MUESTRA OBLIGATORIA "/>
        <s v="Calamina Galvanizada Ondulada No. 24, ancho=0.90. L=4.00m. Industria Colombiana deseable o Similar. "/>
        <s v="Calamina Galvanizada Ondulada No. 24, ancho =0.90m. L=3.50m. Industria Colombiana deseable o Similar. "/>
        <s v="Calamina Galvanizada Ondulada No. 24, ancho =0.90m. L=3,00m. Industria Colombiana deseable o Similar. "/>
        <s v="Calamina Plana a=0,90m No. 28 "/>
        <s v="Calamina Plana a=1,20m No. 26 "/>
        <s v="Malla hexagonal o malla de gallinero ancho=1,20m. "/>
        <s v="Tornillos autoperforantes para calamina 3&quot; con arandela "/>
        <s v="Tornillos autoperforantes para calamina 2&quot; con arandela  "/>
        <s v="Tornillos autoperforantes para calamina 1  1/2&quot; con arandela  "/>
        <s v="Tornillo spack cabeza plana 4x70 "/>
        <s v="Tornillo spack cabeza plana 4x60 "/>
        <s v="Tornillo spack cabeza plana 4x50 "/>
        <s v="Tornillo spack cabeza plana 4*40 "/>
        <s v="Tornillo spack cabeza plana 3,5x60 "/>
        <s v="Tornillo spack cabeza plana 3,5x50 "/>
        <s v="Tornillo spack cabeza plana 3,5*40 "/>
        <s v="Tornillo sanitario 1/2&quot;x66mm para fijar WC al piso. "/>
        <s v="Tornillo para sanitario 5/16&quot;x70mm para fijar el tanque de WC a la base "/>
        <s v="CONVERTIDOR DE FRECUENCIA 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Motosoldador 20 – 325 A (Generador de CA para soldadura impulsado por motor diésel)  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Cables de 30m Nº2/0 extraflexible para soldadura, debe incluir pinza para tierra y portaelectrodos de 500A. "/>
        <s v="TRABAJOS PRELIMINARES "/>
        <s v="Trazado y Replanteo (Estructuras y Edificaciones) "/>
        <s v="Limpieza general (Incluye retiro de Escombros) "/>
        <s v="MOVIMIENTO DE TIERRAS: "/>
        <s v="Excavación terreno Semiduro h= 1.5 mt. "/>
        <s v="Relleno y Compactado c/equipo "/>
        <s v="OBRA GRUESA: "/>
        <s v="Ho. Pobre de Nivelacion "/>
        <s v="Zapatas de Ho.Ao.  (75 kg/m3) "/>
        <s v="Columnas de Ho.Ao.  "/>
        <s v="Cimiento de Ho.Co. "/>
        <s v="OBRA FINA: "/>
        <s v="Empedrado (maestras conformadas con líneas cauville, las mismas seran proporcionadas por EMC) "/>
        <s v="PISO RADIER Ho.Ao. E=20 cm. (Vaciado por cuadrantes) + enlucido Fino "/>
        <s v="TRABAJOS DE ESTRUCTURA METALICA: "/>
        <s v="Estructura Metalica Portante (PORTICO) L=25m, H=9,94m (Ver PLANO) + Rigidizadores y arriostramiento. Rend. 13 kg./m2 "/>
        <s v="Prov. + Empotramiento Plancha 5/16&quot;  500x400 mm. + perforacion "/>
        <s v="Prov. + Empotramiento Plancha 5/16&quot; 300x300x10 mm. "/>
        <s v="Provision y Colocado Pernos de Anclaje  d-3/4&quot; "/>
        <s v="Viga de Encadenado Metalica 0.3mx0.4m "/>
        <s v="Cubierta de Calamina Trapezoidal No 26 prepintado (Ind. Colombiana) + provisión de correas de 100x50x15x3mm "/>
        <s v="Cubierta de Policarbonato trapezoidal e=1,2mm. (color Transparente) + provisión de correas de 100x50x15x3mm "/>
        <s v="Coloc. Cerramiento Perimetral Panel Sandwich Fachada Tornilleria oculta (s=60mm.),  con provision de COST. 100x50x15x3 (Ver Detalle) "/>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
        <s v="INSTALACIONES HIDROSANITARIAS "/>
        <s v="Bajante de Calamina Galvanizada Nº 26 d=42 cm.  "/>
        <s v="Canaleta de Calamina Galvanizada Nº 26 desarrollo 50 "/>
        <s v="Canal de Ho.Co., a=0,30m, h=0,30m. Pte. 0,5% + enlucido fino "/>
        <s v="Cámara de inspección Ho.Co. de 60 x 60 x100 cm., con tapa de Ho.Ao. "/>
        <s v="Tubería Desague PVC  SDR Sanitario de ø 6&quot; + accesorios "/>
        <s v="Estractor de Aire centrifugo radial para ventilacion Industrial "/>
        <s v="INSTALACION ELECTRICA: "/>
        <s v="Iluminación Industrial  p/Nave (Campana para alumbrado industrial LED de 120° 300W), antillama "/>
        <s v="Conmutador - Iluminación Industrial para Nave "/>
        <s v="Tablero de distribución principal "/>
        <s v="Interruptor Térmico de 100 amp. (Iluminación) "/>
        <s v="Térmicos de 63 amp. (Tomacorrientes) "/>
        <s v="Tomacorrientes doble  "/>
        <s v="Tomacorrientes especiales  "/>
        <s v="VIAS Y ACCESOS "/>
        <s v="Acera "/>
        <s v="Cordon de acera  de 15x50cm "/>
        <s v="ACEITE SAE 15W40 (DE 205 ó 208 LTRS.) (DIESEL)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ACEITE SAE 15W40 (DE 205 ó 208 LTRS.) (GASOLINA) "/>
        <s v="ACEITE HIDRAULICO ISO 68 (DE 205 ó 208 LTRS.)  "/>
        <s v="ACEITE DE TRANSMISION ATF AUTM 33,7 CST. A 40° (DE 205 ó 208 LTRS.)  "/>
        <s v="GRASA INDUSTRIAL NLGI 2 (ALVANIA EP 2) "/>
        <s v="ACEITE PARA MANDO FINALES HIPOIDAL MECANICO (SYZZ AXO 80CN) "/>
        <s v="ACEITE HIDRAULICO HO 46 (DE 205 ó 208 LTRS.) (SYZZ-46CN) "/>
        <s v="ACEITE P/ CAJA DE TRANSFERENCIA TO 10 (DE 205 ó 208 LTRS.)  (SYZZ-TO10-CN) "/>
        <s v="VOLUTA WARMAN 3 X 2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IMPULSOR WARMAN 3 X 2 C-AH "/>
        <s v="PLATO TRASERO 3 X 2 "/>
        <s v="VOLUTA WARMAN 4 X 3 "/>
        <s v="IMPULSOR WARMAN 4 X 3 D-AH "/>
        <s v="PLATO TRASERO 4 X 3 "/>
        <s v="Retenes especiales GARLOOCK 21238-4011 64X4011 MILL-RIGHT 10,500” 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CODO DE IMPACTO EN POLIURETANO Ø EXT. 71 mm. X Ø INT: 63 mm X ALTURA 147 mm. SH-A = 80/83 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CODO DE IMPACTO EN POLIURETANO Ø EXT. 105 mm. X Ø INT: 91 mm X LARGO 210 mm. SH-A = 80/83 "/>
        <s v="CODO DE IMPACTO EN POLIURETANO Ø EXT. 126 mm. X Ø INT: 110 mm X ALTURA 263 mm. SH-A = 80/83 "/>
        <s v="CODO DE IMPACTO EN POLIURETANO Ø EXT. 145 mm. X Ø INT: 127 mm X ALTURA 295 mm. SH-A = 80/83 "/>
        <s v="CODO DE IMPACTO EN POLIURETANO Ø EXT. 183,5 mm. X Ø INT: 162 mm X ALTURA 368 mm. SH-A = 80/83 "/>
        <s v="MALLA DE POLIURETANO 1,8 "/>
        <s v="MALLA DE POLIURETANO ¾ "/>
        <s v="MALLA DE POLIURETANO 1/2 "/>
        <s v="ACEITE EP220 (DE 205 ó 208 LTRS.)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CEITE EP 320 (DE 205 ó 208 LTRS.)  "/>
        <s v="ACEITE TURBINA 68 (DE 205 ó 208 LTRS.)  "/>
        <s v="ACEITE ROTO INJECT FLUID (DE 205 ó 208 LTRS.)  "/>
        <s v="GRASA ASFALTICA  "/>
        <s v="GRASA PARA RODAMIENTOS NLGI-2 "/>
        <s v="ACEITE VITREA 150 (DE 205 ó 208 LTRS.)  "/>
        <s v="CHASI GRASA NLGI-1 (DE 205 ó 208 Kg.)  "/>
        <s v="GRASA PARA EQUIPO PESADO preferente MOBILUX EP2 (CODIGO 111675) DE 205 A 208 Kg "/>
        <s v="REVESTIMIENTO EN POLIURETANO BOMBA ASH 8X8 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IMPULSOR "/>
        <s v="REVESTIMIENTO LADO SUCCIÓN "/>
        <s v="REVESTIMIENTO LADO PRENSA "/>
        <s v="DISCO SUCCIÓN "/>
        <s v="PLATO TRASERO "/>
        <s v="REVESTIMIENTO EN POLIURETANO BOMBA ASH 6X6 "/>
        <s v="DISCO PRENSA "/>
        <s v="REVESTIMIENTO EN POLIURETANO BOMBA ASH 5X4 "/>
        <s v="CAJA EXPULSORA "/>
        <s v="EXPELLER LADO PRENSA (CUELLO LARGO) "/>
        <s v="EXPELLER LADO IMPULSOR (CUELLO CORTO) "/>
        <s v="REVESTIMIENTO EN POLIURETANO BOMBA ASH 4X3 "/>
        <s v="ESPELLER LADO PRENSA O POLEAC.L "/>
        <s v="ESPELLER LADO IMPULSOR C.C. "/>
        <s v="REVESTIMIENTO EN POLIURETANO BOMBA ASH 2.5X2 "/>
        <s v="REVESTIMIENTO EN POLIURETANO BOMBA ASH 2X1.5 "/>
        <s v="REVESTIMIENTO EN POLIURETANO BOMBA WARMAN 6X4 "/>
        <s v="REVESTIMIENTO DE GOMA GALIGHER 2.5X2 "/>
        <s v="REVESTIMIENTO EN POLIURETANO GALIGHER D-50 "/>
        <s v="CARCAZA SUPERIOR "/>
        <s v="CARCAZA INFERIOR "/>
        <s v="REVESTIMIENTO EN POLIURETANO BOMBA GALIGHER D-80 "/>
        <s v="TRANSPORTE DIESEL_x000a_VOLVO/2008/SUECIA 3458 KCX "/>
        <s v="TRANSPORTE GASOLINA_x000a_VOLVO/2014/SUECIA 5254 IFP "/>
        <s v="OXIGENO INDUSTRIAL _x000a_ 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ACETILENO INDUSTRIAL Y ACETILENO ANALITICO  _x000a_ "/>
        <s v="ARGON GAS INDUSTRIAL  "/>
        <s v="NITROGENO GAS INDUSTRIAL "/>
        <s v="60 bidones de Ácido clorhidrico p.a. 37% X 25 L _x000a_(*) requiere autorización de Defensa Social, Registro N° 2000-01100-905 _x000a_Cod. Merck 1003179026 "/>
        <s v="30 bidones de Ácido Clorhídrico Q.P._x000a_(*) requiere autorización de Defensa Social, registro N° 2000-01100-905  "/>
        <s v="Papel filtro en Discos de 12.5 cm de diámetro, para filtración lenta; grados 390 y 391, cada Caja de 100 Unidades._x000a_SARTORIUS/ALEMANIA "/>
        <s v="100 Frascos de Sodio peróxido granulado p.a. x 1Kg.  cod. Merck 1065631000  "/>
        <s v="5 bidones de hidróxido de amonio amoniaco acuoso p.a. al 25% x 25 I _x000a_(*) requiere autorización de Defensa Social, registro N° 2000-01100-905 _x000a_Cod. Merck 1054329025 "/>
        <s v="10 turriles, Ácido nítrico p.a. (min. 65%) x 25I, Cod. Merck 1004569026 "/>
        <s v="5 Frascos, Carbonato de sodio (anhidro) p.a. x 1Kg * _x000a_(*) requiere autorización de Defensa Social, registro N° 2000-01100-905 _x000a_Cod. Merck 1063921000 "/>
        <s v="8 Frascos, Yodo resublimado p.a. x 500 g Cod. Merck 1047610500 "/>
        <s v="4 Frascos, Ácido acético glacial p.a. (min. 99.8%) x 2.5 I _x000a_(*) requiere autorización de Defensa Social, registro N° 2000-01100-905 _x000a_Cod. Merck 1000632500 "/>
        <s v="2 Frascos, Plata solución Patrón x 500 ml, Cod. Merck 1197970500  "/>
        <s v="2 Frascos, Hierro Solución Patrón x 500 ml, Cod. Merck 1197810500 "/>
        <s v="2 Frascos, Zinc Solución Patrón x 500 ml, Cod. Merck 1198060500 "/>
        <s v="2 Frascos, Arsenico Solución Patrón x 500 ml, Cod. Merck 1197730500 "/>
        <s v="2 Frascos, Cadmio Solución Patrón x 500 ml, Cod. Merck 1197770500 "/>
        <s v="Solución Cloruro de Potasio 4M Marca: WET CHEMICAL Frasco: 500 ml "/>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
        <s v="Níquel metálico 99,96% de pureza en trozos para reducción de muestras de estaño  _x000a_BRASIL "/>
        <s v="Crisoles de hierro capacidad (volumen) de 30 ml (diseño según muestra de la unidad solicitante), de buena calidad el uso para fusión de muestras de estaño. Resistente a altas temperaturas mayor 750 oC. DESCRIPCION Crisoles de hierro _x000a_SOLUMIND/BOLIVIA "/>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ACEITE PARA MOTOR DIESEL SAE 15W40 SE ADJUNTA CONDICIONES TECNICAS (PDF)"/>
        <s v="ACEITE PARA SISTEMA HIDRAULICO ISO 68 "/>
        <s v="ACEITE DE TRANSMISION MECANICA SAE 85W140 "/>
        <s v="ACEITE PARA TRANSMISIONES AUTOMATICAS "/>
        <s v="ANTICONGELANTE  "/>
        <s v="GRASA INDUSTRIAL NLGI-2 "/>
        <s v="GAUGE Nº DE PARTE 5536435000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GAUGE Nº DE PARTE 5537672200 "/>
        <s v="SOLENOID VALVE Nº DE PARTE 5541540300 "/>
        <s v="REVERSE ALARM Nº DE PARTE 5573354400 "/>
        <s v="GAUGE Nº DE PARTE 5537672600 "/>
        <s v="LENS Nº DE PARTE 5541712100 "/>
        <s v="HOUR METER Nº DE PARTE 5575700317 "/>
        <s v="GAUGE Nº DE PARTE 5537672300 "/>
        <s v="CONTACT BLOCK Nº DE PARTE 5540737200 "/>
        <s v="LENS Nº DE PARTE 5536457100 "/>
        <s v="CONTROL SWITCH Nº DE PARTE 3217001025 "/>
        <s v="CONTROL SWITCH Nº DE PARTE 3217001011 "/>
        <s v="RELAY Nº DE PARTE 5541403800 "/>
        <s v="RELAY Nº DE PARTE 3222327302 "/>
        <s v="MIN CIRC BREAK Nº DE PARTE 5112315997 "/>
        <s v="MIN CIRC BREAK Nº DE PARTE 5112315995 "/>
        <s v="HORN Nº DE PARTE 5541570800 "/>
        <s v="DISCONNECTOR Nº DE PARTE 3176004267 "/>
        <s v="CIRCUIT BREAKER Nº DE PARTE 5540429900 "/>
        <s v="CIRCUIT BREAKER Nº DE PARTE 5537302900 "/>
        <s v="CIRCUIT BREAKER Nº DE PARTE 5536965700 "/>
        <s v="RELAY Nº DE PARTE 5541449600 "/>
        <s v="SENSOR Nº DE PARTE 5580005216 "/>
        <s v="RELAY Nº DE PARTE 5575701287 "/>
        <s v="LEVEL SWITCH Nº DE PARTE 3176002176 "/>
        <s v="SWITCH MODUL Nº DE PARTE 5574245000 "/>
        <s v="FUSE Nº DE PARTE 5535621100 "/>
        <s v="PRESS. SWITCH Nº DE PARTE 5500560400 "/>
        <s v="SWITCH Nº DE PARTE 5537302100 "/>
        <s v="LIGHT EMIT. DIO Nº DE PARTE 3176000547 "/>
        <s v="PRESSURE SWITCH Nº DE PARTE 5534903100 "/>
        <s v="SENSOR Nº DE PARTE 5540380600 "/>
        <s v="TEMP. SENSOR Nº DE PARTE 5535002900 "/>
        <s v="PLC SYSTEM Nº DE PARTE 5580016370 "/>
        <s v="GENERATOR Nº DE PARTE 5590000737 "/>
        <s v="PLC SYSTEM Nº DE PARTE 5575700122 "/>
        <s v="INSTRUMENT Nº DE PARTE 3176002806 "/>
        <s v="CABLE Nº DE PARTE 5580101816 "/>
        <s v="CABLE Nº DE PARTE 5575506400 "/>
        <s v="GAUGE Nº DE PARTE 5536435000 "/>
        <s v="CABLE Nº DE PARTE 5575160200 "/>
        <s v="FLASH LIGHT Nº DE PARTE 5580011756 "/>
        <s v="PRESSURE SWITCH Nº DE PARTE 3176002910 "/>
        <s v="PEDAL-ELEC  -W/IDLE SWT Nº DE PARTE 5541075800 "/>
        <s v="FUSE HOLDER Nº DE PARTE 5559225600 "/>
        <s v="CABLE,18-CORE Nº DE PARTE 5574910500 "/>
        <s v="SWITCH Nº DE PARTE 5537510300 "/>
        <s v="SWITCH Nº DE PARTE 5537314900 "/>
        <s v="CONTACT BLOCK Nº DE PARTE 5540737500 "/>
        <s v="FLASH LIGHT Nº DE PARTE 5537594900 "/>
        <s v="SOCKET Nº DE PARTE 5540119300 "/>
        <s v="PIN Nº DE PARTE 5540455500 "/>
        <s v="SENSOR Nº DE PARTE 5580006643 "/>
        <s v="SENSOR Nº DE PARTE 5580012550 "/>
        <s v="SENSOR Nº DE PARTE 6060002342 "/>
        <s v="SENSOR Nº DE PARTE 5580006636 "/>
        <s v="SENSOR Nº DE PARTE 5580010293 "/>
        <s v="SENSOR Nº DE PARTE 5580012554 "/>
        <s v="SENSOR Nº DE PARTE 5580011074 "/>
        <s v="CABLE Nº DE PARTE 5580101817 "/>
        <s v="ELECTR.BOX Nº DE PARTE 5580101804 "/>
        <s v="ELECTR.BOX Nº DE PARTE 5575502200 "/>
        <s v="CABLE Nº DE PARTE 5575502300 "/>
        <s v="REGULATOR KIT Nº DE PARTE 5580010183 "/>
        <s v="HANDLE Nº DE PARTE 5580007716 "/>
        <s v="FLOW DIVIDER Nº DE PARTE 5580026686 "/>
        <s v="FILTRO DE ACEITE CAMIONETA HILUX Nº DE PARTE 90915-TB001 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FILTRO DE COMBUSTIBLE CAMIONETA HILUX Nº DE PARTE 23300-75140 "/>
        <s v="FILTRO DE AIRE CAMIONETA HITUX Nº DE PARTE 17801-0C010 "/>
        <s v="FILTRO DE AIRE CAMIONETA HITUX Nº DE PARTE 17801-0L040 "/>
        <s v="FILTRO DE ACEITE VAGONETA LAND CRUISER PRADO Nº DE PARTE 04152-38010 "/>
        <s v="FILTRO DE COMBUSTIBLE VAGONETA LAND CRUISER PRADO Nº DE PARTE 23300-31160 "/>
        <s v="FILTRO DE AIRE VAGONETA LAND CRUISER PRADO Nº DE PARTE 17801-38051 "/>
        <s v="FILTRO DE ACEITE CAMIONETA DIESEL LAND CRUISER Nº DE PARTE 90915-30002 "/>
        <s v="FILTRO DE COMBUSTIBLE CAMIONETA DIESEL LAND CRUISER Nº DE PARTE 23390-51070 "/>
        <s v="FILTRO DE AIRE CAMIONETA DIESEL LAND CRUISER Nº DE PARTE 17801-61030 "/>
        <s v="FILTRO DE ACEITE CAMIONETA DIESEL HILUX Nº DE PARTE 90915-TB001 "/>
        <s v="FILTRO DE COMBUSTIBLE CAMIONETA DIESEL HILUX Nº DE PARTE 23390-0L041 "/>
        <s v="FILTRO DE AIRE CAMIONETA DIESEL HILUX Nº DE PARTE 17801-0C010 "/>
        <s v="FILTRO DE ACEITE VAGONETA NISSAN PATROL Nº DE PARTE 15208-31U0B "/>
        <s v="FILTRO DE COMBUSTIBLE VAGONETA NISSAN PATROL Nº DE PARTE 16400-0W01A "/>
        <s v="FILTRO DE AIRE VAGONETA NISSAN PATROL Nº DE PARTE 16546-VB700 "/>
        <s v="FILTRO DE ACEITE IPSUM Nº DE PARTE 15601-BZ030 "/>
        <s v="FILTRO DE COMBUSTIBLE IPSUM Nº DE PARTE 23300-BZ010 "/>
        <s v="FILTRO DE AIRE IPSUM Nº DE PARTE 17801-BZ150 "/>
        <s v="FILTRO DE ACEITE MINIBUS HIACE Nº DE PARTE 90915-20003 "/>
        <s v="FILTRO DE COMBUSTIBLE MINIBUS  "/>
        <s v="FILTRO DE AIRE MINIBUS HIACE Nº DE PARTE 17801-75010 "/>
        <s v="Filtro cartuchos para vapores orgánicos y gases_x000a_3M/6003 - REINO UNIDO "/>
        <s v="Filtros de alta eficiencia para partículas_x000a_3M/FILTRO CARTUCHO 7093/CANADA "/>
        <s v="Filtros con carbón activado y tapa para partículas_x000a_3M/2097 - SINGAPORE "/>
        <s v="CONSULTOR EN LINEA PARA EL SERVICIO DE TRAMITES CON LA ADUANA NACIONAL Y APOYO COMO AUXILIAR ADMINISTRATIVO EN LA CIUDAD DE LA PAZ.  "/>
        <s v="CONSULTOR EN LINEA 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Cemento Viacha Especial Portland, Tipo IP-40 (NB 011).  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rovision de gravilla lavada. 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Provision de arena gruesa lavada. "/>
        <s v="Provision de arena fina "/>
        <s v="TAFILETES PARA CASCO DE SUPERFICIE STAZ – ON 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TAFILETES PARA CASCO DE SUPERFICIE FAS -TRAC "/>
        <s v="CASCOS MINEROS DE FIBRA "/>
        <s v="TAFILETES PARA CASCO DE FIBRA MINA STAZ – ON "/>
        <s v="TAFILETES PARA CASCO DE FIBRA MINA FAS -TRAC. "/>
        <s v="CASCOS DE SUPERFICIE TIPO JOCKEY "/>
        <s v="CASCOS CON ALA ANCHA PARA INTERIOR MINA "/>
        <s v="CARRILLERAS "/>
        <s v="GUANTES NEOPRENO RUGOZO 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GUANTES NEOPRENO LIZO "/>
        <s v="GUANTES NITRILO TEJIDO CON PALMA CUVIERTA DE NITRILO 377 "/>
        <s v="GUANTES CUERO CAÑO LARGO "/>
        <s v="GUANTES CUERO CAÑO CORTA "/>
        <s v="GUANTES CABRETILLA  "/>
        <s v="GUANTES DE LANA CON PALMA ENGOMADA "/>
        <s v="Protector facial adosables al casco 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Lentes de rejilla para interior Mina. "/>
        <s v="Lentes de seguridad (claros/oscuros) "/>
        <s v="Máscaras de soldar fotosensibles "/>
        <s v="Protector auditivo tipo copa "/>
        <s v="Tapones auditivos de inserción "/>
        <s v="PORTACABLE PARA CASCO MINERO 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ORTALAMPARA PARA CASCO MINERO "/>
        <s v="FAJA LUMBAR  "/>
        <s v="CINTURON DE SEGURIDAD CON PORTALAMPARA "/>
        <s v="Piedra Bruta (Rojiza) 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El precio Unitario debe incluir la instalación en Obra._x000a_Lugar de Entrega: Pía Pía_x000a_Tiempo de Entrega: 15 días calendario"/>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
        <s v="Puerta Peatonal Exterior de Aluminio color Madera, (ALTO TRAFICO) una hoja. Medidas h=2,30m, a=1,00m.+ marco + Quincalleria (Cerradura electrica, portero automatico). _x000a_Color: Cedro, Roble o Algarrobo._x000a_Apertura Batiente hacia adentro. "/>
        <s v="Cubierta de Teja gran española p/puerta petonal, dos aguas (cada/agua l=1,70m, z=0,73m.), conformada por  Cercha Metalica (Tipo pendolón). Esta cubierta debera tener cielo con revestimiento de aluminio color madera (a=1,12m, l=1,50m)._x000a_Iluminación: Debe contar con 4 ojos de Buey LED c/u 12W "/>
        <s v="Puerta Peatonal Exterior de Aluminio Color Madera, (ALTO TRAFICO) una hoja. Medidas h=2,30m, a=1,00m.+ marco + Quincalleria (Chapa de Sobreponerde tres golpes YALE, Bisagras, Jalador, etc.). _x000a_Color: Cedro, Roble o Algarrobo._x000a_Apertura Batiente hacia adentro. "/>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MALETA METÁLICA_x000a_1000 X 460 X 400 MM_x000a_-PLANCHA EN ACERO A36 _x000a_ -1,5 MM DE ESPESOR_x000a_-PINTADO COLOR AZUL ANTICORROSIVO_x000a_-REFORZADO •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Matraz erlenmeyer boca ancha de 500 ml, origen USA, Alemania y/o nacional CONDICIONES ADICIONALES_x000a_TIEMPO DE ENTREGA: 30 DIAS CALENDARIO_x000a__x000a_En caso de que exista un solo proponente se evaluara cumple no cumple  "/>
        <s v="Enbudo de vidrio diametro 75 mm de vastago largo y corto origen USA, Alemania y/o nacional "/>
        <s v="TURBO CHARGER, HE 221W_x000a_EQUIPO: MOTOR CUMMINS QSB 4.5 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SERVICIO DE CONSULTORÍA EN LINEA: AUXILIAR AYUDANTE MECANICO "/>
        <s v="SERVICIO &quot;CAMBIO DE CUBIERTA DE CALAMINA GALVANIZADA, REVESTIMIENTO DE POLICARBONATO ONDULADO TRASLUCIDO&quot; (Area Industrial, Campamento) Tiempo de Ejecución: 70 días calendario_x000a_Lugar: Área Industrial, Campamento_x000a_CONDICIONES ADICIONALES:_x000a_Experiencia Especifica en Cambio de Cubiertas_x000a_Trabajo en altura: H &gt;4m."/>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
        <s v="Tragaluces de acero, Vidrio entero Dimensiones l=1,305m, a=0,74m. + Marco, vidrio catedral. "/>
        <s v="Tragaluces de acero, Vidrio entero Dimensiones l=0,76m, a=0,66m. + Marco, vidrio catedral. "/>
        <s v="Tragaluces de acero, Vidrio entero Dimensiones l=1,93m, a=0,74m. + Marco, vidrio catedral. "/>
        <s v="Tragaluces de acero, Vidrio entero Dimensiones l=0,77m, a=0,57m. + Marco, vidrio catedral. "/>
        <s v="Tragaluces de acero, Vidrio entero Dimensiones l=0,765m, a=0,68m. + Marco, vidrio catedral. "/>
        <s v="Tragaluces de acero, Vidrio entero Dimensiones l=0,80m, a=0,615m. + Marco, vidrio catedral. "/>
        <s v="Tragaluces de acero, Vidrio entero Dimensiones l=0,795m, a=0,565m. + Marco, vidrio catedral. "/>
        <s v="Tragaluces de acero, Vidrio entero Dimensiones l=0,80m, a=0,675m. + Marco, vidrio catedral. "/>
        <s v="Pasamanos en cromo duro. d=2 "/>
        <s v="Barandado Metálico Cromado   h=0.85m. d=2&quot; + parantes. "/>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
        <s v="ACEITE DE MOTOR GASOLINA 5W-30  SE ADJUNTA CONDICIONES TECNICAS (PDF)"/>
        <s v="ACEITE DE MOTOR GASOLINA 10W-40  "/>
        <s v="ACEITE CAJA DE CAMBIOS 75W-90  "/>
        <s v="ACEITE DE TRANSMISION 80W-90 "/>
        <s v="ACEITE DE MOTOR DIESEL 15W-40 R4L "/>
        <s v="ACEITE DE MOTOR GASOLINA 15W-40  "/>
        <s v="ACEITE PARA TRANSMISION 85W140 "/>
        <s v="SEAL WATER TUBE Nº DE PARTE D1675 SE ADJUNTA CONDICIONES TECNICAS (PDF)"/>
        <s v="HANDLE, THROTLE Nº DE PARTE C1509 "/>
        <s v="VALVE THROTLE Nº DE PARTE B1176 "/>
        <s v="ORING Nº DE PARTE 164-5704 "/>
        <s v="ORING Nº DE PARTE 164-8114 "/>
        <s v="PAWL RATCHET (REVERSIBLE) Nº DE PARTE D6177 "/>
        <s v="PLUNGER PAWL Nº DE PARTE S21-34P "/>
        <s v="SPRING PAWL Nº DE PARTE D1611C "/>
        <s v="RIFLE BAR Nº DE PARTE B5053 "/>
        <s v="RATCHET RING (35 TOOTH) Nº DE PARTE B1170 "/>
        <s v="NUT SPINDLE Nº DE PARTE D1684 "/>
        <s v="GRIP TWIST Nº DE PARTE C1570 "/>
        <s v="GRIP TWIST Nº DE PARTE C1518 "/>
        <s v="BODY CONTROL TAPERED Nº DE PARTE B1180B "/>
        <s v="SPINDLE HANDLE Nº DE PARTE B1183B "/>
        <s v="ADAPTER HANDLE (TAPER FIT) Nº DE PARTE A697B "/>
        <s v="VALVE ASEMBLY RETRACT Nº DE PARTE C1514/C1515 "/>
        <s v="NUT WATER STEM Nº DE PARTE S21-41 "/>
        <s v="WATER STEM THREADED Nº DE PARTE C1809 "/>
        <s v="SCREEN WATER INLET Nº DE PARTE C1272 "/>
        <s v="SPINDLE CLEVIS Nº DE PARTE B1182A "/>
        <s v="RIFLE NUT Nº DE PARTE C1508 "/>
        <s v="PISTON Nº DE PARTE B2334 "/>
        <s v="LINER FRONT CYLINDER Nº DE PARTE C1517 "/>
        <s v="CHUCK   Nº DE PARTE B1178 "/>
        <s v="CHUCK INSERT Nº DE PARTE C1418A "/>
        <s v="RODAMIENTO DE RODILLO CONICO PARA TRABAJOS PESADOS, ASSEMBLY COMPLETE 390/3920 TIMKEN USA PARA CARRO MINERO TIPO V40 "/>
        <s v="BROCA MECANICA DE CARBURO DE TUNGTENO 36 MM*15MM*9*MM "/>
        <s v="BROCA MECANICA HSS DE 1/2&quot; PARA METAL "/>
        <s v="TABLERO DE ARRANQUE PARA CENTRO DE CONTROL DE MOTORES (MCC) "/>
        <s v="6742-01-4540 ELEMENTO ACEITE "/>
        <s v="600-319-3750 FILTRO DE COMBUSTIBLE "/>
        <s v="600-319-3610 CARTUCHO "/>
        <s v="600-185-5100 CONJUNTO ELEMENTO "/>
        <s v="714-07-28713 CARTUCHO "/>
        <s v="14X-60-31150 ELEMENTO "/>
        <s v="56D-15-19311 COLADOR "/>
        <s v="EA504074043 CARTUCHO "/>
        <s v="203-01-K1280 EA504073234 FILTRO "/>
        <s v="42N-04-11860 FILTRO PRECONBUSTIBLE "/>
        <s v="CA0045177 FILTRO "/>
        <s v="42N62-15470 ELEMENTO "/>
        <s v="848101144 42N-02-11960 FILTRO "/>
        <s v="848101145 42N-02-11970 FILTRO "/>
        <s v="ADHESIVO SILICONA P/ALTA TEMPERATURA "/>
        <s v="ADHESIVO POXIPOL "/>
        <s v="ADHESIVO POXIPOLINA "/>
        <s v="ACEITE SUPER PENETRANTE MULTIUSO WD-40, 311 GR. "/>
        <s v="ADHESIVO LA GOTITA "/>
        <s v="ADHESIVO TRABASIL PARA ROSCA RA3 6 gr "/>
        <s v="ADHESIVO LOCTITE 243 PARA ROSCA, 50 ml "/>
        <s v="PINTURA ANTICORROSIVA ALUMINICA "/>
        <s v="PINTURA ANTICORROSIVA COLOR AMARILLO "/>
        <s v="PINTURA ANTICORROSIVA COLOR AZUL "/>
        <s v="LIQUIDO SPRAY ELECTRONICO NO CONDUCTIVO NOVEC AMARILLO 312GR 3M COD 98021232933 "/>
        <s v="LIQUIDO SPRAY DESENGRASANTE ELECTRONICO NOVEC VERDE 340GR 3M COD 98021248905 "/>
        <s v="ESCALERA DE MADERA "/>
        <s v="TABLA DE MADERA "/>
        <s v="TARUGO DE MADERA TIPO 1 "/>
        <s v="TARUGO DE MADERA TIPO 2 "/>
        <s v="BROCAS TE-CX 1x10 2206735 PARA ROTOMARTILLO HILTI TE 6-A36 "/>
        <s v="AUTOCONTRAIBLE, CONECTORES Y ACCESORIOS PARA TALLER ELECTRICO SELLO DE TRIFURCACION"/>
        <s v="AUTOCONTRAIBLE, CONECTORES Y ACCESORIOS PARA TALLER ELECTRICO AUTOCONTRAIBLE, CONECTORES Y ACCESORIOS PARA TALLER ELECTRICO"/>
        <s v=" CONDICIONES TECNICAS_x000a_•_x0009_Plazo de entrega: 30 días calendario_x000a_•_x0009_Manuales: debe contar con ficha técnica_x000a_•_x0009_Lugar de entrega: Almacenes de la Empresa Minera Colquiri._x000a_•_x0009_Garantía mínima de 1 año"/>
        <s v="DETERGENTE "/>
        <s v="HARAGAN "/>
        <s v="ESCOBA "/>
        <s v="SERVICIO DE CONSULTORIA POR PRODUCTO, PARA ESTUDIOS TECNICOS DE BATIMETRIA DE DIQUE DE COLAS "/>
        <s v="ESPAGUETTI AB TRAMAPLAST 130 °C 1,5/2KV 14 MM_x000a_TRAMAPLAST/BRASIL "/>
        <s v="ESPAGUETTI AB TRAMAPLAST 130 °C 1,5/2KV 16 MM_x000a_TRAMAPLAST/BRASIL "/>
        <s v="ESPAGUETTI TRANCASIL “A” 180 ºC 1.5KV 1 MM_x000a_TRANCASIL/BRASIL "/>
        <s v="ESPAGUETTI 180 ºC 1.5KV 2 MM _x000a_FIBRA DE VIDRIO Y ALGODÓN BARNIZADO_x000a_TRAMAR/BRASIL "/>
        <s v="ESPAGUETTI 180 ºC 1.5KV 3 MM_x000a_FIBRA DE VIDRIO Y ALGODÓN BARNIZADO_x000a_TRAMAR/BRASIL "/>
        <s v="ESPAGUETTI 180 ºC 1.5KV 4 MM_x000a_FIBRA DE VIDRIO Y ALGODÓN BARNIZADO_x000a_TRAMAR/BRASIL "/>
        <s v="ESPAGUETTI 180 ºC 1.5KV 5 MM_x000a_FIBRA DE VIDRIO Y ALGODÓN BARNIZADO_x000a_TRAMAR/BRASIL "/>
        <s v="ESPAGUETTI 180 ºC 1.5KV 6 MM_x000a_FIBRA DE VIDRIO Y ALGODÓN BARNIZADO_x000a_TRAMAR/BRASIL "/>
        <s v="ESPAGUETTI 180 ºC 1.5KV 8 MM_x000a_FIBRA DE VIDRIO Y ALGODÓN BARNIZADO_x000a_TRAMAR/BRASIL "/>
        <s v="ESPAGUETTI 180 ºC 1.5KV 10 MM_x000a_FIBRA DE VIDRIO Y ALGODÓN BARNIZADO_x000a_TRAMAR/BRASIL "/>
        <s v="ESPAGUETTI 180 ºC 1.5KV 12 MM_x000a_FIBRA DE VIDRIO Y ALGODÓN BARNIZADO_x000a_TRAMAR/BRASIL "/>
        <s v="ESPAGUETTI 180 ºC 1.5KV 14 MM_x000a_FIBRA DE VIDRIO Y ALGODÓN BARNIZADO_x000a_TRAMAR/BRASIL "/>
        <s v="CINTA AISLANTE PREMIUM DE ¾”X20 MTS. X 18MM SCOTCH SUPER 33+ 3M _x000a_3M/SCOTCH SUPER 33+/USA "/>
        <s v="CINTA SCOTCH VARNISHED CAMBRIC 2520 ¾ IN X 60FT (19 MM X 18,3 M)  105°C UL 94 V-2_x000a_3M/SCOTCH/USA "/>
        <s v="CINTA VULCANIZANTE AUTOFUNDENTE DE 3/4&quot; X 9,15 M X 30MILS SCOTCH 23 3M_x000a_3M/SCOTCH 23/USA "/>
        <s v="CINTA 3M # 13 SEMICONDUCTORA  GOMA ¾ X 4.60 MTS. P/CONCEXIONES_x000a_3M/SCOTCH 13/USA "/>
        <s v="Conector permanente para manguera 1/4'' recto 04U-604 _x000a_MARCA: WEATHERHEAD/EEUU (USA) "/>
        <s v="Conector permanente para manguera codo 90° 1/4'' 04U-664 _x000a_MARCA: WEATHERHEAD/EEUU (USA) "/>
        <s v="Conector permanente para manguera 3/8'' recto 06U-606 _x000a_MARCA: WEATHERHEAD/EEUU (USA) "/>
        <s v="Conector permanente para manguera codo 90° 3/8'' 06U-666 _x000a_MARCA: WEATHERHEAD/EEUU (USA) "/>
        <s v="Conector permanente para manguera 1/2'' recto 08U-608 _x000a_MARCA: WEATHERHEAD/EEUU (USA) "/>
        <s v="Conector permanente para manguera codo 90° 1/2'' 08U-668 _x000a_MARCA: WEATHERHEAD/EEUU (USA) "/>
        <s v="Conector permanente para manguera 5/8'' recto 10U-610 _x000a_MARCA: WEATHERHEAD/EEUU (USA) "/>
        <s v="Conector permanente para manguera 3/4'' recto 12U-612 _x000a_MARCA: WEATHERHEAD/EEUU (USA) "/>
        <s v="Conector permanente para manguera codo 90° 3/4'' 12U-672 _x000a_MARCA: WEATHERHEAD/EEUU (USA) "/>
        <s v="Conector permanente para manguera 1'' 16U-616 _x000a_MARCA: WEATHERHEAD/EEUU (USA) "/>
        <s v="Conector permanente para manguera codo 90° 1'' 16U-676 _x000a_MARCA: WEATHERHEAD/EEUU (USA) "/>
        <s v="5536435000 - GAUGE 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5537672200 - GAUGE // NP REEMPLAZO 5728002740 "/>
        <s v="5541540300 - SOLENOID VALVE "/>
        <s v="5573354400 - REVERSE ALARM "/>
        <s v="5537672600 - GAUGE "/>
        <s v="5541712100 - LENS "/>
        <s v="5575700317 - HOUR METER "/>
        <s v="5537672300 - GAUGE // NP REEMPLAZO 5728002800 "/>
        <s v="5540737200 - SWITCH,PUSH BUTTON // NP REEMPLAZO 6060103352 "/>
        <s v="5536457100 - LENS // NP REEMPLAZO 3176005917 "/>
        <s v="3217001025 - CONTROL SWITCH "/>
        <s v="3217001011 - CONTROL SWITCH "/>
        <s v="5541403800 - RELAY "/>
        <s v="3222327302 - RELAY "/>
        <s v="5112315997 - MIN CIRC BREAK "/>
        <s v="5112315995 - MIN CIRC BREAK "/>
        <s v="5541570800 - HORN "/>
        <s v="3176004267 - DISCONNECTOR "/>
        <s v="5540429900 - CIRCUIT BREAKER "/>
        <s v="5537302900 - CIRCUIT BREAKER "/>
        <s v="5536965700 - CIRCUIT BREAKER "/>
        <s v="5541449600 - RELAY "/>
        <s v="5580005216 - SENSOR "/>
        <s v="5575701287 - RELAY "/>
        <s v="3176002176 - LEVEL SWITCH "/>
        <s v="5574245000 - SWITCH MODUL "/>
        <s v="5535621100 - FUSE "/>
        <s v="5500560400 - PRESS. SWITCH "/>
        <s v="5537302100 - SWITCH "/>
        <s v="3176000547 - LIGHT EMIT. DIO "/>
        <s v="5534903100 - PRESSURE SWITCH "/>
        <s v="5540380600 - LEVEL SWITCH // NP REEEMPLAZO 3176002176 "/>
        <s v="5535002900 - TEMP. SENSOR "/>
        <s v="5580016370 - PLC SYSTEM "/>
        <s v="5590000737 - GENERATOR "/>
        <s v="5575700122 - PLC SYSTEM "/>
        <s v="3176002806 - INSTRUMENT "/>
        <s v="5580101816 - CABLE "/>
        <s v="5575506400 - CABLE "/>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
        <s v="5536435000 - GAUGE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5537672300 - GAUGE // NP REMPLAZO 5728002800 "/>
        <s v="5575160200 - CABLE "/>
        <s v="5580011756 - FLASH LIGHT "/>
        <s v="3176002910 - PRESSURE SWITCH "/>
        <s v="5541075800 - PEDAL-ELEC  -W/IDLE SWT "/>
        <s v="5559225600 - FUSE HOLDER "/>
        <s v="5574910500 - CABLE,18-CORE "/>
        <s v="5537510300 - CONTACT BLOCK // NP REEMPLAZO 3217000502 "/>
        <s v="5537314900 - SWITCH "/>
        <s v="5540737500 - CONTACT BLOCK // NP REEMPLAZO 3176005916 "/>
        <s v="5537594900 - FLASH LIGHT // NP REEMPLAZO 6060005424 "/>
        <s v="5540119300 - SOCKET "/>
        <s v="5540455500 - PIN "/>
        <s v="5580006643 - SENSOR "/>
        <s v="5580012550 - SENSOR "/>
        <s v="6060002342 - SENSOR "/>
        <s v="5580006636 - SENSOR "/>
        <s v="5580010293 - SENSOR "/>
        <s v="5580012554 - SENSOR "/>
        <s v="5580011074 - SENSOR "/>
        <s v="5580101817 - CABLE "/>
        <s v="5580101804 - ELECTR.BOX "/>
        <s v="5575502200 - ELECTR.BOX "/>
        <s v="5575502300 - CABLE "/>
        <s v="5580010183 - REGULATOR KIT "/>
        <s v="5580007716 - HANDLE "/>
        <s v="5580026686 - FLOW DIVIDER "/>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
        <s v="Manguera de alta presión de dos mallas, 3/8'' (5300 PSI)_x000a_N/P a entregar GH781-6. Mang.3/8” 2 mallas SAE100R16 5.800 PSI_x000a_EATON AEROQUIP/TURQUIA (tecnología USA) "/>
        <s v="Manguera de alta presión de dos mallas, 1/2'' (4500 PSI)_x000a_N/P a entregar GH781-8. Mang.1/2” 2 mallas SAE100R16 5.000 PSI_x000a_EATON AEROQUIP/TURQUIA (tecnología USA) "/>
        <s v="Manguera de alta presión de dos mallas, 3/4'' (3500 PSI)_x000a_Norma: SAE 100 R2 /ISO 1436-1/ Temp. Operación: -40°C a +100°C_x000a_Presión de trabajo: 3100 psig_x000a_PARKER/302-12/USA "/>
        <s v="Manguera de alta presión de dos mallas, 1'' (2900 PSI)_x000a_N/P a entregar GH781-16. Mang.1” 2 mallas SAE100R16 3.000 PSI_x000a_EATON AEROQUIP/TURQUIA (tecnología USA) "/>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CONDICIONES ADICIONALES _x000a_Se considera el origen genuino (original) del equipo solicitado."/>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CONDICIONES ADICIONALES _x000a_Se considera el origen genuino (original) del equipo solicitado."/>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
        <s v="REGLILLAS DE MAPEO                                             _x000a_Fabricado por C-Thru, esta escala está impresa con graduaciones métricas para ampliar el mapa y mediciones de distancia en forma rápida. Con transportador. Modelo W-43 _x000a_De escala  1:500 a 1:1000_x000a_C-THRU/USA "/>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CONDICIONES ADICIONALES _x000a_-_x0009_Certificados de calidad (CUERO) “20 puntos”_x000a_-_x0009_Hoja de especificaciones técnicas “10 puntos”_x000a_-_x0009_Tiempo de entrega “5 puntos”"/>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Tiempo de Entrega máximo 30 días calendario"/>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BRONCE FOSFORADO D. EXT. 38MM LONG 0,50 MTRS 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BRONCE FOSFORADO D. EXT. 50,8MM D. INT. 19MM LONG 0,50 MTRS "/>
        <s v="BRONCE FOSFORADO D. EXT. 66MM D. INT. 40MM LONG 0,50 MTRS "/>
        <s v="BRONCE FOSFORADO D. EXT. 235MM D. INT. 190MM LONG 0,50 MTRS "/>
        <s v="BRONCE FOSFORADO D. EXT. 225MM D. INT. 180MM LONG 0,50 MTRS "/>
        <s v="SOLERA EXT. SUPERIOR Nº 1A DERECHO 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OLERA EXT. SUPERIOR Nº 1B CENTRO "/>
        <s v="SOLERA EXT. SUPERIOR Nº 1C IZQUIERDO "/>
        <s v="SOLERA INTERNA Nº 2A IZQUIERDO "/>
        <s v="SOLERA INTERNA Nº 2B CENTRO "/>
        <s v="SOLERA INTERNA Nº 2C DERECHO "/>
        <s v="SOLERA Nº 3 ESQUINERO "/>
        <s v="SOLERA INTERNA Nº 4A IZQUIERDO "/>
        <s v="SOLERA INTERNA Nº 4B CENTRO "/>
        <s v="SOLERA INTERNA Nº 4C DERECHO "/>
        <s v="SOLERA EXT. INFERIOR Nº 5A IZQUIERDO "/>
        <s v="SOLERA EXT. INFERIOR Nº 5B CENTRO "/>
        <s v="SOLERA EXT. INFERIOR Nº 5C DERECHO "/>
        <s v="PERNO 1.1/8”X 5&quot; G-5 "/>
        <s v="TUERCA DE 1.1/8&quot; "/>
        <s v="VOLANDAS DE 1.1/8&quot; "/>
        <s v="LOTE 1 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LOTE 2 "/>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
        <s v="Resistencia para termotanque Eléctrico de 303 litros de capacidad_x000a_RHEEM/MEXICO "/>
        <s v="JUEGO DE RUEDA DE TRANSMISION LOCOMOTORA RUSA 7TN _x000a_PARA LOCOMOTORA LT-03_x000a_MAFABOL/BOLIVIA SE ADJUNTA CONDICIONES TECNICAS Y ADICIONALES (PDF)"/>
        <s v="JUEGO DE RUEDA DE TRANSMISION LOCOMOTORA RUSA 7TN_x000a_PARA LOCOMOTORA LT-16_x000a_MAFABOL/BOLIVIA "/>
        <s v="CAJA REDUCTORA PARTE SUPERIOR 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AJA REDUCTORA PARTE INFERIOR "/>
        <s v="EJE TRANSMISION "/>
        <s v="DESCANSO LATERAL "/>
        <s v="CHAVETA DE DESCANSO LATERAL "/>
        <s v="TAPA INTERNA DESCANSO "/>
        <s v="TAPA EXTERNA DESCANSO "/>
        <s v="TAPA REDUCTOR LADO CORONA "/>
        <s v="TAPA SIN FIN LADO ACOPLE "/>
        <s v="TAPA SIN FIN LADO CIEGO "/>
        <s v="CAMISA ESPACIADORA EJE "/>
        <s v="CORONA Z=39 M=8.75 "/>
        <s v="MACERO DE CORONA "/>
        <s v="TORNILLO SIN FIN Z=4 M=8.75 "/>
        <s v="ACOPLE "/>
        <s v="ARANDELA DE ACOPLE "/>
        <s v="ANILLA ESPACIADORA "/>
        <s v="CHAVETA EJE-CORONA "/>
        <s v="ELEMENTOS DE SUJECION "/>
        <s v="MONTAJE "/>
        <s v="RETEN 88.9X114.3X9.53mm "/>
        <s v="RETEN 140X155X15mm "/>
        <s v="RETEN 100X136X15mm "/>
        <s v="GRASERA DE 1/4p NPT "/>
        <s v="GRASERA DE 1p "/>
        <s v="ACEITE PARA MOTOR DIESEL SAE 15W40_x000a_AÑO DE FABRICACION 2023_x000a_AMALIE/XLO HEAVY DUTY FLEET ENGINE OIL 15W-40-TMB/USA "/>
        <s v="ACEITE PARA SISTEMAS HIDRAULICO ISO 68_x000a_AÑO DE FABRICACION 2023_x000a_AMALIE/ALL-WEATHER HYDRAULIC OIL 68-TMB/USA "/>
        <s v="GRASA INDUSTRIAL NLG-2_x000a_GRASA LITICA MP 2 BG-180-RP_x000a_REPSOL/ESPAÑA "/>
        <s v="RADIATOR CUMMINS N° PARTE ANTERIOR 5580019770 N° PARTE ACTUAL 5580019770L_x000a_MESABI/CHILE 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RADIATOR DEUTZ N° PARTE ANTERIOR 5580005682 N° PARTE ACTUAL 5580005682L_x000a_MESABI/CHILE "/>
        <s v="ELEMENT, COOLANT FILTER N75-160 **N° DE PARTE 39911631_x000a_INGERSOLL RAND/EEUU  "/>
        <s v="ELEMENT, AIR FITER 2600 300-500 N° DE PARTE 39903265_x000a_INGERSOLL RAND/EEUU  "/>
        <s v="TOLVA DE ENTRADA DE MINERALES EN PLANCHA INOXIDABLE AISI 316 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SALIDA DE POLVOS DE MINERAL EN PLANCHA INOXIDABLE AISI 316 "/>
        <s v="ESTRACTOR DE CICLON EN PLANCHA INOXIDABLE AISI 316 "/>
        <s v="TORQUIMETRO DIGITAL CON ENCASTRE DE ½”, TORQUE MAX. 1800 LB-PIE A BATERIA _x000a_MODELO: 2466-22_x000a_MARCA: MILWAUKEE/TECNOLOGIA AMERICANA PROCEDENCIA CHINA SE ADJUNTA CONDICIONES TECNICAS (PDF)"/>
        <s v="LLAVE DE IMPACTO RECTA DE ENCASTRE DE 1/2&quot;, TORQUE 220 LB-PIE A BATERIA _x000a_MODELO: 2555-22_x000a_MARCA: MILWAUKEE/TECNOLOGIA AMERICANA PROCEDENCIA MEXICO "/>
        <s v="PISTOLA DE IMPACTO DE ENCASTRE DE 3/4&quot;, TORQUE SUJECION 1200 LB-PIE A BATERIA_x000a_MODELO: 2864-259_x000a_MARCA: MILWAUKEE/TECNOLOGIA AMERICANA PROCEDENCIA VIETNAM "/>
        <s v="PISTOLA ENGRASADORA, CAUDAL: 2,6 OZ/MIN, PRESION 8000 PSI A BATERIA _x000a_MODELO: 2446-21XC_x000a_MARCA: MILWAUKEE/TECNOLOGIA AMERICANA PROCEDENCIA VIETNAM "/>
        <s v="TALADRO PERCUTOR DE ½” CON SET DE BROCAS, POTENCIA : 850 W, 220V/50HZ _x000a_MODELO: 5378-59_x000a_MARCA: MILWAUKEE/TECNOLOGIA AMERICANA PROCEDENCIA CHINA "/>
        <s v="AMOLADORA ANGULAR DE 9”, 2200W, 220V, 50HZ _x000a_MODELO: 60875-59_x000a_MARCA: MILWAUKEE/TECNOLOGIA AMERICANA PROCEDENCIA CHINA "/>
        <s v="AMOLADORA ANGULAR DE 7” 2000W, 220V, 50HZ _x000a_MODELO: 6086-59_x000a_MARCA: MILWAUKEE/TECNOLOGIA AMERICANA PROCEDENCIA CHINA "/>
        <s v="AMOLADORA ANGULAR DE 4 ½” 1550W, 220V, 50HZ _x000a_MODELO: 6117-59_x000a_MARCA: MILWAUKEE/TECNOLOGIA AMERICANA PROCEDENCIA CHINA "/>
        <s v="RECTIFICADOR DE 1/4&quot; 2200 W A BATERIA _x000a_MODELO: 2939-20_x000a_MARCA: MILWAUKEE/TECNOLOGIA AMERICANA PROCEDENCIA CHINA "/>
        <s v="INFLADOR DE NEUMATICOS INALAMBRICO DE 18V_x000a_MODELO: 2848-20_x000a_MARCA: MILWAUKEE/TECNOLOGIA AMERICANA PROCEDENCIA TAIWAN "/>
        <s v="LLAVE DE IMPACTO EN ANGULO RECTO 1/2&quot; M12 TORQUE 220 LB-PIE A BATERIA _x000a_MODELO: 2565-22_x000a_MARCA: MILWAUKEE/TECNOLOGIA AMERICANA PROCEDENCIA CHINA "/>
        <s v="MOTOR DE ARRANQUE 24VDC, 9 DIENTES P/MOTOR DEUTZ, VOLQUETE DUX  N° Parte 6001-103_x000a_DEUTZ ORIGINAL/ALEMANIA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ALTERNADOR 28VDC, 55A P/MOTOR DEUTZ, VOLQUETE DUX (incluye su regulador de voltaje) N° Parte  4199-7_x000a_DEUTZ ORIGINAL/ALEMANIA "/>
        <s v="ALTERNADOR 24VDC, 75A DELCO REMY P/MOTOR DEUTZ  SCOOPTRAM ST2G (incluye su regulador de voltaje) N° Parte 190100002_x000a_DELCO REMY/USA "/>
        <s v="MOTOR DE ARRANQUE 12VDC, 9 DIENTES P/MOTOR DEUTZ N° Parte 7791847_x000a_DEUTZ ORIGINAL/ALEMANIA "/>
        <s v="CORREA DE GOMA SIN FIN EN &quot;V&quot; 3VX-325_x000a_D&amp;D/AMERICA /ASIA 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RREA DE GOMA SIN FIN EN &quot;V&quot; 3VX-530_x000a_OPTIBLET/ALEMAN "/>
        <s v="CORREA DE GOMA SIN FIN EN&quot;\/&quot; 3VX-475_x000a_OPTIBLET/ALEMAN "/>
        <s v="CORREA DE GOMA SIN FIN EN &quot;V&quot; 3VX-450_x000a_GATES/AMERICA/ASIA "/>
        <s v="CORREA DE GOMA SIN FIN EN &quot;V&quot; R3V 475_x000a_OPTIBLET/ALEMAN "/>
        <s v="CORREA DE GOMA SIN FIN EN &quot;V&quot; A-37/13X940_x000a_PIX/INDIA "/>
        <s v="CORREA DE GOMA SIN FIN EN &quot;\/&quot; A-38/13X965_x000a_PIX/INDIA "/>
        <s v="CORREA DE GOMA SIN FIN EN &quot;V&quot; A-39/13X990_x000a_PIX/INDIA "/>
        <s v="CORREA DE GOMA SIN FIN EN &quot;V&quot; A-41_x000a_OPTIBLET/ALEMAN "/>
        <s v="ACOPLE FLEXIBLE DE CUBO NORMAL A-50_x000a_Diam. Brida cubo   : 127 mm_x000a_Diam. Cuello cubo  : 70 mm_x000a_Diam. Max. Aleasaje  : 48 mm_x000a_Diam. Agujero piloto  : 15 mm_x000a_Tipo tornillo              : 8x1, 25x25_x000a_Velocidad de rotación: 3000 rpm_x000a_Torque nominal     : 505Nm_x000a_GUMMI/BRASIL "/>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
        <s v="ACOPLE FLEXIBLE DE CUBO NORMAL A-90 _x000a_THEBE/ANTARES AT 50/BRASIL "/>
        <s v="SERVICIO DE TRANSPORTE DE BIENES Y MATERIALES EMC "/>
        <s v="Unidad de mantenimiento FRC-1/2-D-MIDI combinacion filtro-valvula reguladora –lubricador_x000a_LFR-1/2-D-MIDI unidad de filtro y regulador _x000a_FESTO/ALEMANIA CONDICIONES TECNICAS PDF"/>
        <s v="Cilindro neumático normalizado de doble efecto 400M2XD=2000MXL=600MM_x000a_DSBG-200-600-PPVA-N3 cilindro normalizado_x000a_FESTO/ALEMANIA "/>
        <s v="Válvula neumática de palanca manual VHER-H-B43C-G12_x000a_FESTO/ALEMANIA "/>
        <s v="Caballete LNG-200_x000a_FESTO/ALEMANIA "/>
        <s v="Brida basculante SNGB-200-B_x000a_FESTO/ALEMANIA "/>
        <s v="Boquilla reductora NPFC-R-G34-G12-MF_x000a_FESTO/ALEMANIA "/>
        <s v="Fuente LUNA2 CONDICIONES TECNICAS PDF"/>
        <s v="Módulo analógico "/>
        <s v="Módulo digital "/>
        <s v="UPS de 3KVA Liebert "/>
        <s v="Caja metalica 50X40X20cm e=1,2mm IP54 o IP65 "/>
        <s v="ALAMBRE MIG-MAG CARBOFIL PS-6 GC  0.90MM_x000a_SOLDEXA/LINEA OERLIKON/PERU "/>
        <s v="ALAMBRE MIG-MAG CARBOFIL PS-6 GC 1.20MM _x000a_SOLDEXA/LINEA OERLIKON/PERU "/>
        <s v="ELECTRODO AWS A5.1 E6013 DE 1/8&quot; (3.25 MM)_x000a_CONARCO/BRASIL "/>
        <s v="ELECTRODO AWS A5.1 E7018 DE 3/16&quot; (5.00 MM)_x000a_CONARCO/BRASIL "/>
        <s v="ELECTRODO AWS A5.1 E7018 DE 5/32&quot; (4 MM)_x000a_CONARCO/BRASIL "/>
        <s v="ELECTRODO AWS A5.1 E7018 DE 1/8&quot; (3.25 MM)_x000a_CONARCO/BRASIL "/>
        <s v="SOLDADURA BRONCE 1/8&quot;X 36&quot;_x000a_TECNOWELD/PERU "/>
        <s v="ELECTRODO INOX 680 DE 3.25MM_x000a_EUTECTIC CASTOLIN/BRASIL "/>
        <s v="ELECTRODO INOX 680 DE 4.00MM_x000a_EUTECTIC CASTOLIN/BRASIL "/>
        <s v="ELECTRODO INOX NAZCA NOX 312L 1/8&quot; (3.25 MM)_x000a_SOLDEXA/LINEA OERLIKON/PERU "/>
        <s v="ELECTRODO INOX NAZCA NOX 312L 5/32&quot; (4.0 MM)_x000a_SOLDEXA/LINEA OERLIKON/PERU "/>
        <s v="FUNDENTE PARA BRONCE – BORAX – FLUX WEL 246 – FRASCOS DE 200 GRAMOS_x000a_INFRA/SOLDADUR AS ESPECIALES/MEXICO "/>
        <s v="Tubo Led transparente de 60cm -10W_x000a_EVERLEO/CHINA "/>
        <s v="Tubo Led de 120 cm-20W_x000a_EVERLEO/CHINA "/>
        <s v="Tubo fluorescente T8 de 18W tubular/4000K-300LL MENS. LONG:604CMX25MM DIAM. VIDA UTIL:1800HRS_x000a_OSRAM/ASIA  "/>
        <s v="Tubo fluorescente T8 DE 36W TUBULAR/4000K-3250LL.MENS. LONG:1200CMX26MM DIAM. VIDA UTIL:1800HRS._x000a_ OSRAM/ASIA "/>
        <s v="Reflector 50W IP66_x000a_EVERLEO/CHINA "/>
        <s v="Reflector 100W IP66_x000a_EVERLEO/CHINA "/>
        <s v="Reflector 150W IP66_x000a_EVERLEO/CHINA "/>
        <s v="Reflector 200W IP66_x000a_EVERLEO/CHINA "/>
        <s v="Foco bombilla de 12W_x000a_EVERLEO/CHINA "/>
        <s v="FOCO LED DE 18W/6500K VIDA UTIL DE 30000HRS LUMENS 1620 E27_x000a_JAGER/ASIA "/>
        <s v="PANTALLA ACRILICA TRANSPARENTE DE 2X10 EATS/CUERPO DE POLICARBONATO/PROTECCION IP66/INCLUYE ACCESORIOS DE CONEXIÓN._x000a_EVERLEO/ASIA "/>
        <s v="PANTALLA ACRILICA TRANSPARTE DE 2X20WATS/CUERPO DE POLICARBONATO/PROTECCION IP66/ INCLUYE ACCESORIOS DE CONEXIÓN_x000a_EVERLEO/ASIA "/>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
        <s v="Reactancia de 20W/220V _x000a_ELT/ARGENTINA "/>
        <s v="Reactancia CONVENCIONAL 36W/220V_x000a_SYLVANIA/ASIA "/>
        <s v="Panel  24W sobreponer Redondo_x000a_EVERLEO/CHINA "/>
        <s v="Arrancador S-10/40W _x000a_PHILIPS/CHINA "/>
        <s v="Fotocelula electrónica COD:RFE-A131/1000W 1800VA 50HZ_x000a_MARGIRIUS/BRASIL "/>
        <s v="Base para fotocelula con soporte “L” metalico TFBR0LM_x000a_EXATROM/CHINA "/>
        <s v="Soquet tipo baquelita PVC rosca E27_x000a_ULTRA/PERU "/>
        <s v="MALLA OLIMPICA GALVANIZADA_x000a_ABERTURA 5 CM * 5 CM._x000a_ROLLOS DE 50 M2_x000a_FERROTODO/BOLIVIA •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ABEZAS DE EXPANSION _x000a_ROSCA IZQUIERDA UNC 5/8&quot;_x000a_LARGO DEL CASQUILLO 4 1/4&quot;_x000a_LAGO DE CUÑA 1 3/8&quot;_x000a_DIAMETRO DEL CASQUILLO 32 MM._x000a_GENERAL MACHINE / PERU "/>
        <s v="BATERIAS ELECTROLITICAS DE 150 Ah 12 VDC (BORNE NORMAL)_x000a_BATERIA TOTALMENTE SELLADA LIBRE DE MANTENIMIENTO _x000a_MOURA M150BE DIMENSIONES: 51.2 X 21.1 X 23.5 cm_x000a_PESO: 46 Kg._x000a_MOURA/BRASIL "/>
        <s v="BATERIAS ELECTROLITICAS DE 120 Ah 12 VDC (BORNE NORMAL)_x000a_BATERIA TOTALMENTE SELLADA LIBRE DE MANTENIMIENTO _x000a_TORA FREE_x000a_TORA/BRASIL "/>
        <s v="BATERIAS ELECTROLITICAS DE 100 Ah 12 VDC (BORNE NORMAL)_x000a_BATERIA TOTALMENTE SELLADA LIBRE DE MANTENIMIENTO _x000a_MOURA M100HE DIMENSIONES: 33.0 X 17.2 X 24.4 cm_x000a_PESO: 24.8 Kg._x000a_MOURA/BRASIL "/>
        <s v="BATERIAS ELECTROLITICAS DE 70 Ah 12 VDC (BORNE NORMAL)_x000a_BATERIA TOTALMENTE SELLADA LIBRE DE MANTENIMIENTO _x000a_MOURA M70KE DIMENSIONES: 28.2 X 17.5 X 17.5 cm_x000a_PESO: 16.7 Kg._x000a_MOURA/BRASIL "/>
        <s v="BATERIAS ELECTROLITICAS DE 60 Ah 12 VDC (BORNE NORMAL)_x000a_BATERIA TOTALMENTE SELLADA LIBRE DE MANTENIMIENTO _x000a_MOURA M60GE DIMENSIONES: 24.6 X 17.5 X 17.5 cm_x000a_PESO: 16.7 Kg._x000a_MOURA/BRASIL "/>
        <s v="BATERIAS ELECTROLITICAS DE 100 Ah 12 VDC (BORNE PERNO)_x000a_BATERIA TOTALMENTE SELLADA LIBRE DE MANTENIMIENTO _x000a_TORA FREE DIMENSIONES: 17.2 cm X 33 cm X 24.4 cm_x000a_TORA/BRASIL "/>
        <s v="SERVICIO DE MANTENIMIENTO DE 8000 HRS. Y MEDICION PREDICTIVA (VIBRACION Y TERMOGRAFIA) COMPRESOR ATLAS COPCO GA500 N°3_x000a_ATLAS COPCO/BOLIVIA "/>
        <s v="SERVICIO DE REPARACION MOTOSOLDADOR MILLER BIG BLUE 400XPRO_x000a_INCLUYE TARJETA DE FUENTE DE TENSION_x000a_MILLER/USA "/>
        <s v="Tablas de madera semidura roja, seccion 12&quot; x 1&quot;, L = 3.0 m_x000a_BOLIVIA _x000a_Incluye descarguio "/>
        <s v="Tablas de madera semidura roja, seccion 16&quot; x 1&quot;, L = 3.0 m_x000a_BOLIVIA _x000a_Incluye descarguio "/>
        <s v="Tablas de madera semidura roja, seccion 12&quot; x 1&quot;, L = 4.0 m_x000a_BOLIVIA _x000a_Incluye descarguio "/>
        <s v="Tablas de madera semidura roja, seccion 16&quot; x 1&quot;, L = 4.0 m_x000a_BOLIVIA _x000a_Incluye descarguio "/>
        <s v="Listones de madera semidura roja de las siguientes dimensiones: seccion: 2&quot; x 2&quot; L= 4.0 m_x000a_BOLIVIA _x000a_Incluye descarguio "/>
        <s v="Listones de madera semidura roja de las siguientes dimensiones: seccion: 2&quot; x 2&quot; L= 3.50 m _x000a_BOLIVIA_x000a_Incluye descarguio "/>
        <s v="Vigas de madera semidura (roja) escuadra 2&quot;x4&quot;x4,00m _x000a_BOLIVIA_x000a_Incluye descarguio "/>
        <s v="Vigas de madera semidura (roja) escuadra 2&quot;x4&quot;x3,50m _x000a_BOLIVIA_x000a_Incluye descarguio "/>
        <s v="Vigas de madera semidura (roja) escuadra 2&quot;x5&quot;x4,50m _x000a_BOLIVIA_x000a_Incluye descarguio "/>
        <s v="Tablones de madera semidura roja, seccion 12&quot;x2&quot;, L=4,0 _x000a_BOLIVIA_x000a_Incluye descarguio "/>
        <s v="Tablones de madera semidura roja, seccion 16&quot;x2&quot;, L=3,5 _x000a_BOLIVIA_x000a_Incluye descarguio "/>
        <s v="Escuadra de mecánico 12&quot;_x000a_TRUPER/MEXICO "/>
        <s v="Juego de destornilladores de 8 piezas (confort grip)_x000a_PRETUL/MEXICO "/>
        <s v="Juego dados al cromo negro, mando ½”, (30 pza)_x000a_MODELO: 94-662_x000a_STANLEY/CHINA BAJO LICENCIA DE STANLEY USA "/>
        <s v="Llave Crescent negra fosfatada de 12&quot;_x000a_MODELO: 87-048_x000a_STANLEY/CHINA BAJO LICENCIA DE STANLEY USA "/>
        <s v="Llave Crescent cromada de 6&quot;_x000a_MODELO: 87-431_x000a_STANLEY/CHINA BAJO LICENCIA DE STANLEY USA "/>
        <s v="Llave Crescent cromada de 8&quot;_x000a_MODELO: 87-432_x000a_STANLEY/CHINA BAJO LICENCIA DE STANLEY USA "/>
        <s v="Llave conbinada 19 mm_x000a_MODELO: 80-233_x000a_STANLEY/CHINA BAJO LICENCIA DE STANLEY USA "/>
        <s v="Llave combinada 24 mm_x000a_MODELO: 80-329_x000a_STANLEY/CHINA BAJO LICENCIA DE STANLEY USA "/>
        <s v="Llave stillson de 14&quot; USO INDUSTRIAL_x000a_TRUPER/MEXICO "/>
        <s v="Plancha de acero antidesgaste 500, de 32.00 mm  (2.0x1.0 m.)_x000a_Dureza promedio: 470-530 HB_x000a_SSAB-HARDOX/SUECIA-USA 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Plancha de acero antidesgaste 500, de 20.00 mm. (2.0x1.0m.)_x000a_Dureza promedio: 470-530 HB_x000a_QUARD/BELGICA "/>
        <s v="Plancha de acero antidesgaste 500, de 15.00 mm. (2.0x1.0m.)_x000a_Dureza promedio: 470-530 HB_x000a_QUARD/BELGICA "/>
        <s v="Plancha de acero antidesgaste 500, de 12.00 mm. (2.0x1.0m.)_x000a_Dureza promedio: 470-530 HB_x000a_QUARD/BELGICA "/>
        <s v="Plancha de acero antidesgaste 500, de 9.53 mm. (2.0x1.0m.)_x000a_Dureza promedio: 470-530 HB_x000a_QUARD/BELGICA "/>
        <s v="Plancha de acero antidesgaste 500, de 8.00 mm. (2.0x1.0m.)_x000a_Dureza promedio: 470-530 HB_x000a_SSAB-HARDOX/SUECIA-USA "/>
        <s v="Plancha de acero antidesgaste 500, de 6.00 mm. (2.0x1.0m.)_x000a_Dureza promedio: 470-530 HB_x000a_SSAB-HARDOX/SUECIA-USA "/>
        <s v="Plancha de acero antidesgaste 450, de 4.00 mm. (2.0x1.5m.)_x000a_Dureza promedio: 470-530 HB_x000a_SSAB-HARDOX/SUECIA-USA "/>
        <s v="Plancha de Acero ASTM A36 de 5/32¨x1.0x2.0 m_x000a_YANGANG/CHINA "/>
        <s v="Plancha de Acero ASTM A36 de 1/4¨x1.0x2.0 m_x000a_ARCELORMITTAL/BRASIL "/>
        <s v="Plancha de Acero ASTM A36 de 5/16¨x1.0x2.0 m_x000a_YANGANG/CHINA "/>
        <s v="Plancha de Acero ASTM A36 de 5/8¨x1.0x2.0 m_x000a_ZIZHAO/CHINA "/>
        <s v="Plancha de Acero ASTM A36 de 1 x1.0x2.0 m_x000a_ZHONGPU/CHINA "/>
        <s v="Plancha de Acero ASTM A36 de 1 1/4¨x1.0x2.0 m_x000a_ZHONGPU/CHINA "/>
        <s v="Rodamiento de rodillos cilindricos de una hilera NU 311ECP "/>
        <s v="Rodamiento de rodillos cilindricos de una hilera NJ 410 "/>
        <s v="2213TVH C3 RODAMIENTO ESFERICO 65X120X31_x000a_FAG/ALEMAN "/>
        <s v="482/472 RODAMIENTO CONICO 69.85X120X29.007_x000a_NTN/JAPON "/>
        <s v="Rodamiento de rodillos conicos 749/742_x000a_KOYO/JAPON "/>
        <s v="Rodamiento rígidos de bolas 6203 2RSH "/>
        <s v="Rodamiento rígidos de bolas 6211 2Z/C3 "/>
        <s v="Rodamiento rígidos de bolas 6212 2Z/C3 "/>
        <s v="Rodamiento rígidos de bolas 6216-2Z C3 "/>
        <s v="6305 2Z/C3 RODAMIENTO DE BOLAS 25X62X17_x000a_NTN/JAPON "/>
        <s v="Rodamiento rígido a bolas 6309 2Z/C3 "/>
        <s v="6311 2Z RODAMIENTO DE BOLAS 55X120X29_x000a_NTN/JAPON "/>
        <s v="Rodamiento rígidos de bolas 6316 2Z/C3 "/>
        <s v="Rodamiento rígidos de bolas 6319 2Z/C3 "/>
        <s v="Rodamiento de una hilera de rodillos cónicos (32218U)_x000a_NTN/JAPON "/>
        <s v="78225/78551 RODAMIENTO CONICO 57.15X140.3X33.236_x000a_NTN/JAPON "/>
        <s v="Rodamiento de rodillo a rotula 22218 E "/>
        <s v="Rodamiento de rodillos a rótula 3526 (22226E) "/>
        <s v="Rodamiento de rodillo a rotula 22314E_x000a_SKF/SUECIA "/>
        <s v="Rótula esférica radial GEZ 208 ES_x000a_SKF/SUECIA "/>
        <s v="Reten de aceite 105X140X12mm_x000a_SABO/BRASIL "/>
        <s v="Reten de aceite 120X150X14mm_x000a_CRI/SUDAMERICA "/>
        <s v="FILTRO DE ACEITE     Nº DE PARTE  61000070005_x000a_FAW/CHINA "/>
        <s v="FILTRO DE COMBUSTIBLE    Nº DE PARTE  6126000-81333 "/>
        <s v="WATER PUMP ASSY Nº DE PARTE  612600060338 "/>
        <s v="SEAL WASHER Nº DE PARTE  609070080 "/>
        <s v="WASHER Nº DE PARTE  614080082 "/>
        <s v="ALTERNATOR 24 V Nº DE PARTE  612600090630. "/>
        <s v="RODAMIENTO DESPLASADOR Nº DE PARTE  125481_x000a_FAW/CHINA "/>
        <s v="SERBO DE EMBRAGUE Nº DE PARTE  1602350-Q851 "/>
        <s v="JUNTA UNIVERSAL Nº DE PARTE  26013314080 "/>
        <s v="CHICHARRAS REGULADORAS DE FRENO TRASERO IZQUIERDO Nº DE PARTE  W3502210D02A "/>
        <s v="CHICHARRAS REGULADORAS DE FRENO TRASERO DERECHO Nº DE PARTE  W3502220D02A "/>
        <s v="TAMBOR DE FRENO POSTERIOR Nº DE PARTE  W2405117F15C "/>
        <s v="BRAKE SHOE(BALATAS DE FRENO POSTERIOR) Nº DE PARTE  W3502012F01C "/>
        <s v="PERNOS EN U PARA MUELLES FRONTAL Nº DE PARTE  2902411-Q376 "/>
        <s v="AMORTIGUADOR DE CABINA Nº DE PARTE  5001290B109 "/>
        <s v="TURBO CARGADOR COMPLETO Nº DE PARTE  612601110933. "/>
        <s v="TIRANTES DE EJE TREN EN&quot;V&quot; Nº DE PARTE  LOB232919005-D603U "/>
        <s v="PASADORES DELANTEROS DE MUELLE Nº DE PARTE  2902471-Q367 "/>
        <s v="CHICOTILLOS DE ACELERADOR Nº DE PARTE  2S1108410-174 "/>
        <s v="ACEITE ULTRA COOLANT 20LT IR 38459582 PARA COMPRESOR INGERSOLL RAND_x000a_INGERSOLL RAND/USA "/>
        <s v="Barra de acero cromado SAE 1045 Ø=50 mmX2m_x000a_ABM STEEL/TURQUIA 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uadrada de acero ASTM A36; dimensiones: 3&quot; X 3&quot; X 6 m_x000a_WIN METALS STEEL/CHINA "/>
        <s v="Perfil estructural de acero en &quot;C&quot;3&quot;X1.1/2&quot;X1.1/2&quot;, esp 1/4&quot;, largo 6 m - Perfil conformado _x000a_WIN METALS STEEL/CHINA/PERU "/>
        <s v="Perfil estructural de acero en &quot;C&quot;: 5&quot;X 2 ½ &quot;X 2 ½ &quot;, esp 5/16&quot;, largo 6 m (CONFORMADO)_x000a_WIN METALS STEEL/CHINA/PERU "/>
        <s v="VIGA IPEAA  200 X 100 mm; 18.0 Kg./m x 6.0 mt. 4.5/6.7 (2 tramos de 6 mt)_x000a_ARCELOR MITTAL/ESPAÑA "/>
        <s v="BARRA SÓLIDA CROMADO SAE 1045 Ø=50 mm x 2 m 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ROMADO SAE 1045 Ø=80 mm x 2 m "/>
        <s v="CABLE DE ALUMINIO EESC AISLACION XLPE CUADRUPLEX N° 2 AWG 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CONSULTOR EN LINEA PARA LA ATENCION DEL LABORATORIO COMPUTACIONAL Y CURSOS DE CAPACITACION EN PAQUETES COMPUTACIONALES "/>
        <s v="BOTELLON DE OXIGENO DE 6M3 PARA USO INDUSTRIAL _x000a_CAPACIDAD: 6 M3_x000a_MODELO: CH-JA_x000a_PRESION DE LLENADO: 2100_x000a_PRUEBA HIDRAULICA : 2023 _x000a_INCLUYE RECARGA DE OXIGENO_x000a_GARANTIA DE 24 MESES CONTRA FALLAS DE FABRICA_x000a_CH-JP/CHINA MODELO 2022 "/>
        <s v="BOTELLON DE ACETILENO 5KG_x000a_CAPACIDAD:5 KG_x000a_MODELO: CH-JA_x000a_PRESION DE LLENADO: 250 LB_x000a_PRUEBA HIDRAULIC: 2023 _x000a_INCLUYE RECARGA _x000a_CH/CHINA MODELO 2022 "/>
        <s v="Perno con cabeza hexagonal de ½¨ x 16¨ NC G5, más tuerca hexagonal _x000a_IMDICO/2023/PERU "/>
        <s v="Perno con cabeza hexagonal de ½¨ x 6¨ NC G5, más tuerca _x000a_PERTEC/CHINA "/>
        <s v="Perno con cabeza hexagonal de ½¨ x 4¨ NC G5, más tuerca _x000a_PERTEC/CHINA "/>
        <s v="Volandas Planas orificio ½¨, espesor = 2.5 mm, ancho 35 mm_x000a_PERTEC/NACIONAL "/>
        <s v="Pernos de Expansión de 1,2 mts. Para sostenimiento, completo_x000a_IMDICO/2023/PERU "/>
        <s v="Perno rielero 5/8&quot; * 2,1/2”_x000a_Para línea cauville de 30 LB._x000a_Tuerca exagonal de 5/8_x000a_MODEPSA/IND.PERUANA "/>
        <s v="Perno rielero 3/4&quot; * 3” _x000a_Para línea cauville de  60 LB/YD_x000a_Tuerca exagonal de ¾_x000a_MODEPSA/IND.PERUANA "/>
        <s v="GRASERA NEUMATICA DE 13 KG "/>
        <s v="BALDE DE ACEITE 250_x000a_VISTONY/EEUU "/>
        <s v="BALDE DE GRASA LITHIUM EP2_x000a_LITHIUM/EEUU "/>
        <s v="LLAVES COMBINADAS 6-32 MM_x000a_STANLEY/EEUU "/>
        <s v="JUEGO DE 26 PZAS. FAMAX 8-34 MM_x000a_STANLEY/EEUU "/>
        <s v="CALIBRE PIE DE REY_x000a_STANLEY/BRA "/>
        <s v="JUEGO DE DESTORNILLADORES 100 V_x000a_UYUSTTOOL/TAIWAN "/>
        <s v="CAJA METALICA ROJA 19&quot; CON BANDEJA PARA HERRAMIENTAS_x000a_UYUSTTOOL/TAIWAN "/>
        <s v="AMOLADORA DE 5&quot; 1300 W GSM13_x000a_BOCH/BRA "/>
        <s v="TALADRO C/PERC 1/2&quot; 650 W_x000a_BOCH/BRA "/>
        <s v="JUEGO DE LLAVES MIXTAS DE 1/4 A 1&quot;_x000a_UYUSTTOOL/TAIWAN "/>
        <s v="JUEGO DE DADOS DESDE 6 MM A 32 MM_x000a_UYUSTTOOL/TAIWAN "/>
        <s v="PAR DE LLAVES MIXTAS DE 1 1/8&quot;_x000a_UYUSTTOOL/TAIWAN "/>
        <s v="MULTIMETRO_x000a_UYUSTTOOL/TAIWAN "/>
        <s v="DESARMADORES DIELECTRICOS_x000a_UYUSTTOOL/TAIWAN "/>
        <s v="ALICATE DE CORTE AISLADO_x000a_UYUSTTOOL/TAIWAN "/>
        <s v="CUCHILLA DE CORTE_x000a_UYUSTTOOL/TAIWAN "/>
        <s v="JUEGO DE ALICATES_x000a_UYUSTTOOL/TAIWAN "/>
        <s v="JUEGO DE DESTORNILLADORES DE GOLPE_x000a_UYUSTTOOL/TAIWAN "/>
        <s v="CINTA AISLANTE_x000a_3M/EEUU "/>
        <s v="CINTA VULCANIZANTE_x000a_3M/EEUU "/>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
        <s v="Acople de Inodoro para tubo de 4&quot;  _x000a_CALI/BRASIL "/>
        <s v="Adaptador CPVC DN 3/4&quot;  _x000a_PAVCO/COLOMBIA "/>
        <s v="Adaptador CPVC DN 3/4&quot; - 1/2&quot;  PAVCO "/>
        <s v="Adaptador PVC E-40M. DN 1/2&quot;  _x000a_PAVCO/COLOMBIA "/>
        <s v="Adaptador PVC E-40 M. DN 3/4&quot;  _x000a_PAVCO/COLOMBIA "/>
        <s v="Brida Rosc sin agujero 1/2&quot;  _x000a_TIGRE/NACIONAL "/>
        <s v="Brida Rosc sin agujero 3/4&quot;  _x000a_TIGRE/NACIONAL "/>
        <s v="Caja sifonada CUAD ALUM 100 MM_x000a_KRONA/BRASIL   "/>
        <s v="Caja sifonada CUAD ALUM 150MM  _x000a_KRONA/BRASIL   "/>
        <s v="Caja sifonada sanitaria 4x10 METALICO_x000a_ASTRA/BRASIL "/>
        <s v="Caja sifonada sanitaria 6x10_x000a_ASTRA/BRASIL "/>
        <s v="Caja rectangular PVC_x000a_PERU "/>
        <s v="Caja eléctrica octogonal  PVC  _x000a_PERU "/>
        <s v="Caja para conexiones eléctricas redonda  + tapa_x000a_PERU "/>
        <s v="Chicotillo PVC DN 1/2&quot; x 40 cm  40 12831_x000a_KRONA/BRASIL   "/>
        <s v="Cinta teflón  sella rosca de 3/4&quot; -10m_x000a_FV/ARGENTINA   "/>
        <s v="Codo 45°   PVC  E-40 Soldable DN 2”_x000a_PAVCO/COLOMBIA "/>
        <s v="SEMICODO 1/2&quot; _x000a_NACIONAL "/>
        <s v="SEMICODO  4&quot; PVC_x000a_NACIONAL "/>
        <s v="SEMICODO DE   4&quot; PVC  PAVCO_x000a_NACIONAL "/>
        <s v="SEMICODO 1 1/2&quot; PVC  PAVCO_x000a_NACIONAL "/>
        <s v="SEMICODO DE 3/4&quot; _x000a_NACIONAL "/>
        <s v="Codo 45° CPVC DN 3/4&quot;  _x000a_PAVCO/COLOMBIA "/>
        <s v="Codo 45°sanitario 2&quot; PVC  CC DN_x000a_PAVCO/COLOMBIA "/>
        <s v="Codo DE 1 1/2&quot; PVC  PAVCO_x000a_PERU "/>
        <s v="Codo 90° PVC E-40 SOLDABLE DN 2&quot; _x000a_PAVCO/COLOMBIA "/>
        <s v="Codo DE  4&quot; PAVCO_x000a_PERU "/>
        <s v="Codo 90° CPVC DN 3/4&quot;  _x000a_PAVCO/COLOMBIA "/>
        <s v="Codo 90° rosca DN 1/2&quot;_x000a_KRONA/BRASIL   "/>
        <s v="Codo 90° rosca DN 3/4&quot; PVC_x000a_KRONA/BRASIL   "/>
        <s v="Codo DE 2&quot; PVC _x000a_NACIONAL "/>
        <s v="Codos 90° 4&quot; SANITARIO_x000a_TIGRE/BRASIL "/>
        <s v="Copla CPVC DN 3/4&quot;  _x000a_PAVCO/COLOMBIA "/>
        <s v="Copla PVC rosca DN 1/2&quot; _x000a_KRONA/BRASIL   "/>
        <s v="Copla rosca DN 3/4&quot; PVC  _x000a_KRONA/BRASIL   "/>
        <s v="Flotador DN 1/2&quot; _x000a_ESSETI/MEXICO "/>
        <s v="Flotador DN 3/4&quot;  _x000a_ESSETI/MEXICO "/>
        <s v="Limpiador PVC 760GR.  PAVCO_x000a_PERU "/>
        <s v="Niple H.PVC DN 1/2&quot;_x000a_KRONA/BRASIL   "/>
        <s v="Niple H. PVC rosca DN 3/4&quot;_x000a_KRONA/BRASIL   "/>
        <s v="Reducción BUJE PVC E-40 S. DN 2&quot; X 1 1/2&quot; _x000a_PAVCO/COLOMBIA "/>
        <s v="Reducción BUJE PVC E-40 S. DN 4&quot; X 2&quot; _x000a_PAVCO/COLOMBIA "/>
        <s v="Reducción de 4&quot; a 2&quot; _x000a_TIGRE/BRASIL "/>
        <s v="Reducción BUJE PVC ROSCA DN 3/4&quot;X 1/2&quot; _x000a_KRONA/BRASIL   "/>
        <s v="SELLAROSCA H3 POMO 125cc   "/>
        <s v="Tapa de Inodoro _x000a_ASTRA/PERU "/>
        <s v="Tapon rosca macho 1/2&quot; PVc  _x000a_KRONA/BRASIL   "/>
        <s v="Tapon rosca macho 3/4&quot; PVc  _x000a_KRONA/BRASIL   "/>
        <s v="Tee 1 1/2&quot; PVC  _x000a_NACIONAL "/>
        <s v="Tee 2&quot; PVC  _x000a_NACIONAL "/>
        <s v="Tee 3/4&quot;  PAVCO_x000a_NACIONAL "/>
        <s v="Tee rosca 1/2&quot;_x000a_TIGRE/BRASIL "/>
        <s v="Tee rosca 3/4&quot; _x000a_TIGRE/BRASIL "/>
        <s v="Tee Sanitario 4&quot; PVC  _x000a_NACIONAL "/>
        <s v="Tee Sanitario 4&quot; PVC  _x000a_PAVCO/COLOMBIA "/>
        <s v="Tuberia PVC CLASE -6 AG DN 6”X 6 m_x000a_DISMAT/NACIONAL "/>
        <s v="Tuberia PVC SDR -26 AG DN 1 1/2&quot;  X 6_x000a_DISMAT/NACIONAL "/>
        <s v="Tuberia PVC clase 9/SDR 26 AG DN 2&quot;  _x000a_DISMAT/NACIONAL "/>
        <s v="Tuberia PVC clase 6 AG DN  4&quot;  X6 m_x000a_DISMAT/NACIONAL "/>
        <s v="Tuberia CPVC DN 1/2&quot; X 3 m_x000a_PAVCO/COLOMBIA "/>
        <s v="Tuberia CPVC DN 3/4&quot; x 3m  _x000a_PAVCO/COLOMBIA "/>
        <s v="Tubería PVC desagüe DN  2&quot; X 4 m_x000a_DISMAT/NACIONAL "/>
        <s v="Tubería PVC DESAGUE DN 4&quot; X 4m_x000a_DISMAT/NACIONAL "/>
        <s v="Tubería PVC E-40 DN 1/2&quot; X 6MTS. EXTREMO LISO_x000a_DISMAT/NACIONAL "/>
        <s v="Tubería PVC E-40 DN 3/4&quot; x 6MTS EXTREMO LISO_x000a_DISMAT/NACIONAL "/>
        <s v="CAÑERIA PVC rosca 1/2&quot; E-40_x000a_NACIONAL "/>
        <s v="Tuberia PVC AILC SDR-35 AG DN 4&quot;  x 6 m_x000a_DISMAT/NACIONAL "/>
        <s v="Tuberia SDR 35 6&quot;  _x000a_TIGRE/BRASIL "/>
        <s v="Tuberia Bergman  1/2&quot;_x000a_NACIONAL "/>
        <s v="Tuberia Bergman  5/8&quot;_x000a_NACIONAL "/>
        <s v="Tuberia Bergman  3/4&quot;_x000a_NACIONAL "/>
        <s v="Unión UNIVERSAL rosca DE 1/2&quot;  PVC  _x000a_TIGRE/NACIONAL "/>
        <s v="Ye DE 1 1/2&quot; PVC  _x000a_NACIONAL "/>
        <s v="Ye PVC sanitaria DN 2&quot; _x000a_PAVCO/COLOMBIA "/>
        <s v="Ye PVC sanitaria DN 4&quot; _x000a_PAVCO/COLOMBIA "/>
        <s v="Ye reducción PVC sanitaria DN 4” x 2”_x000a_PAVCO/COLOMBIA "/>
        <s v="Neumáticos 205R-16C radiales D964 Tiempo de Entrega: 20 días calendario"/>
        <s v="Neumáticos 7.00-16C radiales 116/114N "/>
        <s v="Neumáticos 195R-14C radiales 106/104N "/>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
        <s v="ESMERILADORA DE BANCO DE 6&quot; VELOCIDAD DE 3000 RPM._x000a_TRUPER/MEXICO "/>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
        <s v="TECLE A CADENA DE 1 TON. LEVANTAMIENTO ESTANDAR 3 M. COD. 16824_x000a_TRUPER/MEXICO "/>
        <s v="ARCO DE SOLDAR MULTIPROCESO APTO PARA SOLDAR ELECTRODO 7018 Y ALAMBRE FLUX SIN GAS, INCLUYE TODOS SUS CABLES: TORCHA MIG. TORCHA TIG, CABLES DE SOLDADURA ARCO Y MASCARA_x000a_250 AMP_x000a_DE USO PROFESIONAL, FACIL DE TRANSPORTAR: 49 CM * 30 CM *  20 CM._x000a_BAMBOZZI / BRASIL "/>
        <s v="LIJADORA A BATERIA BOCH CON DOS BATERIAS_x000a_BOCHS/ASIA "/>
        <s v="AMOLADORA A BATERIA _x000a_DEWALT/ASIA RPCHINA "/>
        <s v="TRASPALETA 3TON TRUPER 15083 _x000a_TRUPER/MEXICO "/>
        <s v="SLINGA DE 2TON X4MTR CON GANCHO _x000a_TRUPER/MEXICO "/>
        <s v="GRILLETES 3/8 _x000a_FIERO/MEXICO "/>
        <s v="GRILLETES ½ _x000a_FIERO/MEXICO "/>
        <s v="GRILLETES 5/8 _x000a_FIERO/MEXICO "/>
        <s v="GRILLETES ¾ _x000a_FIERO/MEXICO "/>
        <s v="CARRITOS 2 POSICIONES 42710 _x000a_PRETUL /MEXICO "/>
        <s v="CARRITO DE CARGA 49907 _x000a_PRETUL /MEXICO "/>
        <s v="LLANTA IMPONCHABLE CODIGO 19658 _x000a_TRUPER/MEXICO "/>
        <s v="CINTA AISLANTE 3M_x000a_3M/CHINA "/>
        <s v="CINTA DOBLE IMPACTO_x000a_TRUPER/MEXICO "/>
        <s v="ARRANCADOR DE BATERIA CON COMPRESOR PORTATIL_x000a_BLACKANDDECKE/CHINA "/>
        <s v="ENGRASADORA TRUPER CODIGO 16866 _x000a_TRUPER/MEXICO "/>
        <s v="RACK DE PISO PARA 19 MODELOS DE LIJA 51578 _x000a_TRUPER/MEXICO "/>
        <s v="LLAVE EN CRUZ TRUPER 18024 _x000a_TRUPER/MEXICO "/>
        <s v="LLAVE EN CRUZ TRUPER 15480 _x000a_TRUPER/MEXICO "/>
        <s v="PINZA PONCHADORA MODULOS INTERCAMBIABLES TRUPER 18343 _x000a_TRUPER/MEXICO "/>
        <s v="PRENSA DE BANCO 5 1/2 TRUPER CODIGO 18593 _x000a_TRUPER/MEXICO "/>
        <s v="ESCALERA TIPO TIJERA TRUPER CODIGO 10435 _x000a_TRUPER/MEXICO "/>
        <s v="GATA HIDRAULICA TIPO CAIMAN TRUPER 14802 _x000a_TRUPER/MEXICO "/>
        <s v="GATA HIDRAULICA TIPO CAIMAN TRUPER 14947 _x000a_TRUPER/MEXICO "/>
        <s v="GENERADOR PORTATIL TRUPER 15344_x000a_TRUPER/MEXICO "/>
        <s v="BASCULA ELECTRONICA COLGANTE 300KG TRUPER 100788 _x000a_TRUPER/MEXICO "/>
        <s v="BOTELLON DE CO2 (GAS CARBONICO) CILINDRO DE 10 KILOS DE CAPACIDAD DE CARGA_x000a_SEFIC/ASIA "/>
        <s v="Repotenciado de inducido para Locomotora Ruso de 7TN (rebobinado completo nuevo, cambio de eje nuevo, cambio de colector nuevo y rodamientos nuevos). SE ADJUNTA CONDICIONES TECNICAS Y CONDICIONES ADICIONALES (PDF)"/>
        <s v="Bobinado juego de Bobinas de campo para motor de locomotora RUSA 7TN (4 principales y 4 auxiliares) todo nuevo. "/>
        <s v="FRESOLIN 4 FLANCOS DIN 844-A L-M-N HSS-E - 3MM  CONDICIONES TECNICAS_x000a_APLICACIONES_x000a_Uso en Maestranza.  _x000a_Certificación: debe contar con ficha técnica_x000a_Lugar de entrega: Almacenes de la Empresa Minera Colquiri._x000a_Garantía mínima de 1 año."/>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
        <s v="INSERTO TRIANGULAR  1 1/1&quot;  "/>
        <s v="INSERTO CUADRADO 3/4&quot;X3/4&quot;X1/4&quot; "/>
        <s v="GOMA EN PLANCHA SBR DE 1 PLY Ancho: 100 cm Esp: 1/8&quot; Shore 60/65 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emperatura: 30/+120°C "/>
        <s v="GOMA EN PLANCHA SBR DE 2 PLY Ancho: 100 cm Esp: 1/4&quot; Shore 60/65 "/>
        <s v="GOMA EN PLANCHA SBR DE 3 PLY Ancho: 100 cm Esp: 1/2&quot; Shore 60/65 "/>
        <s v="GOMA EN PLANCHA SBR DE 3 PLY Ancho: 100 cm Esp: 3/8&quot; Shore 60/65 "/>
        <s v="Vidrio Templado color bronce 8mm. 72.0 cm. x 150.0 cm. "/>
        <s v="Vidrio Templado color bronce 8mm 77.5 cm. x 78.0 cm. "/>
        <s v="Vidrio Templado color bronce 8mm 79.5 cm. x 159.0 cm. "/>
        <s v="Vidrio Templado color bronce 8mm 100.0 cm. x 100.0 cm. "/>
        <s v="Vidrio Templado color bronce 8mm 101.5 cm. x 138.5 cm. "/>
        <s v="Vidrio Templado color bronce 8mm 93.2 cm. x 169.1 cm. "/>
        <s v="Vidrio Plano Incoloro 3mm. 60 cm. x 60 cm. "/>
        <s v="Vidrio Plano Incoloro 4mm. 60 cm. x 60   cm. "/>
        <s v="Vidrio Plano Incoloro 3mm. 100 cm. x 100   cm. "/>
        <s v="Vidrio Plano Incoloro 4mm. 120 cm. x 80   cm. "/>
        <s v="Vidrio Catedral Incoloro 4 mm.(granizado) 100cm x 100 cm  "/>
        <s v="Vidrio Catedral Incoloro 4 mm.(granizado) 120cm x40 cm "/>
        <s v="Vidrio Catedral Incoloro 4 mm.(granizado) 60cm x60 cm "/>
        <s v="Espejo Incoloro 5mm. 0.90m x 1.05 m "/>
        <s v="Espejo Incoloro 5mm. 0.80 m x 1.05 m "/>
        <s v="Espejo Incoloro 5mm. 1.50 m x 1.05 m "/>
        <s v="Soporte para Vidrio (uñetas) "/>
        <s v="CONSTRUCCION AREAS DE SERVICIO - Planta Concentradora (Solo Mano de obra) "/>
        <s v="MANTENIMIENTO GARAJES (Tinglado) "/>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
        <s v="CINTA DE VIDRIO C/ADHESIVO 3M # 27 36Y 3/4&quot; SE ADJUNTA CONDICIONES TECNICAS Y CONDICIONES ADICIONALES (PDF)"/>
        <s v="ESTUCHE DE ESPAGUETTI TERMOCONTRAIBLE 3M FP-301 DIFERENTES COLORES "/>
        <s v="CINTA DE VIDRIO C/ADHESIVO 3M # 27 36Y 3/4&quot; "/>
        <s v="CONECTOR EN TUBO CSC 22-16 AISLADO ROJO "/>
        <s v="CONECTOR EN TUBO CSC 16-14 AISLADO AZUL "/>
        <s v="CONECTOR EN TUBO CSC 10-12 AISLADO AMARILLO "/>
        <s v="TERMINAL PUNTA HUECA KSN 2.5 MM2 AZUL E2512 "/>
        <s v="TERMINAL CSC AISL.OJAL NO 18-22 AWG 5MM ROJO "/>
        <s v="TERMINAL CSC AISL OJAL NO 22-18 AWG 6 MM ROJO "/>
        <s v="TERMINAL OJAL AMARILLO KSN 4-6 MM2 DIAM 5.3MM RV5.5-5 "/>
        <s v="TERMINAL OJAL AMARILLO KSN 4-6 MM2 DIAM 6.5MM RV5.5-6 "/>
        <s v="TERMINAL OJAL AMARILLO KSN 4-6 MM2 DIAM 8.4MM RV5.5-8 "/>
        <s v="TERMINAL ABIERTO AZUL KSN 1.5-2.5 MM2 DIAM 4.3 MM, _x000a_SVL2-4 "/>
        <s v="TERMINAL ABIERTO AZUL KSN 1.5-2.5 MM2 DIAM 5.3 MM, _x000a_SVL2-5 "/>
        <s v="TERMINAL CSC AISL &quot;Y&quot; NO 10-12 AWG 5MM AMARILLO "/>
        <s v="TERMINAL CSC AISL &quot;Y&quot; NO 10-12 AWG 6MM AMARILLO "/>
        <s v="TERMINAL CSC AISL MACHO NO 14-16 AWG AZUL "/>
        <s v="TERMINAL CSC AISL MACHO NO 18-22 AWG ROJO "/>
        <s v="TERMINAL CSC AISL MACHO NO 10-12 AWG AMARILLO "/>
        <s v="TERMINAL CSC AISLADO HEMBRA CON DERIVACION ROJO MF-1.25 22-16 AWG "/>
        <s v="TERMINAL CSC AISLADO HEMBRA CON DERIVACION AMARILLO MF-5.5 12-10 AWG "/>
        <s v="TERMINAL OJAL DE CU/SN KSN 10 MM2 DIAM 6.2MM SC(JGK)-10 "/>
        <s v="TERMINAL OJAL DE CU/SN KSN 16 MM2 DIAM 6.2MM SC(JGK)-16 "/>
        <s v="TERMINAL OJAL DE CU/SN KSN 25 MM2 DIAM 8.2MM SC(JGK)-25 "/>
        <s v="TERMINAL OJAL DE CU/SN KSN 35 MM2 DIAM 8.2MM SC(JGK)-35 "/>
        <s v="TERMINAL OJAL DE CU/SN KSN 50 MM2 DIAM 10.5MM SC(JGK)-50 "/>
        <s v="TERMINAL OJAL DE CU/SN KSN 70 MM2 DIAM 12.5MM SC(JGK)-70 "/>
        <s v="TERMINAL OJAL DE CU/SN KSN 95 MM2 DIAM 12.5MM SC(JGK)-95 "/>
        <s v="TERMINAL OJAL LCT AMARILLO C7 2,5/6 MM2 DIAM 12 MM "/>
        <s v="TERMINAL HEMBRA PLANO LCT AZUL 1-2.5MM2 FORRADO B20 "/>
        <s v="TERMINAL PUNTA HUECA KSN 6 MM2 ROJO E6012 "/>
        <s v="TERMINAL ABIERTO ROJO KSN 0.5-1 MM2 DIAM 4.3 MM, SVM1.25-4 "/>
        <s v="TERMINAL ABIERTO AZUL KSN 1.5-2.5 MM2 DIAM 3.7 MM, SVL2-3.5 "/>
        <s v="TERMINAL ABIERTO AZUL KSN 1.5-2.5 MM2 DIAM 4.3 MM, SVL2-4 "/>
        <s v="TERMINAL ABIERTO AMARILLO KSN 4-6 MM2 DIAM 4.3 MM, SVL5.5-4 "/>
        <s v="TERMINAL ABIERTO AMARILLO KSN 4-6 MM2 DIAM 5.3 MM, SV5.5-5 "/>
        <s v="TERMINAL OJAL ROJO KSN 0.5-1 MM2 DIAM 5.3MM RV1.25-5 "/>
        <s v="TERMINAL OJAL ROJO KSN 0.5-1 MM2 DIAM 6.5MM RV1.25-6 "/>
        <s v="TERMINAL OJAL AZUL KSN 1.5-2.5 MM2 DIAM 5.3MM RVS2-5 "/>
        <s v="TERMINAL OJAL AZUL KSN 1.5-2.5 MM2 DIAM 6.5MM RVS2-6 "/>
        <s v="CONECTOR TIPO RESORTE KSN SP1 "/>
        <s v="CONECTOR RESORTE KSN DIAM 11.2 MM, P73 "/>
        <s v="CONECTOR RESORTE CSC SWY13 "/>
        <s v="CONSTRUCCION TANQUE DE ALMACENAMIENTO DE AGUA (ICHINOCO) 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
        <s v="GATA TIPO CAIMAN 15 TN_x000a_BIG RED/USA "/>
        <s v="GATA TIPO CAIMAN LARGO  DE 10 TN_x000a_Con repuestos disponibles Big-Red_x000a_BIG RED/TAIWAN "/>
        <s v="CORREA TRAPEZOIDAL Nº DE PARTE 84278183 MARCA: CNH/BRASIL "/>
        <s v="BOMBIN COMPLETO Nº DE PARTE 84468489 MARCA: CNH/BRASIL "/>
        <s v="SEAL KIT Nº DE PARTE 84155594 MARCA: CNH/BRASIL "/>
        <s v="SEAL KIT Nº DE PARTE 84154167 - 84222440 MARCA: CNH/BRASIL "/>
        <s v="SEAL KIT Nº DE PARTE 47568736 MARCA: CNH/BRASIL "/>
        <s v="SEAL KIT Nº DE PARTE 87445307 MARCA: CNH/BRASIL "/>
        <s v="SEAL KIT Nº DE PARTE 84209920 MARCA: CNH/BRASIL "/>
        <s v="BUSHING Nº DE PARTE 47601647 MARCA: CNH/BRASIL "/>
        <s v="BUSHING Nº DE PARTE 47670360 MARCA: CNH/BRASIL "/>
        <s v="BUSHING Nº DE PARTE 83910634 MARCA: CNH/BRASIL "/>
        <s v="TAPA DEPOSITO HIDRAULICO Nº DE PARTE 87403241 MARCA: CNH/BRASIL "/>
        <s v="UÑAS Nº DE PARTE 87612492 MARCA: CNH/BRASIL "/>
        <s v="PASADOR Nº DE PARTE 85801097 MARCA: CNH/BRASIL "/>
        <s v="SEGURO Nº DE PARTE 85801098 MARCA: CNH/BRASIL "/>
        <s v="FILTRO DE COMBUSTIBLE PRIMARIO  Nº DE PARTE 84412164 MARCA: CNH/BRASIL "/>
        <s v="FILTRO DE COMBUSTIBLE SECUDARIO Nº DE PARTE 84565926 MARCA: CNH/BRASIL "/>
        <s v="FILTRO DE ACEITE Nº DE PARTE 84228488 MARCA: CNH/BRASIL "/>
        <s v="FILTRO DE TRANSMISION  Nº DE PARTE 84343800 MARCA: CNH/BRASIL "/>
        <s v="FILTRO HIDRAULICO Nº DE PARTE 47833564 MARCA: CNH/BRASIL "/>
        <s v="FILTRO DE AIRE PRIMARIO  Nº DE PARTE 84217229 MARCA: CNH/BRASIL "/>
        <s v="FILTRO DE AIRE SECUNDARIO Nº DE PARTE 67682999 MARCA: CNH/BRASIL "/>
        <s v="COOLING FAN Nº DE PARTE 0507 4454_x000a_NEW HOLLAND/EEUU "/>
        <s v="IMPELLER Nº DE PARTE 0420 2043_x000a_NEW HOLLAND/EEUU "/>
        <s v="SIERRA ALTERNATIVA HIDRAULICO SEMIAUTOMATICO SE ADJUNTA CONDICIONES TECNICAS (PDF)"/>
        <s v="HOJA DE SIERRA DE CORTE METALICO PARA SIERRA ALTERNATIVA (DE ACUERDO A MODELO DE LA SIERRA ALTERNATIVA OFERTADO). "/>
        <s v="ARO Y SOPORTE PARA RUEDA DEL WINCHE DEL CUADRO SAN JOSE LADO DERECHO (NO INCLUYE GOMA) _x000a_CMTR SRL SSRGUN PLANO/BOLIVIA 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ARO Y SOPORTE PARA RUEDA DEL WINCHE DEL CUADRO SAN JOSE LADO IZQUIERDO (NO INCLUYE GOMA)_x000a_CMTR SRL SSRGUN PLANO/BOLIVIA "/>
        <s v="PERNO HEX M6-1.00X25mm C8.8 c/tuerca _x000a_MARCA: SKF/ASIA "/>
        <s v="PERNO HEX 8,8 CTE C/T  M6 X 50 "/>
        <s v="PERNO HEX M8-1.25X25mm C8.8 c/tuerca _x000a_MARCA: SKF/ASIA "/>
        <s v="PERNO HEX 8,8 CTE C/T  M8 X 30  "/>
        <s v="PERNO HEX 8,8 FINA C/T  M10-1,25 X 25 "/>
        <s v="PERNO HEX 8,8 CTE C/T  M10 X 50 "/>
        <s v="PERNO HEX 8,8 CTE C/T  M10 X 70  "/>
        <s v="PERNO HEX 8,8 CTE C/T  M12 X 25 "/>
        <s v="PERNO HEX 8,8 CTE C/T  M12 X 40 "/>
        <s v="PERNO HEX G5 UNC C/T 1/4 X 1 "/>
        <s v="PERNO HEX G5 UNC C/T  5/16 X 1 "/>
        <s v="PERNO HEX G5 UNC C/T  5/16 X 1 , 1/2  "/>
        <s v="PERNO HEX G5 UNF C/T  3/8 X 1 "/>
        <s v="PERNO HEX 3/8NF24X1.1/2&quot; G5 c/tuerca _x000a_MARCA: SKF/ASIA "/>
        <s v="PERNO HEX 5/16NC16X2 1/2&quot; G5 c/tuerca    _x000a_MARCA: SKF/ASIA "/>
        <s v="PERNO HEX G5 UNC C/T  1/2 X 1  "/>
        <s v="PERNO HEX G8 UNC C/T  1/2 X 2 "/>
        <s v="PERNO HEX G5 UNC C/T  1/2 X 2 , 1/2  "/>
        <s v="PERNO HEX 1/2NC13X3&quot; G5 c/tuerca _x000a_MARCA: SKF/ASIA "/>
        <s v="PERNO HEX G5 UNC C/T  1/2 X 4 "/>
        <s v="PERNO HEX G5 UNC C/T  5/8 X 1 , 1/2 "/>
        <s v="PERNO HEX G8 UNC C/T  5/8 X 2 , 1/2 "/>
        <s v="PERNO HEX G5 UNC C/T  5/8 X 4 "/>
        <s v="PERNO HEX G8 UNC C/T  3/4 X 2 , 1/2 "/>
        <s v="PERNO HEX G8 UNC C/T   3/4 X 3 "/>
        <s v="PERNO HEX G8 UNC C/T  3/4 X 3 , 1/2 "/>
        <s v="PERNO HEX G8 UNC C/T  3/4 X 5 "/>
        <s v="PERNO HEX G5 UNC C/T  7/8 X 6 "/>
        <s v="PERNO HEX G5 UNC C/T  7/8 X 5 "/>
        <s v="PERNO HEX G8 UNC C/T  1 X 4 "/>
        <s v="ARANDELA DE PRESION ACE 1/4&quot; _x000a_MARCA: SKF/ASIA "/>
        <s v="ARANDELA DE PRESION ACE 5/16&quot; _x000a_MARCA: SKF/ASIA "/>
        <s v="ARANDELA DE PRESION ACE 3/8&quot; _x000a_MARCA: SKF/ASIA "/>
        <s v="ARANDELA DE PRESION 5/8 "/>
        <s v="ARANDELA DE PRESION 3/4 "/>
        <s v="ARANDELA DE PRESION 7/8 "/>
        <s v="ARNDELA DE PRESION 1 "/>
        <s v="ARANDELA PLANA ACERO 5/16&quot; _x000a_MARCA: SKF/ASIA "/>
        <s v="ARANDELA PLANA ACERO 3/8&quot; _x000a_MARCA: SKF/ASIA "/>
        <s v="ARANDELA PLANA ACERO 1/2&quot; _x000a_MARCA: SKF/ASIA "/>
        <s v="ARANDELA PLANA ACERO 5/8&quot; _x000a_MARCA: SKF/ASIA "/>
        <m/>
        <s v="                                                  "/>
        <s v="ARANDELA PLANA 1  "/>
        <s v="PRENSADORA PARA MANGUERA HIDRAULICA de 1/4&quot; a 2&quot;, 5000PSI._x000a_NUMERO DE PARTE FT1390_x000a_EATON AEROQUIP/USA "/>
        <s v="KIT DE MATRICEZ PARA PRENSA HIDRAULICA_x000a_NUMERO DE PARTE FT1307-200, DESDE ¼” A 2”_x000a_EATON AEROQUIP/USA "/>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
        <s v="KIT OIL/AIR FILTER Nº DE PARTE 2230008001_x000a_ATLAS COPCO/BELGICA 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KIT DRAIN Nº DE PARTE 2901074900_x000a_ATLAS COPCO/BELGICA "/>
        <s v="SEPARATOR OIL - GA200-315 Nº DE PARTE 2906075300_x000a_ATLAS COPCO/ALEMANIA "/>
        <s v="(NS)SENSOR DE TEMPERATURA Nº DE PARTE 1089057470_x000a_ATLAS COPCO/ALEMANIA "/>
        <s v="SENSOR Nº DE PARTE 1089962501_x000a_ATLAS COPCO/ALEMANIA "/>
        <s v="SENSOR DE PRESION Nº DE PARTE 1089962513_x000a_ATLAS COPCO/ALEMANIA "/>
        <s v="SENSOR PRESS Nº DE PARTE 1089962518_x000a_ATLAS COPCO/ALEMANIA "/>
        <s v="SOLENOID VAL SOLENOID VAL Nº DE PARTE 1089 0590 24_x000a_ATLAS COPCO/POLONIA "/>
        <s v="KIT TRAMPA DE AGUA Nº DE PARTE 2901074900_x000a_ATLAS COPCO/BELGICA "/>
        <s v="Medición de vibración y termografía para (CUATRO) compresores GA500 ATLAS COPCO en sitio. "/>
        <s v="Instalacion y puesta en marcha de compresor INGERSOL RAND . "/>
        <s v="FUNDICION Y MECANIZADO DE DOS JUEGO DE RUEDA DE TRANSMISION LOCOMOTORA BEV 7N (COMPLETO PARA LOCOMOTORA LT-31) SE ADJUNTA CONDICIONES TECNICAS Y ADICIONALES "/>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
        <s v="Puerta Abatible una hoja . Medidas h=2.01m, a=0.87m.+ marco + Quincallería._x000a_Color: Plata anodizado mate_x000a_Apertura Lateral Izquierda._x000a_Material: Plancha galvanizada de espesor 1,50mm. Tubo rectangular tubo galvanizado 80x40mm. Incluye quincalleria "/>
        <s v="Puerta Abatible una hoja . Medidas h=2.02m, a=0.90m.+ marco + Quincallería._x000a_Color: Plata anodizado mate_x000a_Apertura Lateral Izquierda._x000a_Material: Plancha galvanizada de espesor 1,50mm. Tubo rectangular tubo galvanizado 80x40mm. Incluye quincalleria "/>
        <s v="Puerta Abatible una hoja . Medidas h=2.02m, a=0.80m.+ marco + Quincallería._x000a_Color: Plata anodizado mate_x000a_Apertura Lateral Izquierda._x000a_Material: Plancha galvanizada de espesor 1,50mm. Tubo rectangular tubo galvanizado 80x40mm. Incluye quincalleria "/>
        <s v="Puerta Abatible una hoja . Medidas h=1.99m, a=0.90m.+ marco + Quincallería._x000a_Color: Plata anodizado mate_x000a_Apertura Lateral Izquierda._x000a_Material: Plancha galvanizada de espesor 1,50mm. Tubo rectangular tubo galvanizado 80x40mm. Incluye quincalleria "/>
        <s v="Puerta Abatible una hoja . Medidas h=1.97m, a=0.86m.+ marco + Quincallería._x000a_Color: Plata anodizado mate_x000a_Apertura Lateral Izquierda._x000a_Material: Plancha galvanizada de espesor 1,50mm. Tubo rectangular tubo galvanizado 80x40mm. Incluye quincalleria "/>
        <s v="Puerta Abatible una hoja . Medidas h=1.90m, a=0.75m.+ marco + Quincallería._x000a_Color: Plata anodizado mate_x000a_Apertura Lateral Izquierda._x000a_Material: Plancha galvanizada de espesor 1,50mm. Tubo rectangular tubo galvanizado 80x40mm. Incluye quincalleria "/>
        <s v="Puerta Abatible una hoja. Medidas h=1.97m, a=0.86m.+ marco + quincalleri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1,5mm de espesor. Tubo rectangular 80x40mm. "/>
        <s v="Puerta Corrediza de Vidrio Templado Dimensiones 1,20x2,135_x000a_Material: Vidrio Esmerilado Templado de 10 mm. De Espesor. Carretillas, soportes rectangulares, topes interiores riel superior, guia de piso y chapa de correr "/>
        <s v="Puerta Corrediza de Vidrio Templado Dimensiones 1,175x2,07_x000a_Material: Vidrio Esmerilado Templado de 10 mm. De Espesor. Carretillas, soportes rectangulares, topes interiores riel superior, guia de piso y chapa de correr "/>
        <s v="Puerta Abatible una hoja. Medidas h=2.20m, a=0,75m.+ marco + Quincallería._x000a_Color: Plata anodizado mate_x000a_Apertura Lateral derecha._x000a_Material: Plancha galvanizada de espesor 1,50mm. Tubo rectangular tubo galvanizado 80x40mm. Incluye quincalleria "/>
        <s v="Puerta Abatible una hoja. Medidas h=2.16m, a=0,75m.+ marco + Quincallería._x000a_Color: Plata anodizado mate_x000a_Apertura Lateral derecha._x000a_Material: Plancha galvanizada de espesor 1,50mm. Tubo rectangular tubo galvanizado 80x40mm. Incluye quincalleria "/>
        <s v="Ventana de Aluminio, deslizante de 4 hojas. Dimensiones 2,22x 1,06m._x000a_Color: Plata anodizado mate_x000a_Matriales: Tubos linea 25, color aluminio natural. Vidrio Esmerilado de 6mm. De espesor. "/>
        <s v="Ventana de Aluminio, deslizante de 2 hojas. Dimensiones 1,12x 1,17m._x000a_Color: Plata anodizado mate_x000a_Matriales: Tubos linea 25, color aluminio natural. Vidrio Esmerilado de 6mm. De espesor. "/>
        <s v="Ventana de Aluminio, deslizante de 2 hojas. Dimensiones 1,25x 0,96m._x000a_Color: Plata anodizado mate_x000a_Matriales: Tubos linea 25, color aluminio natural. Vidrio Esmerilado de 6mm. De espesor. "/>
        <s v="Ventana de aluminio, para baño. Dimensiones 1,46x 0,74m. "/>
        <s v="Ventana de Aluminio tipo Guillotina. Dimensiones 1,36m x 1,18m._x000a_Matriales: Tubos linea 25, color aluminio natural. Vidrio Esmerilado de 6mm. De espesor. "/>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
        <s v="Tragaluz de Aluminio dimensiones 1,12mx0,42m "/>
        <s v="Tragaluz de Aluminio dimensiones 0,85mx0,60m "/>
        <s v="Canaletade Calamina Galvanizada No. 26 desarrrollo 50 "/>
        <s v="Bajante de Calamina Galvanizada No. 26 d=42 "/>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
        <s v="Ventana de acero Abatible cuatro hojas. Dimensiones h=0.4m, a=2,40m. + Marco, rotura puente térmico._x000a_Color: Plata anodizado mate_x000a_Con Quincallería de buena calidad (jalador, picaporte)_x000a_Burlets. Vidrio Templado. ALTO TRAFICO_x000a_INCLUYE INSTALACION EN OBRA "/>
        <s v="Ventana de acero Abatible tres hojas. Dimensiones h=0.4m, a=1,25m. + Marco, rotura puente térmico._x000a_Color: Plata anodizado mate_x000a_Con Quincallería de buena calidad (jalador, picaporte)_x000a_Burlets. Vidrio Templado. ALTO TRAFICO_x000a_INCLUYE INSTALACION EN OBRA "/>
        <s v="Ventana de acero Abatible una hoja. Dimensiones h=0.4m, a=0,50m. + Marco, rotura puente térmico._x000a_Color: Plata anodizado mate_x000a_Con Quincallería de buena calidad (jalador, picaporte)_x000a_Burlets. Vidrio Templado. ALTO TRAFICO_x000a_INCLUYE INSTALACION EN OBRA "/>
        <s v="Tragaluces de acero, Vidrio entero Dimensiones l=1,35m, a=0,50m. + Marco, vidrio catedral._x000a_INCLUYE INSTALACION EN OBRA "/>
        <s v="COMBO DE 6 LIBRAS CON MANGO DE MADERA Y PROTECTOR ANTIVIBRACION CODIGO 16509 _x000a_TRUPER / MEXICO •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COMBOS DE 16 LIBRAS CON MANGO DE MADERA Y PROTECTOR ANTIVIBRACION CODIGO 16515 _x000a_TRUPER / MEXICO "/>
        <s v="PALA REDONDA T-2000 PUÑO &quot;Y&quot;; TRUPER_x000a_CODIGO 17160 CLAVE: PRY-P _x000a_TRUPER / MEXICO "/>
        <s v="Cuerda de nylon  de ¾”_x000a_- Color azul._x000a_- Resistencia a la ruptura  1767 KG_x000a_-Longitud 200m_x000a_BLEICHNER EXTRUPLAST/BOLIVIA "/>
        <s v="CLAMP BLOCK TYPE-F-M30-120 N/PARTE ML-213629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LAMP BLOCK TYPE F ESPECIAL X 95MM N/PARTE ZX11148671 "/>
        <s v="BOLT HEXAGONAL 1-1/4&quot;-7UNC2Ax6&quot;-ASME-B18.2.1-GR5-UNPLTD (REEMPLAZA A NO. 15-113) N/PARTE 25 8533 "/>
        <s v="WASHER, PLAIN 60/35-3 N/PARTE 200081 "/>
        <s v="RUBBER SEALLER 80-32-14 (REEMPLAZO A NO. DE PARTE ZX11140943) N/PARTE ML2480008 "/>
        <s v="SELF-LOCKING HEXAGONAL NUT 1 1/4&quot;UNC NYLON N/PARTE 250191 "/>
        <s v="ANTI SANDING SEALER 80x80-31.75-15 N/PARTE PA-0007 "/>
        <s v="CH-SNA, CAJAS - SNL 3134-SKF_x000a_SKF/SWEDDEN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RODAMIENTO ESFERICO (MM) 23134 CC/C3W33-SKF_x000a_SKF/SWEDDEN "/>
        <s v="CONJUNTO ARRANCADOR (12V) N° PARTE 28100-17091 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JUEGO CRUCETAS, JUNTA UNIVERSAL ARBOL CARDAN TR N° PARTE 04371-36050 "/>
        <s v="DISCO FRONTAL DE FRENO N° PARTE 43512-60141 "/>
        <s v="CONJUNTO AMORTIGUADOR DIRECCION N° PARTE 45700-69175 "/>
        <s v="SUBCONJUNTO EXTREMO DERECHO, BARRA ACOPLAMIENTO N° PARTE 45047-69085 "/>
        <s v="SUBCONJUNTO EXTREMO IZQUIERDO, BARRA ACOPLAMIENTO N° PARTE 45046-69135 "/>
        <s v="SUBCONJUNTO CILINDRO PRINCIPAL FRENO N° PARTE 47201-60A00 "/>
        <s v="JUEGO PASTILLA, FRENO DISCO, FR. N° PARTE 04465-60340 "/>
        <s v="CONJUNTO CILINDRO FRENO DISCO, DERECHO N° PARTE 47730-60120 "/>
        <s v="CONJUNTO CILINDRO FRENO DISCO, IZQUIERDO N° PARTE 47750-60120 "/>
        <s v="SUBCONJUNTO ARTICULACION, ESTABILIZADOR FRONTAL N° PARTE 48802-60120 "/>
        <s v="CONJUNTO BARRA, CONTROL LATERAL FRONTAL N° PARTE 48740-60140 "/>
        <s v="CONJUNTO AMOTIGUADOR POSTERIOR IZQUIERDO, DERECHO N° PARTE 48531-69865 "/>
        <s v="JUEGO PASADOR RESORTE POSTERIOR N° PARTE 04484-60110 "/>
        <s v="BUJE (GEMELO RESORTE POSTERIOR) N° PARTE 90385-18021 "/>
        <s v="SUBCONJUNTO ARTICULACION, ESTABILIZADOR N° PARTE 48802-60090 "/>
        <s v="SUBCONJ.CABLE, ESPIRAL N° PARTE 84306-52100 "/>
        <s v="1 KEY,ROTOR SHAFT 304CI A-END Nº DE PARTE 39183595 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2 SPACER,SHAFT MALE ROTOR 304C.I Nº DE PARTE 39495783 "/>
        <s v="SLEEVE SHAFT MOTOR Nº DE PARTE 39405287 "/>
        <s v="SWITCH, TEMP. (HATS) 245°F (N.C.) Nº DE PARTE 39419668 "/>
        <s v="SENSOR,TEMPERATURE THERM  Nº DE PARTE 39585146 "/>
        <s v="SENSOR TEMPERATURE THERMISTOR Nº DE PARTE 39560628 "/>
        <s v="RETAINER,PINION 304MM CI A-END SAE Nº DE PARTE 39495791 "/>
        <s v="VALVE OIL STOP PISTON TYPE 2.50 12 SAE Nº DE PARTE 22226682 "/>
        <s v="VALVE,SOL 2 WAY N.O. N4 .75'' - NPT .75 ORIF BLOWDOWN Nº DE PARTE 22516025 "/>
        <s v="TRANSDUCER, PRESSURE 225 PSI. 5VDC SUPERSEDED BY Nº DE PARTE 39875539 "/>
        <s v="TRANSDUCER,VACUUM-SG SUPERSEDED BY Nº DE PARTE 39877618 "/>
        <s v="TRANSFORMER Nº DE PARTE 39485784 "/>
        <s v="FUSE , 3.5AMP 600V FR5-3.5 KLD-3.5 Nº DE PARTE 39178736 "/>
        <s v="FUSE ,5AMP 250V  Nº DE PARTE 39118484 "/>
        <s v="FUSE Nº DE PARTE 39245188 "/>
        <s v="O-RING 5-5/8 X 5-7/8 X 39295 Nº DE PARTE 95023388 "/>
        <s v="ELEMENT,SEPARATOR M300/350 Nº DE PARTE 54509435 "/>
        <s v="PLUG 3/4 -16UNF-2B WITH O-RING  Nº DE PARTE 95938213 "/>
        <s v="PLUG SAE HEX HEAD 3/4&quot; TUBE Nº DE PARTE 95938981 "/>
        <s v="SCREW HEX HEAD M16X50 PLATED Nº DE PARTE 96703962 "/>
        <s v="PIN TAPER DOWEL Nº DE PARTE 39194915 "/>
        <s v="SCREW,M10X25 Nº DE PARTE 39133178 "/>
        <s v="CLAMP PLATE  Nº DE PARTE 39101597 "/>
        <s v="SCREW SOCKET HD CAP 1/2 X 1 1/2 PLATED Nº DE PARTE 95929162 "/>
        <s v="GASKET INLET VALVE Nº DE PARTE 39320791 "/>
        <s v="GASKET, AIR FILTER Nº DE PARTE 39305891 "/>
        <s v="BREATHER, FILTER .25NPT Nº DE PARTE 39111893 "/>
        <s v="ALTERNADOR 12VDC, 55A DELCO REMY P/MOTOR DEUTZ SCOOPTRAM HST1A (incluye su regulador de voltaje)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RREA DE TRANSMISION CUMMINS 3290142/5580 0219 90 CONDICIONES ADICIONALES_x000a_•_x0009_Manual de las correas propuestas_x000a_•_x0009_Ficha técnica._x000a_•_x0009_Tiempo de entrega: 50 días calendario_x000a_•_x0009_Lugar de entrega: Almacenes de la Empresa Minera Colquiri"/>
        <s v="SELLO MECÁNICO PARA BOMBA SULZER SNS4-40, N° PARTE 433.101_x000a__x000a_CARACTERISTICAS TECNICAS _x000a_Bomba: Sulzer SNS4-40_x000a_Nro serie: 100216886_x000a_SELLO MECÁNICO_x000a_Material carburo de silicio_x000a_EJE BOMBA_x000a_Material inox AISI 304 CONDICIONES TECNICAS_x000a_•_x0009_Manuales: entrega hasta el 15 de diciembre de 2023_x000a_•_x0009_Adjuntar ficha técnica_x000a_•_x0009_Lugar de entrega: Almacenes de la Empresa Minera Colquiri._x000a_•_x0009_Garantía mínima de 1 año."/>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
        <s v="Palcas para alimentador (APRON FEEDER) "/>
        <s v="Pernos de 5/8&quot; X 3&quot; G-8 "/>
        <s v="Pernos de 5/8&quot;  G-8 "/>
        <s v="Volanda plana de 5/8&quot;   "/>
        <s v="ACEITE EP 220 (DE 205 LTRS.)_x000a_YPF/ARGENTINA "/>
        <s v="ACEITE EP 320 (DE 205 LTRS.)_x000a_YPF/ARGENTINA "/>
        <s v="ACEITE TURBINA EP 68 (DE 205 LTRS.)_x000a_YPF/ARGENTINA "/>
        <s v="GRASA ASFALTICA FLUIDA 650 (180 KG)_x000a_YPF/ARGENTINA "/>
        <s v="GRASA 62 EP 180 KG._x000a_YPF/ARGENTINA "/>
        <s v="TRANSMISION EP 150 _x000a_YPF/ARGENTINA "/>
        <s v="REPARACION DE CILINDROS HIDRAULICOS DE SCOOPTRAM ST2G, INCLUYE CYLINDER STEERING (DIRECCION N° PARTE 5728202237) Y CYLINDER STAB (VOLTEO N° PARTE 5728202225_x000a_EL SERVICIO INCLUYE:_x000a_REPUESTOS GENUINOS EPIROC_x000a_SERVICIO DE AUDITORIA DE LA MAQUINA (RIG SCAN)_x000a_EPIROC/SE 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REPARACION DE CILINDROS HIDRAULICOS DE SCOOPTRAM ST2G, INCLUYE CYLINDER STEERING (DIRECCION N° PARTE 5728202237)_x000a_EL SERVICIO INCLUYE:_x000a_REPUESTOS GENUINOS EPIROC_x000a_SERVICIO DE AUDITORIA DE LA MAQUINA (RIG SCAN)_x000a_EPIROC/SE "/>
        <s v="REPARACION DE DOS JUEGOS DE CAJA REDUCTORA DE LA LOCOMOTORA RUSA 7TN (COMPLETO PARA LOCOMOTORA LT-03 Y 04) 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NEUMATICOS 12.00 R22,5 (TUBULAR)_x000a_AUFINE SMART DE 20 LONAS TECNOLOGIA GERMANY CON MERCADO EUROPEO HUELLA PANTERA 2022_x000a_AUFINE/CHINA "/>
        <s v="NEUMATICOS 7.50-16 _x000a_MICHELIN XZL/FRANCIA "/>
        <s v="CAMARA y PONCHILLO 7.50-16 _x000a_ATLAS/INDIA "/>
        <s v="NEUMATICOS 225/70 R17 D697 DUELER A/T_x000a_LLANTA TODO TERRENO AT5 PARA ASFALTO Y TIERRA TUBULAR 2022_x000a_DUNLOP/THAILANDIA "/>
        <s v="NEUMATICOS 265/65 R17 D694 DUELER A/T   _x000a_LLANTA TODO TERRENO PARA ASFALTO Y TIERRA AT50 TUBULAR 2022_x000a_CONTINENTAL/ECUADOR "/>
        <s v="NEUMATICOS 185/65 R14 _x000a_BFGOODRICH ADVANTAGE/CHINA "/>
        <s v="NEUMATICOS 195/70 R15 _x000a_CONTINENTAL VANCONTACT/ECUADOR "/>
        <s v="NEUMATICOS 205 R16 D694 DUELER A/T_x000a_BRIDGESTON AT PARA ASFALTO Y TIERRA TUBULAR AÑO 2022_x000a_BRIDGESTONE/JAPON "/>
        <s v="CÁMARA IP BALA_x000a_  -  Material plástico con partes metálicas_x000a_  -  Resolución 4MP_x000a_  -  Lente 2.8mm, 1/3'' CMOS_x000a_  -  Visión infrarroja 30 mtrs._x000a_  -  Grado de protección IP67_x000a_MARCA: DAHUA_x000a_MOD: DH-IPC-HFW1431S1-S4_x000a_China "/>
        <s v="CÁMARA IP DOMO ANTIVANDÁLICA_x000a_  -  Material metálico_x000a_  -  Resolución 4MP_x000a_  -  Lente 2.8mm, 1/3'' CMOS_x000a_  -  Visión infrarroja 30 mtrs._x000a_  -  Grado de protección IP67 e IK10_x000a_MARCA: DAHUA_x000a_MOD: DH-IPC-HDBW1431E_x000a_China "/>
        <s v="CÁMARA PROFESIONAL_x000a_  -  24.2 MP efectivos_x000a_  -  Pantalla TFT LCD con amplio ángulo de visión_x000a_  -  Batería recargable de ion de litio_x000a_  -  Incluye lente 18-55mm y 70-300mm_x000a_MARCA: NIKON_x000a_MODELO: D3500_x000a_China "/>
        <s v="MEMORIA MICRO SD PARA GRABACIÓN_x000a_  -  64GB compatible con cámara, VDP, tablet_x000a_     celular, cámara fotográfica_x000a_MARCA: DAHUA_x000a_MOD: DHI-TF-P100/64GB_x000a_China "/>
        <s v="CÁMARA IP ANTIVANDÁLICA PTZ_x000a_  -  Resolución 2MP_x000a_  -  Zoom óptico 4X_x000a_  -  Lente 2.8 mm–12 mm_x000a_  -  Soporta Micro SD (hasta 512 GB)_x000a_  -  Grado de protección IP66 e IK10_x000a_MARCA: DAHUA_x000a_MODELO: SD22204DB-GNY_x000a_China "/>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
        <s v="SWITCH PoE NO ADMINISTRABLE_x000a_  -  4 × 10/100 Mbps PoE ports, _x000a_      and 1 × 10/100 Mbps RJ45 port_x000a_  -  IEEE 802.3af, IEEE 802.3at_x000a_  -  IEEE 802.3, IEEE 802.3u, IEEE 802.3x_x000a_MARCA: HIKVISION_x000a_MODELO: DS-3E0105P-E/M_x000a_China "/>
        <s v="FUENTE DE PODER PARA CÁMARA_x000a_  -  Fuente de 12Vdc, 1Amp_x000a_  -  Protección contra sobre voltage_x000a_MARCA: DAHUA_x000a_MODELO: DH-PFM321D-US_x000a_China "/>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
        <s v="TRANSFORMADOR DE AISLACION 220/400VAC 10KVA, TRIFASICO "/>
        <s v="TRANSFORMADOR DE BAJA TENSION 220/110VAC 400W "/>
        <s v="ZUMBADOR INDUSTRIAL DE 220V, 85db "/>
        <s v="ZUMBADOR INDUSTRIAL DE 220V, 110db "/>
        <s v="BARRA CORRUGADA A615 G60 Ø 1 1/4&quot;x6m 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BARRA CORRUGADA A615 G60 Ø 1/4&quot;x6m "/>
        <s v="BARRA CORRUGADA A615 G62 Ø 3/8&quot;x6m "/>
        <s v="BARRA CORRUGADA A615 G62 Ø5/8&quot;x6m "/>
        <s v="BARRA INOXIDABLE A316 Ø2&quot; L=2m "/>
        <s v="BARRA AC. CROMADO 1045 Ø80mmx2mt "/>
        <s v="BARRA LISA DE BRONCE SAE64 105mm x L=0.30cm "/>
        <s v="BARRA LISA DE BRONCE SAE64 130mm x L=0.30cm "/>
        <s v="BARRA LISA DE BRONCE SAE64 25mm x L=0.30cm "/>
        <s v="BARRA LISA DE BRONCE SAE64 65mm x L=0.30cm "/>
        <s v="BARRA LISA DE BRONCE SAE64 75mm x L=0.30cm "/>
        <s v="BARRA LISA DE BRONCE SAE64 85mm x L=0.30cm "/>
        <s v="FIERRO LISO A36 Ø1/2&quot; x 6mt "/>
        <s v="FIERRO LISO A36 Ø1/4&quot; x 6mt "/>
        <s v="FIERRO LISO A36 Ø3/4&quot; x 6mt "/>
        <s v="FIERRO LISO A36 Ø5/8&quot; x 6mt "/>
        <s v="FIERRO LISO A36 Ø1&quot; x 6mt "/>
        <s v="BARRA INOXIDABLE A316 Ø5/8&quot; L=2m "/>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CONDICIONES TECNICAS_x000a_Plazo de entrega: 45 días calendario  _x000a_Ficha técnica: adjuntar _x000a_Lugar de entrega: Almacenes de la Empresa Minera Colquiri._x000a_Garantía mínima de 1 año."/>
        <s v="TUBO CORRUGADO, DN 25 3/4&quot; X 50 M "/>
        <s v="TUBO CORRUGADO, DN 20 1/2&quot; X 50 M "/>
        <s v="CONECTOR BORNE DIN 2.5 MM2, 24A "/>
        <s v="CONECTOR BORNE DIN 4 MM2, 32A  "/>
        <s v="CONECTOR BORNE DIN 6 MM2, 41A  "/>
        <s v="CONECTOR REGLETA HJA 10MM2, 20A "/>
        <s v="CONECTOR GRAPA AL PARALELA C/1 PERNO 8-10AWG "/>
        <s v="BARNIZ SM-206/AR 1 LITRO "/>
        <s v="CABLECANAL (BxA) 40X40MM 2MTS. RANURADO "/>
        <s v="RIEL DIN PERFORADO WNK 35 X 7.5 X 1 MM "/>
        <s v="CAJA MODULAR 400X400X200, IP-65 "/>
        <s v="CAJA PLASTICA RECTANGULAR 4 X 2 P/EMPOTRAR "/>
        <s v="ENCHUFE CLAVIJA 20A, 250V. 4mm "/>
        <s v="REGULADOR DE VOLTAJE DE 24 V ALTERNADORES DE EQUIPO PESADO "/>
        <s v="REGULADOR DE VOLTAJE DE 12 V ALTERNADORES DE EQUIPO PESADO "/>
        <s v="Marca Metler Toledo Max =220 g x d=0,0001 g_x000a_Servicio de calibración acreditado, pegado de sticker de calibración en el instrumento y envió de certificado digital de calibración. TIEMPO DE ENTREGA: 45 DIAS CALENDARIO"/>
        <s v="Marca: Acculab, Max 60 g x d=0,0001 g_x000a_Servicio de calibración acreditado, pegado de sticker de calibración en el instrumento y envió de certificado digital de calibración. "/>
        <s v="Marca Metler Toledo Max =220 g x d=0,0001 g_x000a_Servicio de calibración acreditado, pegado de sticker de calibración en el instrumento y envió de certificado digital de calibración. "/>
        <s v="Marca: AND Max = 4100 g _x000a_Servicio de calibración acreditado, pegado de sticker de calibración en el instrumento y envió de certificado digital de calibración. "/>
        <s v="Marca: OHAUS   Max = 4200 _x000a_Servicio de calibración acreditado, pegado de sticker de calibración en el instrumento y envió de certificado digital de calibración. "/>
        <s v="Detectores de Gas BW By HONEYWELL 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Alcoholímetro LIFELOC Serie FC "/>
        <s v="Calibraciones de equipos detector de Multigas Altair 4XR MSA "/>
        <s v="Cambio de sensor de equipo detector de Multigas Altair 4XR MSA. "/>
        <s v="Cambio de filtros y otros de equipo detector de Multigas Altair 4XR MSA. "/>
        <s v="Cambio de tarjeta electrónica equipo detector de Multigas Altair 4XR MSA. "/>
        <s v="Rollo film de corte electrónico 24”x45.7 color negro 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Rollo film de corte electrónico 24”x45.7 color rojo "/>
        <s v="Rollo film de corte electrónico 24”x45.7 color verde "/>
        <s v="Rollo film de corte electrónico 24”x45.7 color azul "/>
        <s v="Lamina reflectiva 48”x50Y prism blanco "/>
        <s v="Lamina reflectiva 48”x45.7 mtrs. Alta int. Prismática Amarillo "/>
        <n v="2" u="1"/>
      </sharedItems>
    </cacheField>
    <cacheField name="UNIDAD OC" numFmtId="0">
      <sharedItems containsBlank="1" containsMixedTypes="1" containsNumber="1" minValue="0" maxValue="4820" count="81">
        <s v="Kg"/>
        <s v="Cajas"/>
        <s v="l "/>
        <s v="l"/>
        <s v="ml"/>
        <s v="PZA"/>
        <s v="glb"/>
        <s v="Kg."/>
        <s v="PARES"/>
        <s v="BOLSAS"/>
        <s v="PZAS"/>
        <s v="Servicio de consultoria en Linea"/>
        <s v="SERVICIO "/>
        <s v="ROLLOS"/>
        <s v="Hoja"/>
        <s v="rollo"/>
        <s v="Paquete (500 unidades)"/>
        <s v="Bolsa (100 unidades)"/>
        <s v="pza."/>
        <s v="JGO"/>
        <n v="0"/>
        <n v="1"/>
        <n v="540.29999999999995"/>
        <n v="321.77"/>
        <n v="5.2"/>
        <n v="18.2"/>
        <n v="8.57"/>
        <n v="16.059999999999999"/>
        <n v="1131.7"/>
        <n v="8"/>
        <n v="20"/>
        <n v="7"/>
        <n v="188"/>
        <n v="133.22"/>
        <n v="949.31"/>
        <n v="351.85"/>
        <n v="865.74"/>
        <n v="45.4"/>
        <n v="57.84"/>
        <n v="5"/>
        <n v="40"/>
        <n v="90.8"/>
        <n v="44"/>
        <n v="120.68"/>
        <n v="3"/>
        <n v="24"/>
        <n v="6"/>
        <n v="12"/>
        <n v="48.84"/>
        <n v="44.4"/>
        <s v="Tamb."/>
        <m/>
        <s v="VIAJES"/>
        <s v="M3"/>
        <s v="Litros"/>
        <s v="kilogramo"/>
        <s v="bidón "/>
        <s v="gramos"/>
        <s v="frasco"/>
        <s v="kilogramos"/>
        <s v="piezas"/>
        <s v="LT"/>
        <s v="SERVICIO"/>
        <s v="Bolsa (50 kg.)"/>
        <s v="PZAS."/>
        <s v="PIEZA"/>
        <s v="Lt."/>
        <s v="BOLSA"/>
        <s v="m"/>
        <s v="SERVICIOS"/>
        <s v="M2"/>
        <s v="JGO."/>
        <s v="pza. (10 metros)"/>
        <s v="pomo"/>
        <s v="Barra"/>
        <s v="SERV"/>
        <s v="KIT"/>
        <s v="PZA "/>
        <s v="EQ."/>
        <s v="Lamina"/>
        <n v="4820" u="1"/>
      </sharedItems>
    </cacheField>
    <cacheField name="CANTIDAD OC" numFmtId="0">
      <sharedItems containsBlank="1" containsMixedTypes="1" containsNumber="1" minValue="0" maxValue="120000"/>
    </cacheField>
    <cacheField name="C/U" numFmtId="0">
      <sharedItems containsString="0" containsBlank="1" containsNumber="1" minValue="0" maxValue="490602.04" count="822">
        <m/>
        <n v="11436"/>
        <n v="10188"/>
        <n v="20100"/>
        <n v="14776"/>
        <n v="16088"/>
        <n v="12540"/>
        <n v="3402"/>
        <n v="10940"/>
        <n v="7763"/>
        <n v="18750"/>
        <n v="11350"/>
        <n v="13350"/>
        <n v="8150"/>
        <n v="12423"/>
        <n v="11070"/>
        <n v="11610"/>
        <n v="9045"/>
        <n v="10000"/>
        <n v="10535"/>
        <n v="14.5"/>
        <n v="48.5"/>
        <n v="1895"/>
        <n v="5800"/>
        <n v="8700"/>
        <n v="18390"/>
        <n v="2900"/>
        <n v="128.18"/>
        <n v="98"/>
        <n v="9"/>
        <n v="230"/>
        <n v="2160"/>
        <n v="5215"/>
        <n v="162"/>
        <n v="670"/>
        <n v="10.64"/>
        <n v="304"/>
        <n v="900"/>
        <n v="350"/>
        <n v="9310"/>
        <n v="420"/>
        <n v="11"/>
        <n v="30"/>
        <n v="40"/>
        <n v="55628.76"/>
        <n v="150"/>
        <n v="120"/>
        <n v="112"/>
        <n v="118"/>
        <n v="56"/>
        <n v="9.8000000000000007"/>
        <n v="52"/>
        <n v="42"/>
        <n v="32"/>
        <n v="12"/>
        <n v="69"/>
        <n v="5174.6899999999996"/>
        <n v="146.57"/>
        <n v="4839.3999999999996"/>
        <n v="54.31"/>
        <n v="7624.53"/>
        <n v="4817.0200000000004"/>
        <n v="15188.18"/>
        <n v="13000"/>
        <n v="6800"/>
        <n v="13900"/>
        <n v="19900"/>
        <n v="33500"/>
        <n v="4500"/>
        <n v="34456"/>
        <n v="340000"/>
        <n v="16800"/>
        <n v="2800"/>
        <n v="2542.6999999999998"/>
        <n v="265"/>
        <n v="10"/>
        <n v="2619"/>
        <n v="402.32"/>
        <n v="11.12"/>
        <n v="5.27"/>
        <n v="3"/>
        <n v="80"/>
        <n v="87"/>
        <n v="115"/>
        <n v="180"/>
        <n v="59.5"/>
        <n v="55"/>
        <n v="45"/>
        <n v="65"/>
        <n v="58"/>
        <n v="125"/>
        <n v="67"/>
        <n v="84"/>
        <n v="7500"/>
        <n v="664"/>
        <n v="1275"/>
        <n v="64000"/>
        <n v="345402"/>
        <n v="350402"/>
        <n v="235000"/>
        <n v="201144"/>
        <n v="1040"/>
        <n v="1427"/>
        <n v="5060"/>
        <n v="0"/>
        <n v="207550.74"/>
        <n v="16490"/>
        <n v="13490"/>
        <n v="9390"/>
        <n v="10990"/>
        <n v="5287"/>
        <n v="175"/>
        <n v="80.5"/>
        <n v="134.41999999999999"/>
        <n v="16.86"/>
        <n v="88"/>
        <n v="90"/>
        <n v="91"/>
        <n v="18.48"/>
        <n v="3800"/>
        <n v="155.94"/>
        <n v="9.27"/>
        <n v="283.99"/>
        <n v="73.77"/>
        <n v="3.42"/>
        <n v="6.08"/>
        <n v="14.13"/>
        <n v="20.56"/>
        <n v="10.3"/>
        <n v="25"/>
        <n v="6"/>
        <n v="57"/>
        <n v="530"/>
        <n v="85"/>
        <n v="145"/>
        <n v="560"/>
        <n v="8"/>
        <n v="48"/>
        <n v="130"/>
        <n v="315"/>
        <n v="60"/>
        <n v="9.5"/>
        <n v="5.5"/>
        <n v="50"/>
        <n v="15"/>
        <n v="1413"/>
        <n v="3528"/>
        <n v="1521"/>
        <n v="61200"/>
        <n v="91200"/>
        <n v="89800"/>
        <n v="302.7"/>
        <n v="409.5"/>
        <n v="109.8"/>
        <n v="192.9"/>
        <n v="11.15"/>
        <n v="367"/>
        <n v="205"/>
        <n v="286"/>
        <n v="1560"/>
        <n v="667"/>
        <n v="737"/>
        <n v="750"/>
        <n v="585"/>
        <n v="478"/>
        <n v="27"/>
        <n v="64"/>
        <n v="18"/>
        <n v="566"/>
        <n v="1190"/>
        <n v="521"/>
        <n v="20"/>
        <n v="78"/>
        <n v="138"/>
        <n v="17"/>
        <n v="79"/>
        <n v="1905"/>
        <n v="24790.82"/>
        <n v="50540.53"/>
        <n v="19080.11"/>
        <n v="1491"/>
        <n v="28"/>
        <n v="95"/>
        <n v="136"/>
        <n v="15400"/>
        <n v="6450"/>
        <n v="5150"/>
        <n v="1600"/>
        <n v="275"/>
        <n v="1520"/>
        <n v="17.55"/>
        <n v="50934.19"/>
        <n v="4.7"/>
        <n v="76900"/>
        <n v="45700"/>
        <n v="75810"/>
        <n v="125.55"/>
        <n v="186"/>
        <n v="97.56"/>
        <n v="642"/>
        <n v="590"/>
        <n v="382.19"/>
        <n v="953"/>
        <n v="622.39"/>
        <n v="491.44"/>
        <n v="89"/>
        <n v="1630"/>
        <n v="1890"/>
        <n v="1078"/>
        <n v="1130"/>
        <n v="1083"/>
        <n v="2300"/>
        <n v="7790"/>
        <n v="74.84"/>
        <n v="194"/>
        <n v="461"/>
        <n v="2560"/>
        <n v="778"/>
        <n v="564"/>
        <n v="69.400000000000006"/>
        <n v="43.13"/>
        <n v="14.38"/>
        <n v="9337.5"/>
        <n v="20740"/>
        <n v="28925"/>
        <n v="13250"/>
        <n v="3696.68"/>
        <n v="645"/>
        <n v="2927.5"/>
        <n v="28325"/>
        <n v="860"/>
        <n v="25925"/>
        <n v="62.32"/>
        <n v="29525"/>
        <n v="75.069999999999993"/>
        <n v="1.07"/>
        <n v="2.38"/>
        <n v="3.68"/>
        <n v="3.7"/>
        <n v="2.41"/>
        <n v="5.58"/>
        <n v="9.6999999999999993"/>
        <n v="23.46"/>
        <n v="48.13"/>
        <n v="7.13"/>
        <n v="13.76"/>
        <n v="13.07"/>
        <n v="48.83"/>
        <n v="76.25"/>
        <n v="105.83"/>
        <n v="155.55000000000001"/>
        <n v="211.1"/>
        <n v="290.52"/>
        <n v="113"/>
        <n v="33.39"/>
        <n v="40.840000000000003"/>
        <n v="47.48"/>
        <n v="0.46"/>
        <n v="0.47"/>
        <n v="0.69"/>
        <n v="1.1399999999999999"/>
        <n v="1.63"/>
        <n v="2.13"/>
        <n v="2.52"/>
        <n v="3.88"/>
        <n v="4.6900000000000004"/>
        <n v="5.52"/>
        <n v="7.17"/>
        <n v="8.34"/>
        <n v="2.97"/>
        <n v="4"/>
        <n v="4.5999999999999996"/>
        <n v="7.5"/>
        <n v="9.3000000000000007"/>
        <n v="14"/>
        <n v="19"/>
        <n v="21.5"/>
        <n v="63.4"/>
        <n v="520"/>
        <n v="124.5"/>
        <n v="63.06"/>
        <n v="71.41"/>
        <n v="75.38"/>
        <n v="121.87"/>
        <n v="147.06"/>
        <n v="163.91"/>
        <n v="204.48"/>
        <n v="281.52999999999997"/>
        <n v="1207.21"/>
        <n v="1399.1"/>
        <n v="5974.74"/>
        <n v="5601.55"/>
        <n v="1265.68"/>
        <n v="1263.8699999999999"/>
        <n v="1061.33"/>
        <n v="3765.43"/>
        <n v="13698.88"/>
        <n v="1032.0999999999999"/>
        <n v="261.42"/>
        <n v="226.13"/>
        <n v="780.7"/>
        <n v="159.44999999999999"/>
        <n v="433.47"/>
        <n v="602.32000000000005"/>
        <n v="2583.13"/>
        <n v="4616.22"/>
        <n v="863.18"/>
        <n v="879.6"/>
        <n v="819.05"/>
        <n v="1770.42"/>
        <n v="6923.25"/>
        <n v="872.37"/>
        <n v="3667.15"/>
        <n v="4379.0200000000004"/>
        <n v="2245.23"/>
        <n v="12741.46"/>
        <n v="235.6"/>
        <n v="268.02999999999997"/>
        <n v="623.34"/>
        <n v="342.5"/>
        <n v="19480.14"/>
        <n v="13794.72"/>
        <n v="15141.69"/>
        <n v="5793.02"/>
        <n v="11989.78"/>
        <n v="23927.09"/>
        <n v="156600"/>
        <n v="69917.5"/>
        <n v="48700"/>
        <n v="18735.28"/>
        <n v="4602.2299999999996"/>
        <n v="677.76"/>
        <n v="9920.09"/>
        <n v="3284.35"/>
        <n v="12331.87"/>
        <n v="205.46"/>
        <n v="454.49"/>
        <n v="2832.65"/>
        <n v="2118.62"/>
        <n v="23.25"/>
        <n v="13.57"/>
        <n v="1099.1199999999999"/>
        <n v="4782.01"/>
        <n v="2110.06"/>
        <n v="2684.89"/>
        <n v="1785.94"/>
        <n v="826.57"/>
        <n v="369.51"/>
        <n v="29600.39"/>
        <n v="53562.7"/>
        <n v="54294.06"/>
        <n v="20937.490000000002"/>
        <n v="2316.4299999999998"/>
        <n v="2989.25"/>
        <n v="17000.7"/>
        <n v="109.06"/>
        <n v="118.74"/>
        <n v="129.72999999999999"/>
        <n v="214"/>
        <n v="299.98"/>
        <n v="11830"/>
        <n v="4452"/>
        <n v="14774"/>
        <n v="629"/>
        <n v="59"/>
        <n v="284.375"/>
        <n v="403763.52"/>
        <n v="60300"/>
        <n v="1945"/>
        <n v="2895"/>
        <n v="4758"/>
        <n v="25510"/>
        <n v="24670"/>
        <n v="1060"/>
        <n v="1440"/>
        <n v="3640"/>
        <n v="5940"/>
        <n v="4900"/>
        <n v="1540"/>
        <n v="2.5"/>
        <n v="1801.9046783625729"/>
        <n v="1202.3557377049181"/>
        <n v="7598"/>
        <n v="504"/>
        <n v="34737.5"/>
        <n v="6700"/>
        <n v="6000"/>
        <n v="5000"/>
        <n v="3500"/>
        <n v="380"/>
        <n v="450"/>
        <n v="1000"/>
        <n v="500"/>
        <n v="700"/>
        <n v="1500"/>
        <n v="2000"/>
        <n v="1800"/>
        <n v="100"/>
        <n v="355"/>
        <n v="400"/>
        <n v="165"/>
        <n v="23"/>
        <n v="36"/>
        <n v="32.35"/>
        <n v="27.51"/>
        <n v="33.630000000000003"/>
        <n v="144043.26"/>
        <n v="137365.9"/>
        <n v="2330"/>
        <n v="4600"/>
        <n v="100000"/>
        <n v="89000"/>
        <n v="200000"/>
        <n v="8464.2999999999993"/>
        <n v="3461.2"/>
        <n v="5835.25"/>
        <n v="2527.9"/>
        <n v="1802.85"/>
        <n v="1334.5"/>
        <n v="1467.95"/>
        <n v="1409.3"/>
        <n v="4038.35"/>
        <n v="1806.25"/>
        <n v="3665.2"/>
        <n v="4950"/>
        <n v="3100"/>
        <n v="8100"/>
        <n v="84.48"/>
        <n v="110"/>
        <n v="44.88"/>
        <n v="16.72"/>
        <n v="2121"/>
        <n v="5670"/>
        <n v="6272"/>
        <n v="9900"/>
        <n v="48300"/>
        <n v="18500"/>
        <n v="2500"/>
        <n v="2600"/>
        <n v="3700"/>
        <n v="6500"/>
        <n v="15000"/>
        <n v="850"/>
        <n v="28.27"/>
        <n v="25.25"/>
        <n v="26.34"/>
        <n v="25.8"/>
        <n v="26.58"/>
        <n v="147.21"/>
        <n v="180.76"/>
        <n v="189.6"/>
        <n v="161"/>
        <n v="231.91"/>
        <n v="12.3"/>
        <n v="7.9"/>
        <n v="9.15"/>
        <n v="86.2"/>
        <n v="135.30000000000001"/>
        <n v="221.5"/>
        <n v="307.5"/>
        <n v="9.9"/>
        <n v="15.1"/>
        <n v="76.5"/>
        <n v="776.15"/>
        <n v="1713.5"/>
        <n v="13.8"/>
        <n v="47"/>
        <n v="41.8"/>
        <n v="23.1"/>
        <n v="36.25"/>
        <n v="2090"/>
        <n v="1645"/>
        <n v="1683"/>
        <n v="1110"/>
        <n v="992.9"/>
        <n v="1533"/>
        <n v="25955.86"/>
        <n v="19500"/>
        <n v="74"/>
        <n v="72"/>
        <n v="26"/>
        <n v="62"/>
        <n v="182"/>
        <n v="226"/>
        <n v="46"/>
        <n v="997.92"/>
        <n v="87.9"/>
        <n v="43.22"/>
        <n v="61.04"/>
        <n v="18.86"/>
        <n v="31.25"/>
        <n v="148"/>
        <n v="18325"/>
        <n v="10700"/>
        <n v="8000"/>
        <n v="6400"/>
        <n v="5080"/>
        <n v="4425"/>
        <n v="3435"/>
        <n v="677.49"/>
        <n v="990"/>
        <n v="1354.97"/>
        <n v="2972.2"/>
        <n v="4644.0600000000004"/>
        <n v="5907.24"/>
        <n v="609"/>
        <n v="920"/>
        <n v="595.64"/>
        <n v="374.66"/>
        <n v="758.25"/>
        <n v="26.6"/>
        <n v="140"/>
        <n v="157"/>
        <n v="532"/>
        <n v="63.96"/>
        <n v="321.69"/>
        <n v="840"/>
        <n v="1504"/>
        <n v="474.75"/>
        <n v="852.04"/>
        <n v="1344"/>
        <n v="2863"/>
        <n v="690"/>
        <n v="34.5"/>
        <n v="77.25"/>
        <n v="160"/>
        <n v="370"/>
        <n v="800"/>
        <n v="5"/>
        <n v="2450"/>
        <n v="1387"/>
        <n v="2400"/>
        <n v="195"/>
        <n v="1100"/>
        <n v="1840"/>
        <n v="815"/>
        <n v="137"/>
        <n v="310"/>
        <n v="11300"/>
        <n v="290"/>
        <n v="730"/>
        <n v="300"/>
        <n v="5178.2"/>
        <n v="5100"/>
        <n v="939.6"/>
        <n v="2222.3000000000002"/>
        <n v="11623"/>
        <n v="5.8"/>
        <n v="1.1000000000000001"/>
        <n v="0.3"/>
        <n v="452"/>
        <n v="7.2"/>
        <n v="11.5"/>
        <n v="1392"/>
        <n v="835"/>
        <n v="933"/>
        <n v="404"/>
        <n v="1566"/>
        <n v="335"/>
        <n v="353"/>
        <n v="364"/>
        <n v="2561"/>
        <n v="1300"/>
        <n v="554"/>
        <n v="2720"/>
        <n v="247"/>
        <n v="403"/>
        <n v="487"/>
        <n v="309"/>
        <n v="173"/>
        <n v="133000"/>
        <n v="22"/>
        <n v="4.8"/>
        <n v="1.6"/>
        <n v="2.8"/>
        <n v="20.5"/>
        <n v="45.7"/>
        <n v="92.81"/>
        <n v="34"/>
        <n v="1.5"/>
        <n v="2.2000000000000002"/>
        <n v="8.11"/>
        <n v="2.1"/>
        <n v="22.95"/>
        <n v="4.4000000000000004"/>
        <n v="5.2"/>
        <n v="8.3000000000000007"/>
        <n v="17.5"/>
        <n v="168.5"/>
        <n v="6.8"/>
        <n v="3.3"/>
        <n v="3.8"/>
        <n v="3.6"/>
        <n v="1.8"/>
        <n v="104.5"/>
        <n v="114.01"/>
        <n v="143"/>
        <n v="1.2"/>
        <n v="1.65"/>
        <n v="36.1"/>
        <n v="31.2"/>
        <n v="43.6"/>
        <n v="43"/>
        <n v="0.7"/>
        <n v="5.6"/>
        <n v="57.3"/>
        <n v="500.45"/>
        <n v="63.9"/>
        <n v="102.04"/>
        <n v="256.70999999999998"/>
        <n v="67.3"/>
        <n v="104.6"/>
        <n v="33.700000000000003"/>
        <n v="88.5"/>
        <n v="35.6"/>
        <n v="47.4"/>
        <n v="217.3"/>
        <n v="449"/>
        <n v="2.7"/>
        <n v="3.2"/>
        <n v="3.4"/>
        <n v="4.2"/>
        <n v="4.3"/>
        <n v="16"/>
        <n v="64.3"/>
        <n v="33.4"/>
        <n v="511"/>
        <n v="5400"/>
        <n v="4480"/>
        <n v="3943.2"/>
        <n v="4913"/>
        <n v="35"/>
        <n v="93"/>
        <n v="875"/>
        <n v="329.7"/>
        <n v="1650"/>
        <n v="1042.4000000000001"/>
        <n v="129"/>
        <n v="342"/>
        <n v="1045.2"/>
        <n v="519.1"/>
        <n v="2434.6999999999998"/>
        <n v="1262.2"/>
        <n v="9479.4"/>
        <n v="611.20000000000005"/>
        <n v="2350"/>
        <n v="760"/>
        <n v="1150"/>
        <n v="960"/>
        <n v="20400"/>
        <n v="9300"/>
        <n v="1260"/>
        <n v="650"/>
        <n v="600"/>
        <n v="249"/>
        <n v="218"/>
        <n v="415"/>
        <n v="22153.06"/>
        <n v="490602.04"/>
        <n v="286.73"/>
        <n v="912.23"/>
        <n v="0.97"/>
        <n v="1.1100000000000001"/>
        <n v="0.19"/>
        <n v="0.32"/>
        <n v="0.35"/>
        <n v="0.37"/>
        <n v="0.4"/>
        <n v="0.27"/>
        <n v="0.28999999999999998"/>
        <n v="0.45"/>
        <n v="0.64"/>
        <n v="0.26"/>
        <n v="0.34"/>
        <n v="0.57999999999999996"/>
        <n v="1.0900000000000001"/>
        <n v="1.32"/>
        <n v="1.99"/>
        <n v="2.31"/>
        <n v="3.87"/>
        <n v="7.66"/>
        <n v="8.1199999999999992"/>
        <n v="1.3"/>
        <n v="0.54"/>
        <n v="0.41"/>
        <n v="0.33"/>
        <n v="0.14000000000000001"/>
        <n v="0.21"/>
        <n v="0.18"/>
        <n v="0.23"/>
        <n v="0.38"/>
        <n v="0.93"/>
        <n v="134913.51999999999"/>
        <n v="75864"/>
        <n v="61000"/>
        <n v="20700"/>
        <n v="11700"/>
        <n v="462"/>
        <n v="2850"/>
        <n v="1719"/>
        <n v="1119"/>
        <n v="1090"/>
        <n v="980"/>
        <n v="117"/>
        <n v="277"/>
        <n v="2092"/>
        <n v="296"/>
        <n v="37"/>
        <n v="234"/>
        <n v="250"/>
        <n v="289"/>
        <n v="412"/>
        <n v="834"/>
        <n v="494"/>
        <n v="35660"/>
        <n v="8360"/>
        <n v="3000"/>
        <n v="0.55000000000000004"/>
        <n v="0.65"/>
        <n v="1.4"/>
        <n v="1.7"/>
        <n v="2"/>
        <n v="1.05"/>
        <n v="1.9"/>
        <n v="3.5"/>
        <n v="6.6"/>
        <n v="7"/>
        <n v="10.4"/>
        <n v="13"/>
        <n v="16.5"/>
        <n v="22.5"/>
        <n v="29.5"/>
        <n v="0.06"/>
        <n v="0.1"/>
        <n v="0.13"/>
        <n v="1"/>
        <n v="0.2"/>
        <n v="0.5"/>
        <n v="0.75"/>
        <n v="219652.52"/>
        <n v="20344.080000000002"/>
        <n v="22796"/>
        <n v="28213.75"/>
        <n v="3270.93"/>
        <n v="28436.18"/>
        <n v="715.03"/>
        <n v="5775.79"/>
        <n v="3265.55"/>
        <n v="3191.57"/>
        <n v="12475.32"/>
        <n v="10542.73"/>
        <n v="33498.74"/>
        <n v="95500"/>
        <n v="3450"/>
        <n v="3474"/>
        <n v="2185"/>
        <n v="2272.5"/>
        <n v="2020"/>
        <n v="2238"/>
        <n v="2117"/>
        <n v="1781"/>
        <n v="3330"/>
        <n v="3096.5"/>
        <n v="2062.5"/>
        <n v="2025"/>
        <n v="1918"/>
        <n v="1048"/>
        <n v="864"/>
        <n v="1283"/>
        <n v="12200"/>
        <n v="235"/>
        <n v="258"/>
        <n v="70"/>
        <n v="3650"/>
        <n v="2750"/>
        <n v="179"/>
        <n v="397"/>
        <n v="10.1"/>
        <n v="92"/>
        <n v="236"/>
        <n v="133"/>
        <n v="11877"/>
        <n v="8843"/>
        <n v="7000"/>
        <n v="1400"/>
        <n v="8.82"/>
        <n v="6188.5"/>
        <n v="6325"/>
        <n v="6391.6"/>
        <n v="5852.5"/>
        <n v="11905"/>
        <n v="6052.1"/>
        <n v="153397.71"/>
        <n v="49707.98"/>
        <n v="460"/>
        <n v="770"/>
        <n v="1450"/>
        <n v="410"/>
        <n v="31000"/>
        <n v="905"/>
        <n v="111.7" u="1"/>
        <n v="168.7" u="1"/>
        <n v="2680" u="1"/>
        <n v="4550" u="1"/>
        <n v="143.91" u="1"/>
        <n v="1470" u="1"/>
        <n v="2980" u="1"/>
        <n v="117.88" u="1"/>
        <n v="4560" u="1"/>
        <n v="692.52873563218395" u="1"/>
        <n v="5380" u="1"/>
        <n v="2410" u="1"/>
        <n v="420.1" u="1"/>
        <n v="5200" u="1"/>
        <n v="3077.1" u="1"/>
        <n v="170" u="1"/>
        <n v="3270" u="1"/>
        <n v="2100" u="1"/>
        <n v="190.81" u="1"/>
        <n v="272.95999999999998" u="1"/>
        <n v="2250" u="1"/>
        <n v="227.49" u="1"/>
      </sharedItems>
    </cacheField>
    <cacheField name="TOTAL" numFmtId="0">
      <sharedItems containsBlank="1" containsMixedTypes="1" containsNumber="1" minValue="0" maxValue="300840334.07999998"/>
    </cacheField>
    <cacheField name="CU USD COT" numFmtId="0">
      <sharedItems containsString="0" containsBlank="1" containsNumber="1" containsInteger="1" minValue="0" maxValue="131"/>
    </cacheField>
    <cacheField name="TOTAL USD COT" numFmtId="0">
      <sharedItems containsNonDate="0" containsDate="1" containsString="0" containsBlank="1" minDate="2023-05-17T00:00:00" maxDate="2023-05-18T00:00:00"/>
    </cacheField>
    <cacheField name="CANT RECEP" numFmtId="0">
      <sharedItems containsString="0" containsBlank="1" containsNumber="1" containsInteger="1" minValue="0" maxValue="7072"/>
    </cacheField>
    <cacheField name="BS" numFmtId="4">
      <sharedItems containsString="0" containsBlank="1" containsNumber="1" minValue="0" maxValue="403763.52" count="443">
        <n v="0"/>
        <n v="11436"/>
        <n v="10188"/>
        <n v="20100"/>
        <n v="14776"/>
        <n v="16088"/>
        <n v="12540"/>
        <n v="3402"/>
        <n v="10940"/>
        <n v="7763"/>
        <n v="18750"/>
        <n v="11350"/>
        <n v="13350"/>
        <n v="8150"/>
        <n v="12423"/>
        <n v="11070"/>
        <n v="11610"/>
        <n v="9045"/>
        <n v="10000"/>
        <n v="10535"/>
        <n v="5800"/>
        <n v="8700"/>
        <n v="18390"/>
        <n v="55628.76"/>
        <n v="131250"/>
        <n v="3120"/>
        <n v="67200"/>
        <n v="19588"/>
        <n v="16800"/>
        <n v="2940"/>
        <n v="1716"/>
        <n v="5040"/>
        <n v="6560"/>
        <n v="4800"/>
        <n v="4485"/>
        <n v="15524.07"/>
        <n v="439.71"/>
        <n v="33875.799999999996"/>
        <n v="543.1"/>
        <n v="53371.71"/>
        <n v="57804.240000000005"/>
        <n v="60752.72"/>
        <n v="39000"/>
        <n v="81600"/>
        <n v="69500"/>
        <n v="59700"/>
        <n v="67000"/>
        <n v="4500"/>
        <n v="241192"/>
        <n v="168000"/>
        <n v="247500"/>
        <n v="11200"/>
        <n v="25427"/>
        <n v="28000"/>
        <n v="2650"/>
        <n v="200"/>
        <n v="20952"/>
        <n v="6437.12"/>
        <n v="889.59999999999991"/>
        <n v="444.79999999999995"/>
        <n v="105.39999999999999"/>
        <n v="99600"/>
        <n v="42075"/>
        <n v="2550"/>
        <n v="402288"/>
        <n v="2080"/>
        <n v="2854"/>
        <n v="10120"/>
        <n v="207550.74"/>
        <n v="5287"/>
        <n v="12250"/>
        <n v="11994.5"/>
        <n v="4827.84"/>
        <n v="1609.28"/>
        <n v="537.67999999999995"/>
        <n v="66.72"/>
        <n v="101.16"/>
        <n v="110.88"/>
        <n v="779.7"/>
        <n v="92.699999999999989"/>
        <n v="567.98"/>
        <n v="368.84999999999997"/>
        <n v="51.3"/>
        <n v="152"/>
        <n v="353.25"/>
        <n v="719.59999999999991"/>
        <n v="30900.000000000004"/>
        <n v="16250"/>
        <n v="3000"/>
        <n v="21507.199999999997"/>
        <n v="342"/>
        <n v="1050"/>
        <n v="1590"/>
        <n v="2100"/>
        <n v="255"/>
        <n v="435"/>
        <n v="600"/>
        <n v="2240"/>
        <n v="1060"/>
        <n v="80"/>
        <n v="340"/>
        <n v="1440"/>
        <n v="1560"/>
        <n v="3150"/>
        <n v="1275"/>
        <n v="850"/>
        <n v="250"/>
        <n v="145"/>
        <n v="95"/>
        <n v="55"/>
        <n v="500"/>
        <n v="150"/>
        <n v="360"/>
        <n v="61200"/>
        <n v="182400"/>
        <n v="89800"/>
        <n v="6054"/>
        <n v="20475"/>
        <n v="2196"/>
        <n v="9645"/>
        <n v="1561"/>
        <n v="24790.82"/>
        <n v="50540.53"/>
        <n v="19080.11"/>
        <n v="29820"/>
        <n v="57000"/>
        <n v="750"/>
        <n v="1500"/>
        <n v="1455"/>
        <n v="10880"/>
        <n v="6450"/>
        <n v="10300"/>
        <n v="9120"/>
        <n v="50934.19"/>
        <n v="76900"/>
        <n v="45700"/>
        <n v="75810"/>
        <n v="1255.5"/>
        <n v="2860"/>
        <n v="1860"/>
        <n v="975.6"/>
        <n v="6420"/>
        <n v="3540"/>
        <n v="3821.9"/>
        <n v="7624"/>
        <n v="6223.9"/>
        <n v="3931.52"/>
        <n v="445"/>
        <n v="6520"/>
        <n v="7560"/>
        <n v="4312"/>
        <n v="4520"/>
        <n v="6498"/>
        <n v="3260"/>
        <n v="4600"/>
        <n v="7790"/>
        <n v="870"/>
        <n v="748.40000000000009"/>
        <n v="970"/>
        <n v="4610"/>
        <n v="10240"/>
        <n v="3890"/>
        <n v="2820"/>
        <n v="277.60000000000002"/>
        <n v="172.52"/>
        <n v="20569.179999999997"/>
        <n v="295.32"/>
        <n v="296.39000000000004"/>
        <n v="297.46000000000004"/>
        <n v="298.53000000000003"/>
        <n v="1190"/>
        <n v="1840"/>
        <n v="1850"/>
        <n v="684.44"/>
        <n v="1590.3"/>
        <n v="2774.2"/>
        <n v="2783.8999999999996"/>
        <n v="6756.4800000000005"/>
        <n v="13909.570000000002"/>
        <n v="7130"/>
        <n v="4004.16"/>
        <n v="6535"/>
        <n v="14307.189999999999"/>
        <n v="22417.5"/>
        <n v="31219.85"/>
        <n v="46042.8"/>
        <n v="62696.7"/>
        <n v="86574.959999999992"/>
        <n v="11300"/>
        <n v="33900"/>
        <n v="9040"/>
        <n v="560"/>
        <n v="333.9"/>
        <n v="816.80000000000007"/>
        <n v="474.79999999999995"/>
        <n v="9.2000000000000011"/>
        <n v="9.3999999999999986"/>
        <n v="13.799999999999999"/>
        <n v="22.799999999999997"/>
        <n v="32.599999999999994"/>
        <n v="42.599999999999994"/>
        <n v="151.19999999999999"/>
        <n v="232.79999999999998"/>
        <n v="281.40000000000003"/>
        <n v="331.2"/>
        <n v="430.2"/>
        <n v="333.6"/>
        <n v="59.400000000000006"/>
        <n v="92"/>
        <n v="110"/>
        <n v="558"/>
        <n v="840"/>
        <n v="1140"/>
        <n v="1290"/>
        <n v="1800"/>
        <n v="19400.399999999998"/>
        <n v="5200"/>
        <n v="29880"/>
        <n v="972"/>
        <n v="6621.3"/>
        <n v="6426.9"/>
        <n v="13567.9"/>
        <n v="5675.4000000000005"/>
        <n v="25629.199999999997"/>
        <n v="14282"/>
        <n v="7312.2000000000007"/>
        <n v="55882.8"/>
        <n v="26225.599999999999"/>
        <n v="38851.199999999997"/>
        <n v="24493.109999999997"/>
        <n v="12072.1"/>
        <n v="12591.9"/>
        <n v="53772.659999999996"/>
        <n v="22406.2"/>
        <n v="6328.4000000000005"/>
        <n v="3791.6099999999997"/>
        <n v="4245.32"/>
        <n v="18827.149999999998"/>
        <n v="54795.519999999997"/>
        <n v="4128.3999999999996"/>
        <n v="1045.68"/>
        <n v="1130.6500000000001"/>
        <n v="17956.100000000002"/>
        <n v="797.25"/>
        <n v="866.94"/>
        <n v="1204.6400000000001"/>
        <n v="51662.600000000006"/>
        <n v="9232.44"/>
        <n v="12947.699999999999"/>
        <n v="13194"/>
        <n v="12285.75"/>
        <n v="3540.84"/>
        <n v="41539.5"/>
        <n v="4361.8500000000004"/>
        <n v="18335.75"/>
        <n v="8758.0400000000009"/>
        <n v="8980.92"/>
        <n v="50965.84"/>
        <n v="942.4"/>
        <n v="4824.5399999999991"/>
        <n v="2493.36"/>
        <n v="7334.3"/>
        <n v="2055"/>
        <n v="38960.28"/>
        <n v="27589.439999999999"/>
        <n v="30283.38"/>
        <n v="11586.04"/>
        <n v="23979.56"/>
        <n v="47854.18"/>
        <n v="156600"/>
        <n v="2414.42"/>
        <n v="3765.43"/>
        <n v="678.39"/>
        <n v="637.79999999999995"/>
        <n v="3667.15"/>
        <n v="2245.23"/>
        <n v="25482.92"/>
        <n v="13794.72"/>
        <n v="37470.559999999998"/>
        <n v="23011.149999999998"/>
        <n v="2711.04"/>
        <n v="19840.18"/>
        <n v="6568.7"/>
        <n v="24663.74"/>
        <n v="616.38"/>
        <n v="908.98"/>
        <n v="14163.25"/>
        <n v="4237.24"/>
        <n v="6975"/>
        <n v="4071"/>
        <n v="6594.7199999999993"/>
        <n v="28692.06"/>
        <n v="12660.36"/>
        <n v="16109.34"/>
        <n v="10715.64"/>
        <n v="4959.42"/>
        <n v="2217.06"/>
        <n v="59200.78"/>
        <n v="53562.7"/>
        <n v="54294.06"/>
        <n v="20937.490000000002"/>
        <n v="11582.15"/>
        <n v="11957"/>
        <n v="34001.4"/>
        <n v="27265"/>
        <n v="41559"/>
        <n v="45405.5"/>
        <n v="64200"/>
        <n v="32997.800000000003"/>
        <n v="70980"/>
        <n v="26712"/>
        <n v="4403"/>
        <n v="1225"/>
        <n v="708"/>
        <n v="91000"/>
        <n v="403763.52"/>
        <n v="60300"/>
        <n v="2120"/>
        <n v="7600"/>
        <n v="2880"/>
        <n v="10920"/>
        <n v="4320"/>
        <n v="17820"/>
        <n v="14700"/>
        <n v="3080"/>
        <n v="9800"/>
        <n v="3510"/>
        <n v="432"/>
        <n v="135"/>
        <n v="308125.69999999995"/>
        <n v="146687.4"/>
        <n v="30392"/>
        <n v="15120"/>
        <n v="53830.400000000001"/>
        <n v="194550.72"/>
        <n v="66587.400000000009"/>
        <n v="8484"/>
        <n v="34020"/>
        <n v="12544"/>
        <n v="19800"/>
        <n v="48300"/>
        <n v="54375"/>
        <n v="8360"/>
        <n v="3290"/>
        <n v="6732"/>
        <n v="14430"/>
        <n v="3971.6"/>
        <n v="90447"/>
        <n v="25955.86"/>
        <n v="19500"/>
        <n v="3300"/>
        <n v="4440"/>
        <n v="3600"/>
        <n v="4750"/>
        <n v="15000"/>
        <n v="2480"/>
        <n v="1740"/>
        <n v="3520"/>
        <n v="1820"/>
        <n v="2260"/>
        <n v="54975"/>
        <n v="21400"/>
        <n v="16000"/>
        <n v="25600"/>
        <n v="60960"/>
        <n v="132750"/>
        <n v="27480"/>
        <n v="13740"/>
        <n v="8129.88"/>
        <n v="23760"/>
        <n v="33874.25"/>
        <n v="17833.199999999997"/>
        <n v="23220.300000000003"/>
        <n v="5907.24"/>
        <n v="36000"/>
        <n v="2800"/>
        <n v="14400"/>
        <n v="21000"/>
        <n v="67500"/>
        <n v="1650.0000000000002"/>
        <n v="450"/>
        <n v="135600"/>
        <n v="7200"/>
        <n v="20700"/>
        <n v="1392"/>
        <n v="835"/>
        <n v="933"/>
        <n v="404"/>
        <n v="1566"/>
        <n v="335"/>
        <n v="353"/>
        <n v="364"/>
        <n v="2561"/>
        <n v="1300"/>
        <n v="554"/>
        <n v="2720"/>
        <n v="247"/>
        <n v="403"/>
        <n v="487"/>
        <n v="309"/>
        <n v="64"/>
        <n v="264"/>
        <n v="108"/>
        <n v="228"/>
        <n v="1038"/>
        <n v="4000"/>
        <n v="10800"/>
        <n v="3330"/>
        <n v="4480"/>
        <n v="22153.06"/>
        <n v="134913.51999999999"/>
        <m/>
        <n v="98808"/>
        <n v="219144"/>
        <n v="43056"/>
        <n v="1117" u="1"/>
        <n v="40200" u="1"/>
        <n v="4550" u="1"/>
        <n v="1178.8" u="1"/>
        <n v="3350" u="1"/>
        <n v="9780" u="1"/>
        <n v="719.55" u="1"/>
        <n v="1080" u="1"/>
        <n v="8820" u="1"/>
        <n v="52000" u="1"/>
        <n v="6300" u="1"/>
        <n v="954.05" u="1"/>
        <n v="142636.23000000001" u="1"/>
        <n v="54591.999999999993" u="1"/>
        <n v="2500" u="1"/>
        <n v="4820" u="1"/>
        <n v="2699.2" u="1"/>
        <n v="21750" u="1"/>
        <n v="159968.64000000001" u="1"/>
        <n v="7500" u="1"/>
        <n v="13080" u="1"/>
        <n v="1260" u="1"/>
        <n v="33750" u="1"/>
        <n v="8402" u="1"/>
        <n v="16140" u="1"/>
        <n v="3400" u="1"/>
        <n v="8940" u="1"/>
        <n v="15385.5" u="1"/>
      </sharedItems>
    </cacheField>
    <cacheField name="C/U USD" numFmtId="0">
      <sharedItems containsString="0" containsBlank="1" containsNumber="1" minValue="0" maxValue="70488.798850574705"/>
    </cacheField>
    <cacheField name="TOTAL USD" numFmtId="0">
      <sharedItems containsString="0" containsBlank="1" containsNumber="1" minValue="0" maxValue="58012"/>
    </cacheField>
    <cacheField name="ALMACEN" numFmtId="0">
      <sharedItems containsString="0" containsBlank="1" containsNumber="1" minValue="0" maxValue="50470.44"/>
    </cacheField>
    <cacheField name="FALTANTE" numFmtId="0">
      <sharedItems containsBlank="1" containsMixedTypes="1" containsNumber="1" minValue="-396" maxValue="120000"/>
    </cacheField>
    <cacheField name="FECHA DE LLEGADA" numFmtId="0">
      <sharedItems containsNonDate="0" containsDate="1" containsString="0" containsBlank="1" minDate="1899-12-30T00:00:00" maxDate="2025-01-10T00:00:00" count="144">
        <d v="1899-12-30T00:00:00"/>
        <d v="2023-11-03T00:00:00"/>
        <d v="2023-11-02T00:00:00"/>
        <d v="2023-11-01T00:00:00"/>
        <d v="1900-09-16T00:00:00"/>
        <d v="2023-10-12T00:00:00"/>
        <d v="2023-10-24T00:00:00"/>
        <d v="2023-11-21T00:00:00"/>
        <d v="2024-12-31T00:00:00"/>
        <d v="1900-10-26T00:00:00"/>
        <d v="2024-03-10T00:00:00"/>
        <d v="2024-02-15T00:00:00"/>
        <d v="2024-07-23T00:00:00"/>
        <d v="2024-02-16T00:00:00"/>
        <d v="2024-01-23T00:00:00"/>
        <d v="2024-01-17T00:00:00"/>
        <d v="2023-07-27T00:00:00"/>
        <d v="2023-06-14T00:00:00"/>
        <d v="2023-06-12T00:00:00"/>
        <d v="2023-10-06T00:00:00"/>
        <d v="2023-05-28T00:00:00"/>
        <d v="2023-05-24T00:00:00"/>
        <d v="2023-09-09T00:00:00"/>
        <d v="2023-07-09T00:00:00"/>
        <d v="2023-09-07T00:00:00"/>
        <d v="2023-10-13T00:00:00"/>
        <d v="2023-06-23T00:00:00"/>
        <d v="2023-04-25T00:00:00"/>
        <d v="2023-09-18T00:00:00"/>
        <d v="2023-12-10T00:00:00"/>
        <d v="2023-06-02T00:00:00"/>
        <d v="2023-05-08T00:00:00"/>
        <d v="2023-05-18T00:00:00"/>
        <d v="2023-05-12T00:00:00"/>
        <d v="2023-09-24T00:00:00"/>
        <d v="2023-10-09T00:00:00"/>
        <d v="2023-09-26T00:00:00"/>
        <d v="2023-11-28T00:00:00"/>
        <d v="2023-08-26T00:00:00"/>
        <d v="2023-06-09T00:00:00"/>
        <d v="2023-05-13T00:00:00"/>
        <d v="2023-09-22T00:00:00"/>
        <d v="2023-12-29T00:00:00"/>
        <d v="2023-09-17T00:00:00"/>
        <d v="2023-07-31T00:00:00"/>
        <d v="2023-09-25T00:00:00"/>
        <d v="2023-08-17T00:00:00"/>
        <d v="2023-10-16T00:00:00"/>
        <d v="2023-06-01T00:00:00"/>
        <d v="2023-06-04T00:00:00"/>
        <d v="2023-05-14T00:00:00"/>
        <d v="2024-05-24T00:00:00"/>
        <d v="2025-01-09T00:00:00"/>
        <d v="1900-08-12T00:00:00"/>
        <d v="2024-06-11T00:00:00"/>
        <d v="2023-09-01T00:00:00"/>
        <d v="2023-07-11T00:00:00"/>
        <d v="2023-07-23T00:00:00"/>
        <d v="2023-06-21T00:00:00"/>
        <d v="2023-07-04T00:00:00"/>
        <d v="2023-05-31T00:00:00"/>
        <d v="2023-10-26T00:00:00"/>
        <d v="2023-09-13T00:00:00"/>
        <d v="2023-07-01T00:00:00"/>
        <d v="2023-10-04T00:00:00"/>
        <d v="2023-08-10T00:00:00"/>
        <d v="2023-08-11T00:00:00"/>
        <d v="2023-07-20T00:00:00"/>
        <d v="2023-08-20T00:00:00"/>
        <d v="2023-08-03T00:00:00"/>
        <d v="2023-10-29T00:00:00"/>
        <d v="2023-07-30T00:00:00"/>
        <d v="2023-08-05T00:00:00"/>
        <d v="2023-08-30T00:00:00"/>
        <d v="2023-08-09T00:00:00"/>
        <d v="2023-08-24T00:00:00"/>
        <d v="2023-07-19T00:00:00"/>
        <d v="2023-07-06T00:00:00"/>
        <d v="2023-07-10T00:00:00"/>
        <d v="2023-10-03T00:00:00"/>
        <d v="2023-11-07T00:00:00"/>
        <d v="2023-12-01T00:00:00"/>
        <d v="2023-12-13T00:00:00"/>
        <d v="2023-10-10T00:00:00"/>
        <d v="2023-09-03T00:00:00"/>
        <d v="2023-08-21T00:00:00"/>
        <d v="2023-09-14T00:00:00"/>
        <d v="2023-07-03T00:00:00"/>
        <d v="2023-10-08T00:00:00"/>
        <d v="2023-12-28T00:00:00"/>
        <d v="2023-11-06T00:00:00"/>
        <d v="2023-12-05T00:00:00"/>
        <d v="2023-11-05T00:00:00"/>
        <d v="2023-11-14T00:00:00"/>
        <d v="2023-11-24T00:00:00"/>
        <d v="2024-04-01T00:00:00"/>
        <d v="2024-01-10T00:00:00"/>
        <d v="2023-12-18T00:00:00"/>
        <d v="2023-11-30T00:00:00"/>
        <d v="2023-12-02T00:00:00"/>
        <d v="2023-12-07T00:00:00"/>
        <d v="2023-11-27T00:00:00"/>
        <d v="2023-12-20T00:00:00"/>
        <d v="2023-12-11T00:00:00"/>
        <d v="2023-11-15T00:00:00"/>
        <d v="2023-11-23T00:00:00"/>
        <d v="2023-12-24T00:00:00"/>
        <d v="2023-11-26T00:00:00"/>
        <d v="1900-01-29T00:00:00"/>
        <d v="2023-05-29T00:00:00"/>
        <d v="2023-10-14T00:00:00"/>
        <d v="2023-12-09T00:00:00"/>
        <d v="2023-10-30T00:00:00"/>
        <d v="2023-10-20T00:00:00"/>
        <d v="2023-11-19T00:00:00"/>
        <d v="2023-12-25T00:00:00"/>
        <d v="2023-11-09T00:00:00"/>
        <d v="2023-10-25T00:00:00"/>
        <d v="1900-01-14T00:00:00"/>
        <d v="2023-09-29T00:00:00"/>
        <d v="2023-09-21T00:00:00"/>
        <d v="2023-11-20T00:00:00"/>
        <d v="2023-11-29T00:00:00"/>
        <d v="2023-11-08T00:00:00"/>
        <d v="1900-01-06T00:00:00"/>
        <d v="2023-11-10T00:00:00"/>
        <m/>
        <d v="2023-12-23T00:00:00"/>
        <d v="1900-01-09T00:00:00"/>
        <d v="2023-12-04T00:00:00"/>
        <d v="2023-12-08T00:00:00"/>
        <d v="1900-01-19T00:00:00"/>
        <d v="2024-01-04T00:00:00"/>
        <d v="2024-02-04T00:00:00"/>
        <d v="1900-01-04T00:00:00"/>
        <d v="2023-05-05T00:00:00" u="1"/>
        <d v="1900-12-15T00:00:00" u="1"/>
        <d v="1900-04-09T00:00:00" u="1"/>
        <d v="2023-05-22T00:00:00" u="1"/>
        <d v="1900-07-18T00:00:00" u="1"/>
        <d v="1900-02-13T00:00:00" u="1"/>
        <d v="1900-01-20T00:00:00" u="1"/>
        <d v="2023-05-17T00:00:00" u="1"/>
        <d v="1900-06-28T00:00:00" u="1"/>
      </sharedItems>
    </cacheField>
    <cacheField name="MES ENTREGA" numFmtId="0">
      <sharedItems containsBlank="1"/>
    </cacheField>
    <cacheField name="FECHA DE LLEGADA2" numFmtId="0">
      <sharedItems containsBlank="1" containsMixedTypes="1" containsNumber="1" minValue="337.40000000000003" maxValue="337.40000000000003" count="236">
        <m/>
        <s v="31/01/2023"/>
        <s v="28/02/2023"/>
        <s v="28/2/2023"/>
        <s v="31/1/2023"/>
        <s v="24/04/2023"/>
        <s v="20/07/2023"/>
        <s v="12/05/2023"/>
        <s v="05/06/2023"/>
        <s v="16/05/2023"/>
        <s v="29/09/2023"/>
        <s v="25/06/2023"/>
        <s v="25/05/2023"/>
        <s v="2/10/2023"/>
        <s v="23/06/2023"/>
        <s v="05/09/2023"/>
        <s v="6/10/2023"/>
        <s v="24/05/2023"/>
        <s v="26/04/2023"/>
        <s v="06/09/2023"/>
        <s v="08/05/2023"/>
        <s v="09/05/2023"/>
        <s v="09/05/2024"/>
        <s v="09/05/2025"/>
        <s v="09/05/2026"/>
        <s v="09/05/2027"/>
        <s v="09/05/2028"/>
        <s v="09/05/2029"/>
        <s v="09/05/2030"/>
        <s v="09/05/2031"/>
        <s v="09/05/2033"/>
        <s v="09/05/2034"/>
        <s v="09/05/2035"/>
        <s v="09/05/2036"/>
        <s v="09/05/2037"/>
        <s v="09/05/2038"/>
        <s v="09/05/2039"/>
        <s v="09/05/2041"/>
        <s v="09/05/2044"/>
        <s v="09/05/2046"/>
        <s v="21/08/2023"/>
        <s v="17/05/2023"/>
        <s v="09/05/2049"/>
        <s v="09/05/2050"/>
        <s v="09/05/2051"/>
        <s v="09/05/2052"/>
        <s v="31/07/2023"/>
        <s v="31/10/2023"/>
        <s v="09/05/2059"/>
        <s v="09/05/2060"/>
        <s v="09/05/2063"/>
        <s v="09/05/2064"/>
        <s v="3/11/2023"/>
        <s v="01/06/2023"/>
        <s v="02/06/2023"/>
        <s v="09/05/2072"/>
        <s v="23/05/2023"/>
        <s v="25/08/2023"/>
        <s v="05/07/2023"/>
        <s v="09/05/2143"/>
        <s v="09/05/2144"/>
        <s v="09/05/2145"/>
        <s v="06/07/2023"/>
        <s v="22/05/2023"/>
        <s v="09/05/2155"/>
        <s v="09/05/2156"/>
        <s v="09/05/2157"/>
        <s v="09/05/2162"/>
        <s v="09/05/2163"/>
        <s v="09/05/2167"/>
        <s v="09/05/2168"/>
        <s v="09/05/2171"/>
        <s v="09/05/2172"/>
        <s v="09/05/2173"/>
        <s v="09/05/2174"/>
        <s v="09/05/2175"/>
        <s v="09/05/2178"/>
        <s v="09/05/2179"/>
        <s v="09/05/2186"/>
        <s v="09/05/2187"/>
        <s v="09/05/2188"/>
        <s v="09/05/2189"/>
        <s v="09/05/2191"/>
        <s v="09/05/2192"/>
        <s v="09/05/2195"/>
        <s v="09/05/2199"/>
        <s v="09/05/2201"/>
        <s v="09/05/2203"/>
        <s v="09/05/2205"/>
        <s v="09/05/2206"/>
        <s v="09/05/2207"/>
        <s v="09/05/2209"/>
        <s v="14/7/2023"/>
        <s v="07/07/2023"/>
        <s v="02/08/2023"/>
        <s v="09/05/2219"/>
        <s v="18/08/2023"/>
        <s v="11/08/2023"/>
        <s v="09/05/2227"/>
        <s v="09/05/2228"/>
        <s v="09/05/2230"/>
        <s v="17/08/2023"/>
        <s v="14/07/2023"/>
        <s v="09/05/2237"/>
        <s v="09/05/2240"/>
        <s v="31/08/2023"/>
        <s v="09/05/2242"/>
        <s v="09/05/2243"/>
        <s v="17/10/2023"/>
        <s v="09/05/2256"/>
        <s v="09/05/2262"/>
        <s v="09/05/2263"/>
        <s v="09/05/2264"/>
        <s v="09/05/2265"/>
        <s v="09/05/2266"/>
        <s v="09/05/2267"/>
        <s v="09/05/2268"/>
        <s v="09/05/2269"/>
        <s v="09/05/2270"/>
        <s v="09/05/2271"/>
        <s v="09/05/2272"/>
        <s v="09/05/2273"/>
        <s v="09/05/2274"/>
        <s v="09/05/2275"/>
        <s v="09/05/2276"/>
        <s v="09/05/2277"/>
        <s v="09/05/2279"/>
        <s v="09/05/2280"/>
        <s v="09/05/2281"/>
        <s v="09/05/2282"/>
        <s v="23/08/2023"/>
        <s v="09/05/2287"/>
        <s v="09/05/2288"/>
        <s v="09/05/2289"/>
        <s v="09/05/2290"/>
        <s v="09/05/2291"/>
        <s v="09/05/2292"/>
        <s v="09/05/2294"/>
        <s v="09/05/2296"/>
        <s v="09/05/2297"/>
        <s v="09/05/2298"/>
        <s v="09/05/2299"/>
        <s v="09/05/2300"/>
        <s v="09/05/2301"/>
        <s v="11/07/2023"/>
        <s v="03/07/2023"/>
        <s v="29/06/2023"/>
        <s v="08/09/2023"/>
        <s v="04/07/2023"/>
        <s v="09/05/2434"/>
        <s v="09/05/2435"/>
        <s v="25/10/2023"/>
        <s v="09/05/2470"/>
        <s v="09/05/2472"/>
        <s v="09/05/2474"/>
        <s v="08/08/2023"/>
        <s v="09/05/2476"/>
        <s v="09/08/2023"/>
        <s v="02/10/2023"/>
        <s v="28/08/2023"/>
        <s v="16/10/2023"/>
        <s v="1/11/2023"/>
        <s v="11/09/2023"/>
        <s v="14/09/2023"/>
        <s v="23/10/2023"/>
        <s v="26/10/2023"/>
        <s v="20/10/2023"/>
        <s v="05/10/2023"/>
        <s v="06/10/2023"/>
        <s v="28/09/2023"/>
        <s v="19/10/2023"/>
        <s v="11/11/2023"/>
        <s v="12/10/2023"/>
        <s v="09/05/2495"/>
        <s v="09/05/2496"/>
        <s v="09/05/2497"/>
        <s v="09/05/2498"/>
        <s v="09/05/2499"/>
        <s v="09/05/2500"/>
        <s v="09/05/2501"/>
        <s v="09/05/2502"/>
        <s v="09/05/2503"/>
        <s v="09/05/2504"/>
        <s v="09/05/2505"/>
        <s v="09/05/2506"/>
        <s v="09/05/2507"/>
        <s v="09/05/2508"/>
        <s v="09/05/2509"/>
        <s v="09/05/2510"/>
        <s v="09/05/2511"/>
        <s v="09/05/2512"/>
        <s v="09/05/2513"/>
        <s v="09/05/2514"/>
        <s v="09/05/2515"/>
        <s v="09/05/2516"/>
        <s v="09/05/2517"/>
        <s v="09/05/2518"/>
        <s v="09/05/2519"/>
        <s v="09/05/2520"/>
        <s v="09/05/2521"/>
        <s v="09/05/2522"/>
        <s v="09/05/2523"/>
        <s v="09/05/2524"/>
        <s v="09/05/2525"/>
        <s v="09/05/2526"/>
        <s v="09/05/2527"/>
        <s v="09/05/2528"/>
        <s v="09/05/2529"/>
        <s v="09/05/2530"/>
        <s v="09/05/2531"/>
        <s v="09/05/2532"/>
        <s v="09/05/2533"/>
        <s v="09/05/2535"/>
        <s v="09/05/2536"/>
        <s v="09/05/2537"/>
        <s v="09/05/2538"/>
        <s v="09/05/2539"/>
        <s v="09/05/2540"/>
        <s v="09/05/2541"/>
        <s v="09/05/2542"/>
        <s v="09/05/2543"/>
        <s v="09/05/2544"/>
        <s v="09/05/2545"/>
        <s v="09/05/2546"/>
        <s v="09/05/2547"/>
        <s v="09/05/2548"/>
        <s v="09/05/2549"/>
        <s v="09/05/2550"/>
        <s v="09/05/2551"/>
        <s v="09/05/2552"/>
        <s v="09/05/2553"/>
        <s v="09/05/2554"/>
        <s v="09/05/2555"/>
        <s v="24/10/2023"/>
        <s v="30/10/2023"/>
        <n v="337.40000000000003" u="1"/>
      </sharedItems>
    </cacheField>
    <cacheField name="No DE INGRESO" numFmtId="0">
      <sharedItems containsBlank="1" containsMixedTypes="1" containsNumber="1" minValue="0" maxValue="4603.1000000000004" count="98">
        <n v="3405"/>
        <n v="6"/>
        <n v="1"/>
        <m/>
        <n v="56"/>
        <n v="2"/>
        <n v="60"/>
        <n v="61"/>
        <n v="59"/>
        <n v="52"/>
        <n v="53"/>
        <n v="62"/>
        <n v="3406"/>
        <n v="2962"/>
        <n v="2953"/>
        <n v="3007"/>
        <n v="3030"/>
        <n v="3036"/>
        <n v="3037"/>
        <n v="106"/>
        <s v="88-380"/>
        <n v="158"/>
        <n v="223"/>
        <n v="156"/>
        <n v="3253"/>
        <n v="3287"/>
        <n v="3110"/>
        <n v="0"/>
        <n v="192"/>
        <n v="188"/>
        <n v="571"/>
        <n v="182"/>
        <n v="187"/>
        <n v="189"/>
        <s v="259-477"/>
        <s v="500-582"/>
        <n v="582"/>
        <n v="256"/>
        <s v="2974-2992"/>
        <n v="491"/>
        <n v="157"/>
        <n v="150"/>
        <n v="127"/>
        <n v="126"/>
        <n v="125"/>
        <n v="434"/>
        <n v="163"/>
        <n v="405"/>
        <n v="134"/>
        <n v="213"/>
        <n v="219"/>
        <n v="173"/>
        <n v="184"/>
        <n v="468"/>
        <n v="285"/>
        <n v="178"/>
        <n v="289"/>
        <n v="374"/>
        <n v="379"/>
        <n v="399"/>
        <n v="439"/>
        <n v="466"/>
        <n v="314"/>
        <s v="621-622"/>
        <n v="470"/>
        <n v="266"/>
        <n v="308"/>
        <n v="275"/>
        <n v="267"/>
        <s v="329-465-499"/>
        <n v="300"/>
        <s v="407-447-464-498-638"/>
        <n v="393"/>
        <n v="409"/>
        <n v="387"/>
        <n v="389"/>
        <n v="588"/>
        <n v="474"/>
        <n v="627"/>
        <s v="671-676-684"/>
        <n v="503"/>
        <n v="559"/>
        <n v="650"/>
        <n v="641"/>
        <n v="578"/>
        <n v="562"/>
        <n v="628"/>
        <n v="629"/>
        <n v="668"/>
        <n v="584"/>
        <n v="614"/>
        <n v="618"/>
        <s v="608-661"/>
        <n v="675"/>
        <n v="648"/>
        <n v="647"/>
        <n v="4603.1000000000004" u="1"/>
        <n v="151" u="1"/>
      </sharedItems>
    </cacheField>
    <cacheField name="No DE FACTURA" numFmtId="0">
      <sharedItems containsBlank="1" containsMixedTypes="1" containsNumber="1" containsInteger="1" minValue="0" maxValue="912620584" count="90">
        <n v="46296"/>
        <m/>
        <n v="59"/>
        <n v="2"/>
        <s v="107-108"/>
        <s v="110-111-112"/>
        <n v="1"/>
        <n v="121"/>
        <n v="633"/>
        <n v="592"/>
        <n v="589"/>
        <n v="765"/>
        <n v="763"/>
        <n v="798"/>
        <n v="831"/>
        <n v="897"/>
        <n v="911570346"/>
        <s v="1296, 2599"/>
        <s v="41, 49"/>
        <n v="10"/>
        <n v="337"/>
        <n v="398"/>
        <n v="823"/>
        <n v="23"/>
        <n v="251"/>
        <n v="92"/>
        <n v="918"/>
        <s v="600023855-600028206"/>
        <s v="880-967"/>
        <n v="38"/>
        <s v="2069-2080"/>
        <n v="48"/>
        <n v="40"/>
        <n v="124"/>
        <n v="600021643"/>
        <n v="2555"/>
        <n v="192"/>
        <n v="741"/>
        <n v="600021644"/>
        <n v="27"/>
        <n v="0"/>
        <n v="58"/>
        <n v="334"/>
        <n v="2554"/>
        <n v="98"/>
        <n v="4688"/>
        <s v="471, 472"/>
        <n v="4"/>
        <n v="12"/>
        <n v="11"/>
        <n v="223"/>
        <n v="8"/>
        <s v="101, 102"/>
        <n v="2955"/>
        <n v="189"/>
        <n v="16"/>
        <n v="1068"/>
        <n v="600024019"/>
        <n v="178"/>
        <n v="15"/>
        <n v="197"/>
        <s v="694, 746, 887"/>
        <n v="24"/>
        <s v="745, 780, 836, 879, 1068"/>
        <n v="255"/>
        <n v="191"/>
        <n v="176"/>
        <n v="43"/>
        <n v="5"/>
        <n v="190"/>
        <n v="26"/>
        <n v="17"/>
        <s v="229, 235, 245"/>
        <n v="3670"/>
        <n v="133"/>
        <s v="242, 239, 244, 238, 241, 220, 225, 224, 223, 222, 221, 227, 230, 231, 232, 233, 235, 240"/>
        <n v="4143"/>
        <n v="912620584"/>
        <n v="9"/>
        <n v="22"/>
        <n v="254"/>
        <n v="96"/>
        <n v="32"/>
        <n v="6"/>
        <n v="7125"/>
        <n v="20"/>
        <s v="101, 125"/>
        <n v="14"/>
        <n v="33"/>
        <n v="212" u="1"/>
      </sharedItems>
    </cacheField>
    <cacheField name="N° PAGO" numFmtId="0">
      <sharedItems containsString="0" containsBlank="1" containsNumber="1" containsInteger="1" minValue="0" maxValue="811" count="114">
        <n v="516"/>
        <n v="9"/>
        <n v="14"/>
        <m/>
        <n v="15"/>
        <n v="12"/>
        <n v="16"/>
        <n v="11"/>
        <n v="17"/>
        <n v="10"/>
        <n v="18"/>
        <n v="4"/>
        <n v="20"/>
        <n v="5"/>
        <n v="22"/>
        <n v="6"/>
        <n v="23"/>
        <n v="7"/>
        <n v="24"/>
        <n v="8"/>
        <n v="21"/>
        <n v="3"/>
        <n v="25"/>
        <n v="19"/>
        <n v="421"/>
        <n v="105"/>
        <n v="385"/>
        <n v="384"/>
        <n v="287"/>
        <n v="560"/>
        <n v="221"/>
        <n v="220"/>
        <n v="767"/>
        <n v="219"/>
        <n v="218"/>
        <n v="222"/>
        <n v="608"/>
        <n v="664"/>
        <n v="279"/>
        <n v="79"/>
        <n v="607"/>
        <n v="162"/>
        <n v="163"/>
        <n v="107"/>
        <n v="111"/>
        <n v="110"/>
        <n v="606"/>
        <n v="264"/>
        <n v="490"/>
        <n v="214"/>
        <n v="705"/>
        <n v="766"/>
        <n v="278"/>
        <n v="269"/>
        <n v="208"/>
        <n v="323"/>
        <n v="659"/>
        <n v="478"/>
        <n v="271"/>
        <n v="213"/>
        <n v="742"/>
        <n v="282"/>
        <n v="741"/>
        <n v="542"/>
        <n v="480"/>
        <n v="646"/>
        <n v="479"/>
        <n v="482"/>
        <n v="701"/>
        <n v="272"/>
        <n v="543"/>
        <n v="494"/>
        <n v="749"/>
        <n v="692"/>
        <n v="373"/>
        <n v="374"/>
        <n v="375"/>
        <n v="376"/>
        <n v="699"/>
        <n v="333"/>
        <n v="765"/>
        <n v="0"/>
        <n v="518"/>
        <n v="517"/>
        <n v="541"/>
        <n v="540"/>
        <n v="693"/>
        <n v="598"/>
        <n v="535"/>
        <n v="763"/>
        <n v="764"/>
        <n v="599"/>
        <n v="621"/>
        <n v="811"/>
        <n v="695"/>
        <n v="757"/>
        <n v="694"/>
        <n v="657"/>
        <n v="658"/>
        <n v="647"/>
        <n v="808"/>
        <n v="809"/>
        <n v="810"/>
        <n v="698"/>
        <n v="704"/>
        <n v="758"/>
        <n v="761"/>
        <n v="762"/>
        <n v="756"/>
        <n v="759"/>
        <n v="760"/>
        <n v="702"/>
        <n v="747"/>
        <n v="288" u="1"/>
      </sharedItems>
    </cacheField>
    <cacheField name="FECHA PAGO" numFmtId="0">
      <sharedItems containsNonDate="0" containsDate="1" containsString="0" containsBlank="1" minDate="2015-02-01T00:00:00" maxDate="2024-11-14T00:00:00" count="412">
        <d v="2015-02-01T00:00:00"/>
        <d v="2015-02-02T00:00:00"/>
        <d v="2015-02-03T00:00:00"/>
        <d v="2015-02-04T00:00:00"/>
        <d v="2015-02-05T00:00:00"/>
        <d v="2015-02-06T00:00:00"/>
        <d v="2015-02-07T00:00:00"/>
        <d v="2015-02-08T00:00:00"/>
        <d v="2015-02-09T00:00:00"/>
        <d v="2015-02-10T00:00:00"/>
        <d v="2015-02-11T00:00:00"/>
        <d v="2015-02-12T00:00:00"/>
        <d v="2015-02-13T00:00:00"/>
        <d v="2015-02-14T00:00:00"/>
        <d v="2015-02-15T00:00:00"/>
        <d v="2015-02-16T00:00:00"/>
        <d v="2015-02-17T00:00:00"/>
        <d v="2015-02-18T00:00:00"/>
        <d v="2015-02-19T00:00:00"/>
        <d v="2015-02-20T00:00:00"/>
        <d v="2015-02-21T00:00:00"/>
        <d v="2015-02-22T00:00:00"/>
        <d v="2015-02-23T00:00:00"/>
        <d v="2015-02-24T00:00:00"/>
        <d v="2015-02-25T00:00:00"/>
        <d v="2015-02-26T00:00:00"/>
        <d v="2015-02-27T00:00:00"/>
        <d v="2023-01-31T00:00:00"/>
        <d v="2023-02-28T00:00:00"/>
        <m/>
        <d v="2015-03-02T00:00:00"/>
        <d v="2015-03-03T00:00:00"/>
        <d v="2015-03-04T00:00:00"/>
        <d v="2015-03-05T00:00:00"/>
        <d v="2015-03-06T00:00:00"/>
        <d v="2015-03-07T00:00:00"/>
        <d v="2015-03-08T00:00:00"/>
        <d v="2015-03-09T00:00:00"/>
        <d v="2015-03-10T00:00:00"/>
        <d v="2015-03-11T00:00:00"/>
        <d v="2015-03-13T00:00:00"/>
        <d v="2015-03-14T00:00:00"/>
        <d v="2015-03-15T00:00:00"/>
        <d v="2015-03-16T00:00:00"/>
        <d v="2015-03-17T00:00:00"/>
        <d v="2015-03-18T00:00:00"/>
        <d v="2015-03-19T00:00:00"/>
        <d v="2015-03-20T00:00:00"/>
        <d v="2015-03-21T00:00:00"/>
        <d v="2015-03-22T00:00:00"/>
        <d v="2015-04-04T00:00:00"/>
        <d v="2015-04-05T00:00:00"/>
        <d v="2015-04-06T00:00:00"/>
        <d v="2015-04-07T00:00:00"/>
        <d v="2015-04-08T00:00:00"/>
        <d v="2015-04-09T00:00:00"/>
        <d v="2015-04-10T00:00:00"/>
        <d v="2015-04-11T00:00:00"/>
        <d v="2015-04-12T00:00:00"/>
        <d v="2015-04-13T00:00:00"/>
        <d v="2015-04-14T00:00:00"/>
        <d v="2015-04-15T00:00:00"/>
        <d v="2015-04-16T00:00:00"/>
        <d v="2015-04-17T00:00:00"/>
        <d v="2015-04-18T00:00:00"/>
        <d v="2015-04-19T00:00:00"/>
        <d v="2015-04-20T00:00:00"/>
        <d v="2015-04-21T00:00:00"/>
        <d v="2015-04-22T00:00:00"/>
        <d v="2015-04-23T00:00:00"/>
        <d v="2015-04-24T00:00:00"/>
        <d v="2015-04-25T00:00:00"/>
        <d v="2015-04-26T00:00:00"/>
        <d v="2015-04-27T00:00:00"/>
        <d v="2015-04-28T00:00:00"/>
        <d v="2015-04-29T00:00:00"/>
        <d v="2015-04-30T00:00:00"/>
        <d v="2015-05-01T00:00:00"/>
        <d v="2015-05-02T00:00:00"/>
        <d v="2015-05-03T00:00:00"/>
        <d v="2015-05-04T00:00:00"/>
        <d v="2015-05-05T00:00:00"/>
        <d v="2015-05-06T00:00:00"/>
        <d v="2015-05-07T00:00:00"/>
        <d v="2015-05-08T00:00:00"/>
        <d v="2015-05-09T00:00:00"/>
        <d v="2015-05-10T00:00:00"/>
        <d v="2015-05-11T00:00:00"/>
        <d v="2015-05-12T00:00:00"/>
        <d v="2015-05-13T00:00:00"/>
        <d v="2015-05-14T00:00:00"/>
        <d v="2015-05-15T00:00:00"/>
        <d v="2015-05-16T00:00:00"/>
        <d v="2015-05-17T00:00:00"/>
        <d v="2015-05-18T00:00:00"/>
        <d v="2015-05-19T00:00:00"/>
        <d v="2015-05-20T00:00:00"/>
        <d v="2015-05-21T00:00:00"/>
        <d v="2015-05-22T00:00:00"/>
        <d v="2015-05-23T00:00:00"/>
        <d v="2015-05-24T00:00:00"/>
        <d v="2015-05-25T00:00:00"/>
        <d v="2015-05-26T00:00:00"/>
        <d v="2015-05-27T00:00:00"/>
        <d v="2015-05-28T00:00:00"/>
        <d v="2015-05-29T00:00:00"/>
        <d v="2015-05-30T00:00:00"/>
        <d v="2015-05-31T00:00:00"/>
        <d v="2015-06-01T00:00:00"/>
        <d v="2015-06-02T00:00:00"/>
        <d v="2015-06-03T00:00:00"/>
        <d v="2015-06-04T00:00:00"/>
        <d v="2015-06-05T00:00:00"/>
        <d v="2015-06-06T00:00:00"/>
        <d v="2015-06-07T00:00:00"/>
        <d v="2015-06-08T00:00:00"/>
        <d v="2015-06-09T00:00:00"/>
        <d v="2015-06-10T00:00:00"/>
        <d v="2015-06-11T00:00:00"/>
        <d v="2015-06-12T00:00:00"/>
        <d v="2015-06-13T00:00:00"/>
        <d v="2015-06-14T00:00:00"/>
        <d v="2015-06-15T00:00:00"/>
        <d v="2015-06-16T00:00:00"/>
        <d v="2015-06-17T00:00:00"/>
        <d v="2015-06-18T00:00:00"/>
        <d v="2015-06-19T00:00:00"/>
        <d v="2015-06-20T00:00:00"/>
        <d v="2015-06-21T00:00:00"/>
        <d v="2015-06-22T00:00:00"/>
        <d v="2015-06-23T00:00:00"/>
        <d v="2015-06-24T00:00:00"/>
        <d v="2015-06-25T00:00:00"/>
        <d v="2015-06-26T00:00:00"/>
        <d v="2015-06-27T00:00:00"/>
        <d v="2015-06-28T00:00:00"/>
        <d v="2015-06-29T00:00:00"/>
        <d v="2015-06-30T00:00:00"/>
        <d v="2015-07-01T00:00:00"/>
        <d v="2015-07-02T00:00:00"/>
        <d v="2015-07-03T00:00:00"/>
        <d v="2015-07-04T00:00:00"/>
        <d v="2015-07-05T00:00:00"/>
        <d v="2015-07-06T00:00:00"/>
        <d v="2015-07-07T00:00:00"/>
        <d v="2015-07-08T00:00:00"/>
        <d v="2015-07-09T00:00:00"/>
        <d v="2015-07-10T00:00:00"/>
        <d v="2015-07-11T00:00:00"/>
        <d v="2015-07-12T00:00:00"/>
        <d v="2015-07-13T00:00:00"/>
        <d v="2015-07-14T00:00:00"/>
        <d v="2015-07-15T00:00:00"/>
        <d v="2015-07-16T00:00:00"/>
        <d v="2015-07-17T00:00:00"/>
        <d v="2015-07-18T00:00:00"/>
        <d v="2015-07-19T00:00:00"/>
        <d v="2015-07-20T00:00:00"/>
        <d v="2015-07-21T00:00:00"/>
        <d v="2015-07-22T00:00:00"/>
        <d v="2015-07-23T00:00:00"/>
        <d v="2015-07-24T00:00:00"/>
        <d v="2015-07-25T00:00:00"/>
        <d v="2015-07-26T00:00:00"/>
        <d v="2015-07-27T00:00:00"/>
        <d v="2015-07-28T00:00:00"/>
        <d v="2015-07-29T00:00:00"/>
        <d v="2015-07-30T00:00:00"/>
        <d v="2015-07-31T00:00:00"/>
        <d v="2015-08-01T00:00:00"/>
        <d v="2015-08-02T00:00:00"/>
        <d v="2015-08-03T00:00:00"/>
        <d v="2015-08-04T00:00:00"/>
        <d v="2015-08-05T00:00:00"/>
        <d v="2015-08-06T00:00:00"/>
        <d v="2015-08-07T00:00:00"/>
        <d v="2015-08-08T00:00:00"/>
        <d v="2015-08-09T00:00:00"/>
        <d v="2015-08-10T00:00:00"/>
        <d v="2015-08-11T00:00:00"/>
        <d v="2015-08-12T00:00:00"/>
        <d v="2015-08-13T00:00:00"/>
        <d v="2015-08-14T00:00:00"/>
        <d v="2015-08-15T00:00:00"/>
        <d v="2015-08-16T00:00:00"/>
        <d v="2015-08-17T00:00:00"/>
        <d v="2015-08-18T00:00:00"/>
        <d v="2015-08-19T00:00:00"/>
        <d v="2015-08-20T00:00:00"/>
        <d v="2015-08-21T00:00:00"/>
        <d v="2015-08-22T00:00:00"/>
        <d v="2015-08-23T00:00:00"/>
        <d v="2015-08-24T00:00:00"/>
        <d v="2015-08-25T00:00:00"/>
        <d v="2015-08-26T00:00:00"/>
        <d v="2015-08-27T00:00:00"/>
        <d v="2015-08-28T00:00:00"/>
        <d v="2015-08-29T00:00:00"/>
        <d v="2015-08-30T00:00:00"/>
        <d v="2015-08-31T00:00:00"/>
        <d v="2015-09-01T00:00:00"/>
        <d v="2015-09-02T00:00:00"/>
        <d v="2015-09-03T00:00:00"/>
        <d v="2015-09-04T00:00:00"/>
        <d v="2015-09-05T00:00:00"/>
        <d v="2015-09-06T00:00:00"/>
        <d v="2015-09-07T00:00:00"/>
        <d v="2015-09-08T00:00:00"/>
        <d v="2015-09-09T00:00:00"/>
        <d v="2015-09-10T00:00:00"/>
        <d v="2015-09-11T00:00:00"/>
        <d v="2015-09-12T00:00:00"/>
        <d v="2015-09-13T00:00:00"/>
        <d v="2015-09-14T00:00:00"/>
        <d v="2015-09-15T00:00:00"/>
        <d v="2015-09-16T00:00:00"/>
        <d v="2015-09-17T00:00:00"/>
        <d v="2015-09-18T00:00:00"/>
        <d v="2015-09-19T00:00:00"/>
        <d v="2015-09-20T00:00:00"/>
        <d v="2015-09-21T00:00:00"/>
        <d v="2015-09-22T00:00:00"/>
        <d v="2015-03-30T00:00:00"/>
        <d v="2023-06-12T00:00:00"/>
        <d v="2023-08-22T00:00:00"/>
        <d v="2023-07-31T00:00:00"/>
        <d v="2023-09-29T00:00:00"/>
        <d v="2023-06-30T00:00:00"/>
        <d v="2023-11-16T00:00:00"/>
        <d v="2023-10-12T00:00:00"/>
        <d v="2023-10-23T00:00:00"/>
        <d v="2023-07-27T00:00:00"/>
        <d v="2023-05-16T00:00:00"/>
        <d v="2023-05-26T00:00:00"/>
        <d v="2023-05-31T00:00:00"/>
        <d v="2023-06-01T00:00:00"/>
        <d v="2023-06-02T00:00:00"/>
        <d v="2023-06-03T00:00:00"/>
        <d v="2023-06-04T00:00:00"/>
        <d v="2023-06-05T00:00:00"/>
        <d v="2023-06-06T00:00:00"/>
        <d v="2023-06-07T00:00:00"/>
        <d v="2023-06-08T00:00:00"/>
        <d v="2023-06-10T00:00:00"/>
        <d v="2023-06-11T00:00:00"/>
        <d v="2023-06-13T00:00:00"/>
        <d v="2023-06-14T00:00:00"/>
        <d v="2023-06-15T00:00:00"/>
        <d v="2023-06-16T00:00:00"/>
        <d v="2023-06-18T00:00:00"/>
        <d v="2023-06-21T00:00:00"/>
        <d v="2023-06-23T00:00:00"/>
        <d v="2023-07-13T00:00:00"/>
        <d v="2023-06-26T00:00:00"/>
        <d v="2023-06-27T00:00:00"/>
        <d v="2023-06-28T00:00:00"/>
        <d v="2023-06-29T00:00:00"/>
        <d v="2023-09-12T00:00:00"/>
        <d v="2023-06-22T00:00:00"/>
        <d v="2023-10-31T00:00:00"/>
        <d v="2023-07-06T00:00:00"/>
        <d v="2023-07-07T00:00:00"/>
        <d v="2023-07-10T00:00:00"/>
        <d v="2023-07-11T00:00:00"/>
        <d v="2023-07-26T00:00:00"/>
        <d v="2023-07-21T00:00:00"/>
        <d v="2023-08-04T00:00:00"/>
        <d v="2023-10-17T00:00:00"/>
        <d v="2023-09-07T00:00:00"/>
        <d v="2023-09-28T00:00:00"/>
        <d v="2023-09-30T00:00:00"/>
        <d v="2023-07-24T00:00:00"/>
        <d v="2023-10-10T00:00:00"/>
        <d v="2023-10-11T00:00:00"/>
        <d v="2023-10-18T00:00:00"/>
        <d v="2023-10-22T00:00:00"/>
        <d v="2023-10-26T00:00:00"/>
        <d v="2023-10-27T00:00:00"/>
        <d v="2023-10-28T00:00:00"/>
        <d v="2023-10-29T00:00:00"/>
        <d v="2023-10-30T00:00:00"/>
        <d v="2023-11-02T00:00:00"/>
        <d v="2023-11-03T00:00:00"/>
        <d v="2023-11-10T00:00:00"/>
        <d v="2023-11-11T00:00:00"/>
        <d v="2023-11-12T00:00:00"/>
        <d v="2023-11-13T00:00:00"/>
        <d v="2023-11-15T00:00:00"/>
        <d v="2023-11-19T00:00:00"/>
        <d v="2023-11-23T00:00:00"/>
        <d v="2023-11-25T00:00:00"/>
        <d v="2023-11-27T00:00:00"/>
        <d v="2023-11-29T00:00:00"/>
        <d v="2023-11-30T00:00:00"/>
        <d v="2023-12-01T00:00:00"/>
        <d v="2023-12-03T00:00:00"/>
        <d v="2023-07-28T00:00:00"/>
        <d v="2023-11-06T00:00:00"/>
        <d v="2023-09-21T00:00:00"/>
        <d v="2023-10-13T00:00:00"/>
        <d v="2023-12-13T00:00:00"/>
        <d v="2023-08-11T00:00:00"/>
        <d v="2023-12-21T00:00:00"/>
        <d v="2023-12-22T00:00:00"/>
        <d v="2023-12-24T00:00:00"/>
        <d v="2023-09-22T00:00:00"/>
        <d v="2023-09-14T00:00:00"/>
        <d v="2023-11-07T00:00:00"/>
        <d v="2024-01-25T00:00:00"/>
        <d v="2024-01-26T00:00:00"/>
        <d v="2024-01-27T00:00:00"/>
        <d v="2024-01-28T00:00:00"/>
        <d v="2024-01-29T00:00:00"/>
        <d v="2024-01-30T00:00:00"/>
        <d v="2024-01-31T00:00:00"/>
        <d v="2024-02-01T00:00:00"/>
        <d v="2024-02-02T00:00:00"/>
        <d v="2024-02-03T00:00:00"/>
        <d v="2024-02-04T00:00:00"/>
        <d v="2024-02-05T00:00:00"/>
        <d v="2024-02-06T00:00:00"/>
        <d v="2024-02-07T00:00:00"/>
        <d v="2024-02-08T00:00:00"/>
        <d v="2024-02-09T00:00:00"/>
        <d v="2024-02-11T00:00:00"/>
        <d v="2024-02-12T00:00:00"/>
        <d v="2024-02-13T00:00:00"/>
        <d v="2024-02-14T00:00:00"/>
        <d v="2023-10-24T00:00:00"/>
        <d v="2024-02-19T00:00:00"/>
        <d v="2024-02-20T00:00:00"/>
        <d v="2024-02-21T00:00:00"/>
        <d v="2024-02-22T00:00:00"/>
        <d v="2024-02-23T00:00:00"/>
        <d v="2024-02-24T00:00:00"/>
        <d v="2024-02-26T00:00:00"/>
        <d v="2024-02-28T00:00:00"/>
        <d v="2024-02-29T00:00:00"/>
        <d v="2024-03-01T00:00:00"/>
        <d v="2024-03-02T00:00:00"/>
        <d v="2024-03-03T00:00:00"/>
        <d v="2024-03-04T00:00:00"/>
        <d v="2023-08-18T00:00:00"/>
        <d v="2024-07-15T00:00:00"/>
        <d v="2024-07-16T00:00:00"/>
        <d v="2024-08-20T00:00:00"/>
        <d v="2024-08-26T00:00:00"/>
        <d v="2023-10-09T00:00:00"/>
        <d v="2023-09-20T00:00:00"/>
        <d v="2023-10-16T00:00:00"/>
        <d v="2023-11-22T00:00:00"/>
        <d v="2023-10-19T00:00:00"/>
        <d v="2024-09-14T00:00:00"/>
        <d v="2024-09-15T00:00:00"/>
        <d v="2024-09-16T00:00:00"/>
        <d v="2024-09-17T00:00:00"/>
        <d v="2024-09-18T00:00:00"/>
        <d v="2024-09-19T00:00:00"/>
        <d v="2024-09-20T00:00:00"/>
        <d v="2024-09-21T00:00:00"/>
        <d v="2024-09-22T00:00:00"/>
        <d v="2024-09-23T00:00:00"/>
        <d v="2024-09-24T00:00:00"/>
        <d v="2024-09-25T00:00:00"/>
        <d v="2024-09-26T00:00:00"/>
        <d v="2024-09-27T00:00:00"/>
        <d v="2024-09-28T00:00:00"/>
        <d v="2024-09-29T00:00:00"/>
        <d v="2024-09-30T00:00:00"/>
        <d v="2024-10-01T00:00:00"/>
        <d v="2024-10-02T00:00:00"/>
        <d v="2024-10-03T00:00:00"/>
        <d v="2024-10-04T00:00:00"/>
        <d v="2024-10-05T00:00:00"/>
        <d v="2024-10-06T00:00:00"/>
        <d v="2024-10-07T00:00:00"/>
        <d v="2024-10-08T00:00:00"/>
        <d v="2024-10-09T00:00:00"/>
        <d v="2024-10-10T00:00:00"/>
        <d v="2024-10-11T00:00:00"/>
        <d v="2024-10-12T00:00:00"/>
        <d v="2024-10-13T00:00:00"/>
        <d v="2024-10-14T00:00:00"/>
        <d v="2024-10-15T00:00:00"/>
        <d v="2024-10-16T00:00:00"/>
        <d v="2024-10-17T00:00:00"/>
        <d v="2024-10-18T00:00:00"/>
        <d v="2024-10-19T00:00:00"/>
        <d v="2024-10-20T00:00:00"/>
        <d v="2024-10-21T00:00:00"/>
        <d v="2024-10-22T00:00:00"/>
        <d v="2024-10-24T00:00:00"/>
        <d v="2024-10-25T00:00:00"/>
        <d v="2024-10-26T00:00:00"/>
        <d v="2024-10-27T00:00:00"/>
        <d v="2024-10-28T00:00:00"/>
        <d v="2024-10-29T00:00:00"/>
        <d v="2024-10-30T00:00:00"/>
        <d v="2024-10-31T00:00:00"/>
        <d v="2024-11-01T00:00:00"/>
        <d v="2024-11-02T00:00:00"/>
        <d v="2024-11-03T00:00:00"/>
        <d v="2024-11-04T00:00:00"/>
        <d v="2024-11-05T00:00:00"/>
        <d v="2024-11-06T00:00:00"/>
        <d v="2024-11-07T00:00:00"/>
        <d v="2024-11-08T00:00:00"/>
        <d v="2024-11-09T00:00:00"/>
        <d v="2024-11-10T00:00:00"/>
        <d v="2024-11-11T00:00:00"/>
        <d v="2024-11-12T00:00:00"/>
        <d v="2024-11-13T00:00:00"/>
      </sharedItems>
    </cacheField>
    <cacheField name="CASTIGO" numFmtId="0">
      <sharedItems containsString="0" containsBlank="1" containsNumber="1" containsInteger="1" minValue="-45314" maxValue="239364" count="311">
        <n v="0"/>
        <n v="-276"/>
        <n v="-248"/>
        <n v="-45233"/>
        <n v="-275"/>
        <n v="-247"/>
        <n v="-45232"/>
        <n v="-45231"/>
        <n v="-260"/>
        <n v="-45211"/>
        <n v="-266"/>
        <n v="-238"/>
        <m/>
        <n v="-45251"/>
        <n v="-617"/>
        <n v="44827"/>
        <n v="-303"/>
        <n v="-279"/>
        <n v="-299"/>
        <n v="-414"/>
        <n v="-280"/>
        <n v="-45314"/>
        <n v="-45308"/>
        <n v="64"/>
        <n v="11"/>
        <n v="-18"/>
        <n v="-4"/>
        <n v="26"/>
        <n v="32"/>
        <n v="28"/>
        <n v="58"/>
        <n v="-2"/>
        <n v="-7"/>
        <n v="-30"/>
        <n v="1"/>
        <n v="-12"/>
        <n v="-45270"/>
        <n v="-21"/>
        <n v="-9"/>
        <n v="-3"/>
        <n v="228"/>
        <n v="578"/>
        <n v="958"/>
        <n v="1308"/>
        <n v="1687"/>
        <n v="2039"/>
        <n v="2404"/>
        <n v="2782"/>
        <n v="3500"/>
        <n v="3878"/>
        <n v="4243"/>
        <n v="4611"/>
        <n v="4976"/>
        <n v="5341"/>
        <n v="5706"/>
        <n v="6437"/>
        <n v="7533"/>
        <n v="8198"/>
        <n v="-5"/>
        <n v="-23"/>
        <n v="4"/>
        <n v="9361"/>
        <n v="9628"/>
        <n v="9993"/>
        <n v="10462"/>
        <n v="36"/>
        <n v="13049"/>
        <n v="13415"/>
        <n v="14510"/>
        <n v="14876"/>
        <n v="18"/>
        <n v="17893"/>
        <n v="17517"/>
        <n v="17287"/>
        <n v="62728"/>
        <n v="-385"/>
        <n v="-6"/>
        <n v="43754"/>
        <n v="44120"/>
        <n v="44485"/>
        <n v="2"/>
        <n v="48042"/>
        <n v="48408"/>
        <n v="48773"/>
        <n v="50599"/>
        <n v="50964"/>
        <n v="52425"/>
        <n v="52791"/>
        <n v="53886"/>
        <n v="54252"/>
        <n v="54617"/>
        <n v="54982"/>
        <n v="55347"/>
        <n v="56443"/>
        <n v="56808"/>
        <n v="59365"/>
        <n v="59730"/>
        <n v="60096"/>
        <n v="60461"/>
        <n v="61191"/>
        <n v="61557"/>
        <n v="62652"/>
        <n v="64113"/>
        <n v="64843"/>
        <n v="65573"/>
        <n v="16"/>
        <n v="111529"/>
        <n v="111894"/>
        <n v="112259"/>
        <n v="112990"/>
        <n v="13"/>
        <n v="-20"/>
        <n v="-8"/>
        <n v="71515"/>
        <n v="74423"/>
        <n v="74789"/>
        <n v="75519"/>
        <n v="-10"/>
        <n v="-22"/>
        <n v="78039"/>
        <n v="79135"/>
        <n v="79865"/>
        <n v="80230"/>
        <n v="48"/>
        <n v="84979"/>
        <n v="87201"/>
        <n v="87566"/>
        <n v="87932"/>
        <n v="88297"/>
        <n v="88662"/>
        <n v="89027"/>
        <n v="89393"/>
        <n v="89758"/>
        <n v="90123"/>
        <n v="90488"/>
        <n v="90854"/>
        <n v="91219"/>
        <n v="91584"/>
        <n v="91949"/>
        <n v="92315"/>
        <n v="92665"/>
        <n v="93395"/>
        <n v="93761"/>
        <n v="94126"/>
        <n v="94491"/>
        <n v="-1"/>
        <n v="96317"/>
        <n v="96683"/>
        <n v="97048"/>
        <n v="97413"/>
        <n v="97778"/>
        <n v="98144"/>
        <n v="98874"/>
        <n v="99605"/>
        <n v="99970"/>
        <n v="100335"/>
        <n v="100700"/>
        <n v="101065"/>
        <n v="101430"/>
        <n v="-26"/>
        <n v="149968"/>
        <n v="150348"/>
        <n v="-13"/>
        <n v="163058"/>
        <n v="163901"/>
        <n v="164631"/>
        <n v="5"/>
        <n v="210511"/>
        <n v="165238"/>
        <n v="165328"/>
        <n v="165401"/>
        <n v="8"/>
        <n v="165222"/>
        <n v="165223"/>
        <n v="165275"/>
        <n v="165325"/>
        <n v="165278"/>
        <n v="165246"/>
        <n v="165276"/>
        <n v="165302"/>
        <n v="-32"/>
        <n v="-158"/>
        <n v="165210"/>
        <n v="165233"/>
        <n v="165280"/>
        <n v="165251"/>
        <n v="165249"/>
        <n v="165244"/>
        <n v="165254"/>
        <n v="165231"/>
        <n v="165240"/>
        <n v="165279"/>
        <n v="165266"/>
        <n v="165258"/>
        <n v="-16"/>
        <n v="-17"/>
        <n v="165227"/>
        <n v="165255"/>
        <n v="165250"/>
        <n v="210481"/>
        <n v="155"/>
        <n v="165242"/>
        <n v="12"/>
        <n v="22"/>
        <n v="-24"/>
        <n v="172165"/>
        <n v="172577"/>
        <n v="172957"/>
        <n v="173307"/>
        <n v="173687"/>
        <n v="174052"/>
        <n v="174402"/>
        <n v="174767"/>
        <n v="175147"/>
        <n v="175513"/>
        <n v="175863"/>
        <n v="176228"/>
        <n v="176593"/>
        <n v="176959"/>
        <n v="177339"/>
        <n v="177704"/>
        <n v="178069"/>
        <n v="178435"/>
        <n v="178785"/>
        <n v="179150"/>
        <n v="179515"/>
        <n v="179881"/>
        <n v="180246"/>
        <n v="180626"/>
        <n v="180991"/>
        <n v="181342"/>
        <n v="181722"/>
        <n v="182072"/>
        <n v="182452"/>
        <n v="182818"/>
        <n v="183183"/>
        <n v="183533"/>
        <n v="183913"/>
        <n v="184279"/>
        <n v="184644"/>
        <n v="185009"/>
        <n v="185374"/>
        <n v="185740"/>
        <n v="186090"/>
        <n v="186835"/>
        <n v="187201"/>
        <n v="187566"/>
        <n v="187931"/>
        <n v="188296"/>
        <n v="188662"/>
        <n v="189027"/>
        <n v="189377"/>
        <n v="189757"/>
        <n v="190123"/>
        <n v="190473"/>
        <n v="190838"/>
        <n v="191203"/>
        <n v="191584"/>
        <n v="191949"/>
        <n v="192299"/>
        <n v="192679"/>
        <n v="193045"/>
        <n v="193410"/>
        <n v="193775"/>
        <n v="194140"/>
        <n v="194125"/>
        <n v="239364"/>
        <n v="239349"/>
        <n v="194166"/>
        <n v="194174"/>
        <n v="194114"/>
        <n v="194119"/>
        <n v="-60"/>
        <n v="194075"/>
        <n v="194153"/>
        <n v="194094"/>
        <n v="-29"/>
        <n v="194126"/>
        <n v="239357"/>
        <n v="194124"/>
        <n v="194076"/>
        <n v="239334"/>
        <n v="194081"/>
        <n v="239354"/>
        <n v="194128"/>
        <n v="194100"/>
        <n v="194095"/>
        <n v="194096"/>
        <n v="239344"/>
        <n v="194069"/>
        <n v="194145"/>
        <n v="194038"/>
        <n v="239359"/>
        <n v="239319" u="1"/>
        <n v="53449" u="1"/>
        <n v="45013" u="1"/>
        <n v="62853" u="1"/>
        <n v="165257" u="1"/>
        <n v="45017" u="1"/>
        <n v="62603" u="1"/>
        <n v="165267" u="1"/>
        <n v="-11" u="1"/>
        <n v="45028" u="1"/>
        <n v="44902" u="1"/>
        <n v="44840" u="1"/>
        <n v="45032" u="1"/>
        <n v="210466" u="1"/>
        <n v="45037" u="1"/>
        <n v="210490" u="1"/>
        <n v="45043" u="1"/>
        <n v="210501" u="1"/>
      </sharedItems>
    </cacheField>
    <cacheField name="VALOR CASTIGO" numFmtId="0">
      <sharedItems containsString="0" containsBlank="1" containsNumber="1" minValue="-59482.500000000007" maxValue="212679252"/>
    </cacheField>
    <cacheField name="RETENCION 7%" numFmtId="4">
      <sharedItems containsString="0" containsBlank="1" containsNumber="1" minValue="0" maxValue="28263.446400000004"/>
    </cacheField>
    <cacheField name="BS CTB" numFmtId="4">
      <sharedItems containsString="0" containsBlank="1" containsNumber="1" minValue="-212475448.08000001" maxValue="387612.9792"/>
    </cacheField>
    <cacheField name="CHEQUE" numFmtId="0">
      <sharedItems containsString="0" containsBlank="1" containsNumber="1" containsInteger="1" minValue="4721" maxValue="5941"/>
    </cacheField>
    <cacheField name="CAJA CB" numFmtId="0">
      <sharedItems containsString="0" containsBlank="1" containsNumber="1" containsInteger="1" minValue="4167" maxValue="5321"/>
    </cacheField>
    <cacheField name="FECHA PAGO3" numFmtId="0">
      <sharedItems containsDate="1" containsBlank="1" containsMixedTypes="1" minDate="2015-04-14T00:00:00" maxDate="2016-03-08T00:00:00"/>
    </cacheField>
    <cacheField name="AÑO PAGO" numFmtId="0">
      <sharedItems containsNonDate="0" containsString="0" containsBlank="1"/>
    </cacheField>
    <cacheField name="MES-PAGO" numFmtId="0">
      <sharedItems containsBlank="1"/>
    </cacheField>
    <cacheField name="REG-PAGO" numFmtId="0">
      <sharedItems containsNonDate="0" containsString="0" containsBlank="1"/>
    </cacheField>
    <cacheField name="COSTO CERRADO" numFmtId="4">
      <sharedItems containsNonDate="0" containsString="0" containsBlank="1"/>
    </cacheField>
    <cacheField name="GASTO/INV/SD" numFmtId="0">
      <sharedItems containsBlank="1"/>
    </cacheField>
    <cacheField name="L/I" numFmtId="0">
      <sharedItems containsBlank="1"/>
    </cacheField>
    <cacheField name="TIPO DE SOLCITUD" numFmtId="0">
      <sharedItems containsBlank="1"/>
    </cacheField>
    <cacheField name="TIPO" numFmtId="0">
      <sharedItems containsBlank="1"/>
    </cacheField>
    <cacheField name="RUPE" numFmtId="0">
      <sharedItems containsBlank="1" containsMixedTypes="1" containsNumber="1" minValue="17" maxValue="351772"/>
    </cacheField>
    <cacheField name="400" numFmtId="0">
      <sharedItems containsBlank="1" containsMixedTypes="1" containsNumber="1" containsInteger="1" minValue="1751220" maxValue="1933956"/>
    </cacheField>
    <cacheField name="500" numFmtId="0">
      <sharedItems containsString="0" containsBlank="1" containsNumber="1" containsInteger="1" minValue="1751224" maxValue="2058865"/>
    </cacheField>
    <cacheField name="CUCE" numFmtId="0">
      <sharedItems containsBlank="1" containsMixedTypes="1" containsNumber="1" containsInteger="1" minValue="1748511" maxValue="1792351"/>
    </cacheField>
    <cacheField name="auxxccc" numFmtId="0">
      <sharedItems containsNonDate="0" containsString="0" containsBlank="1"/>
    </cacheField>
    <cacheField name="OBSERVACIONES" numFmtId="0">
      <sharedItems containsBlank="1" containsMixedTypes="1" containsNumber="1" minValue="0" maxValue="28000.6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81">
  <r>
    <x v="0"/>
    <x v="0"/>
    <x v="0"/>
    <s v="COTIZACION"/>
    <s v="OCTUBRE"/>
    <d v="2022-10-14T00:00:00"/>
    <s v="CO37-FRANZ MERLO"/>
    <x v="0"/>
    <s v="PRODUCTOS QUIMICOS"/>
    <x v="0"/>
    <x v="0"/>
    <x v="0"/>
    <d v="2022-11-04T00:00:00"/>
    <m/>
    <m/>
    <s v="BIEN"/>
    <x v="0"/>
    <n v="384255"/>
    <x v="0"/>
    <x v="0"/>
    <x v="0"/>
    <x v="0"/>
    <x v="0"/>
    <x v="0"/>
    <x v="0"/>
    <x v="0"/>
    <s v="25/01/2023"/>
    <x v="0"/>
    <s v="15:00"/>
    <s v="MANUELA N. QUISPE CHINO"/>
    <x v="0"/>
    <x v="0"/>
    <m/>
    <x v="0"/>
    <x v="0"/>
    <m/>
    <x v="0"/>
    <x v="0"/>
    <m/>
    <x v="0"/>
    <x v="0"/>
    <x v="0"/>
    <x v="0"/>
    <m/>
    <x v="0"/>
    <x v="0"/>
    <x v="0"/>
    <x v="0"/>
    <x v="0"/>
    <m/>
    <m/>
    <x v="0"/>
    <s v="LAB-132/2022"/>
    <n v="34200"/>
    <x v="0"/>
    <x v="0"/>
    <x v="0"/>
    <n v="2023"/>
    <x v="0"/>
    <n v="0"/>
    <m/>
    <m/>
    <m/>
    <x v="0"/>
    <n v="0"/>
    <n v="0"/>
    <n v="0"/>
    <n v="2023"/>
    <x v="0"/>
    <m/>
    <x v="0"/>
    <x v="0"/>
    <x v="0"/>
    <x v="0"/>
    <x v="0"/>
    <x v="0"/>
    <n v="0"/>
    <n v="0"/>
    <n v="0"/>
    <n v="5527"/>
    <n v="4973"/>
    <d v="2015-04-14T00:00:00"/>
    <m/>
    <s v="ABR"/>
    <m/>
    <m/>
    <m/>
    <s v="L"/>
    <s v="NORMAL"/>
    <s v="OC"/>
    <n v="316144"/>
    <n v="1772181"/>
    <n v="2058575"/>
    <s v="15-0517-00-568965-0-E"/>
    <m/>
    <m/>
  </r>
  <r>
    <x v="0"/>
    <x v="1"/>
    <x v="0"/>
    <s v="COTIZACION"/>
    <s v="OCTUBRE"/>
    <d v="2022-10-14T00:00:00"/>
    <s v="CO37-FRANZ MERLO"/>
    <x v="0"/>
    <s v="PRODUCTOS QUIMICOS"/>
    <x v="0"/>
    <x v="0"/>
    <x v="0"/>
    <d v="2022-11-04T00:00:00"/>
    <m/>
    <m/>
    <s v="BIEN"/>
    <x v="0"/>
    <m/>
    <x v="1"/>
    <x v="1"/>
    <x v="1"/>
    <x v="1"/>
    <x v="0"/>
    <x v="0"/>
    <x v="0"/>
    <x v="0"/>
    <s v="25/01/2023"/>
    <x v="0"/>
    <s v="15:00"/>
    <s v="MANUELA N. QUISPE CHINO"/>
    <x v="0"/>
    <x v="0"/>
    <s v="LAB-INF-042/2022"/>
    <x v="0"/>
    <x v="0"/>
    <m/>
    <x v="0"/>
    <x v="0"/>
    <m/>
    <x v="0"/>
    <x v="0"/>
    <x v="0"/>
    <x v="0"/>
    <m/>
    <x v="0"/>
    <x v="0"/>
    <x v="0"/>
    <x v="0"/>
    <x v="0"/>
    <m/>
    <m/>
    <x v="0"/>
    <s v="LAB-132/2022"/>
    <n v="34200"/>
    <x v="1"/>
    <x v="1"/>
    <x v="1"/>
    <n v="80"/>
    <x v="0"/>
    <n v="0"/>
    <m/>
    <m/>
    <m/>
    <x v="0"/>
    <n v="0"/>
    <n v="0"/>
    <n v="0"/>
    <n v="80"/>
    <x v="0"/>
    <m/>
    <x v="0"/>
    <x v="0"/>
    <x v="0"/>
    <x v="0"/>
    <x v="1"/>
    <x v="0"/>
    <n v="0"/>
    <n v="0"/>
    <n v="0"/>
    <n v="5527"/>
    <n v="4973"/>
    <d v="2015-04-15T00:00:00"/>
    <m/>
    <s v="MAY"/>
    <m/>
    <m/>
    <m/>
    <s v="L"/>
    <s v="NORMAL"/>
    <s v="OC"/>
    <n v="316144"/>
    <n v="1772181"/>
    <n v="2058575"/>
    <s v="15-0517-00-568965-0-E"/>
    <m/>
    <m/>
  </r>
  <r>
    <x v="0"/>
    <x v="0"/>
    <x v="0"/>
    <s v="COTIZACION"/>
    <s v="OCTUBRE"/>
    <d v="2022-10-14T00:00:00"/>
    <s v="CO37-FRANZ MERLO"/>
    <x v="0"/>
    <s v="PRODUCTOS QUIMICOS"/>
    <x v="0"/>
    <x v="0"/>
    <x v="0"/>
    <d v="2022-11-04T00:00:00"/>
    <m/>
    <m/>
    <s v="BIEN"/>
    <x v="0"/>
    <m/>
    <x v="2"/>
    <x v="2"/>
    <x v="2"/>
    <x v="0"/>
    <x v="0"/>
    <x v="0"/>
    <x v="0"/>
    <x v="0"/>
    <s v="25/01/2023"/>
    <x v="0"/>
    <s v="15:00"/>
    <s v="MANUELA N. QUISPE CHINO"/>
    <x v="0"/>
    <x v="0"/>
    <m/>
    <x v="0"/>
    <x v="0"/>
    <m/>
    <x v="0"/>
    <x v="0"/>
    <m/>
    <x v="0"/>
    <x v="0"/>
    <x v="0"/>
    <x v="0"/>
    <m/>
    <x v="0"/>
    <x v="0"/>
    <x v="0"/>
    <x v="0"/>
    <x v="0"/>
    <m/>
    <m/>
    <x v="0"/>
    <s v="LAB-132/2022"/>
    <n v="34200"/>
    <x v="2"/>
    <x v="2"/>
    <x v="0"/>
    <n v="60"/>
    <x v="0"/>
    <n v="0"/>
    <m/>
    <m/>
    <m/>
    <x v="0"/>
    <n v="0"/>
    <n v="0"/>
    <n v="0"/>
    <n v="60"/>
    <x v="0"/>
    <m/>
    <x v="0"/>
    <x v="0"/>
    <x v="0"/>
    <x v="0"/>
    <x v="2"/>
    <x v="0"/>
    <n v="0"/>
    <n v="0"/>
    <n v="0"/>
    <n v="5527"/>
    <n v="4973"/>
    <d v="2015-04-16T00:00:00"/>
    <m/>
    <s v="JUN"/>
    <m/>
    <m/>
    <m/>
    <s v="L"/>
    <s v="NORMAL"/>
    <s v="OC"/>
    <n v="316144"/>
    <n v="1772181"/>
    <n v="2058575"/>
    <s v="15-0517-00-568965-0-E"/>
    <m/>
    <m/>
  </r>
  <r>
    <x v="0"/>
    <x v="0"/>
    <x v="0"/>
    <s v="COTIZACION"/>
    <s v="OCTUBRE"/>
    <d v="2022-10-14T00:00:00"/>
    <s v="CO37-FRANZ MERLO"/>
    <x v="0"/>
    <s v="PRODUCTOS QUIMICOS"/>
    <x v="0"/>
    <x v="0"/>
    <x v="0"/>
    <d v="2022-11-04T00:00:00"/>
    <m/>
    <m/>
    <s v="BIEN"/>
    <x v="0"/>
    <m/>
    <x v="3"/>
    <x v="3"/>
    <x v="3"/>
    <x v="0"/>
    <x v="0"/>
    <x v="0"/>
    <x v="0"/>
    <x v="0"/>
    <s v="25/01/2023"/>
    <x v="0"/>
    <s v="15:00"/>
    <s v="MANUELA N. QUISPE CHINO"/>
    <x v="0"/>
    <x v="0"/>
    <m/>
    <x v="0"/>
    <x v="0"/>
    <m/>
    <x v="0"/>
    <x v="0"/>
    <m/>
    <x v="0"/>
    <x v="0"/>
    <x v="0"/>
    <x v="0"/>
    <m/>
    <x v="0"/>
    <x v="0"/>
    <x v="0"/>
    <x v="0"/>
    <x v="0"/>
    <m/>
    <m/>
    <x v="0"/>
    <s v="LAB-132/2022"/>
    <n v="34200"/>
    <x v="3"/>
    <x v="3"/>
    <x v="0"/>
    <n v="12"/>
    <x v="0"/>
    <n v="0"/>
    <m/>
    <m/>
    <m/>
    <x v="0"/>
    <n v="0"/>
    <n v="0"/>
    <n v="0"/>
    <n v="12"/>
    <x v="0"/>
    <m/>
    <x v="0"/>
    <x v="0"/>
    <x v="0"/>
    <x v="0"/>
    <x v="3"/>
    <x v="0"/>
    <n v="0"/>
    <n v="0"/>
    <n v="0"/>
    <n v="5527"/>
    <n v="4973"/>
    <d v="2015-04-17T00:00:00"/>
    <m/>
    <s v="JUL"/>
    <m/>
    <m/>
    <m/>
    <s v="L"/>
    <s v="NORMAL"/>
    <s v="OC"/>
    <n v="316144"/>
    <n v="1772181"/>
    <n v="2058575"/>
    <s v="15-0517-00-568965-0-E"/>
    <m/>
    <m/>
  </r>
  <r>
    <x v="0"/>
    <x v="0"/>
    <x v="0"/>
    <s v="COTIZACION"/>
    <s v="OCTUBRE"/>
    <d v="2022-10-14T00:00:00"/>
    <s v="CO37-FRANZ MERLO"/>
    <x v="0"/>
    <s v="PRODUCTOS QUIMICOS"/>
    <x v="0"/>
    <x v="0"/>
    <x v="0"/>
    <d v="2022-11-04T00:00:00"/>
    <m/>
    <m/>
    <s v="BIEN"/>
    <x v="0"/>
    <m/>
    <x v="4"/>
    <x v="4"/>
    <x v="4"/>
    <x v="0"/>
    <x v="0"/>
    <x v="0"/>
    <x v="0"/>
    <x v="0"/>
    <s v="25/01/2023"/>
    <x v="0"/>
    <s v="15:00"/>
    <s v="MANUELA N. QUISPE CHINO"/>
    <x v="0"/>
    <x v="0"/>
    <m/>
    <x v="0"/>
    <x v="0"/>
    <m/>
    <x v="0"/>
    <x v="0"/>
    <m/>
    <x v="0"/>
    <x v="0"/>
    <x v="0"/>
    <x v="0"/>
    <m/>
    <x v="0"/>
    <x v="0"/>
    <x v="0"/>
    <x v="0"/>
    <x v="0"/>
    <m/>
    <m/>
    <x v="0"/>
    <s v="LAB-132/2022"/>
    <n v="34200"/>
    <x v="4"/>
    <x v="4"/>
    <x v="0"/>
    <n v="8"/>
    <x v="0"/>
    <n v="0"/>
    <m/>
    <m/>
    <m/>
    <x v="0"/>
    <n v="0"/>
    <n v="0"/>
    <n v="0"/>
    <n v="8"/>
    <x v="0"/>
    <m/>
    <x v="0"/>
    <x v="0"/>
    <x v="0"/>
    <x v="0"/>
    <x v="4"/>
    <x v="0"/>
    <n v="0"/>
    <n v="0"/>
    <n v="0"/>
    <n v="5527"/>
    <n v="4973"/>
    <d v="2015-04-18T00:00:00"/>
    <m/>
    <s v="AGO"/>
    <m/>
    <m/>
    <m/>
    <s v="L"/>
    <s v="NORMAL"/>
    <s v="OC"/>
    <n v="316144"/>
    <n v="1772181"/>
    <n v="2058575"/>
    <s v="15-0517-00-568965-0-E"/>
    <m/>
    <m/>
  </r>
  <r>
    <x v="0"/>
    <x v="0"/>
    <x v="0"/>
    <s v="COTIZACION"/>
    <s v="OCTUBRE"/>
    <d v="2022-10-14T00:00:00"/>
    <s v="CO37-FRANZ MERLO"/>
    <x v="0"/>
    <s v="PRODUCTOS QUIMICOS"/>
    <x v="0"/>
    <x v="0"/>
    <x v="0"/>
    <d v="2022-11-04T00:00:00"/>
    <m/>
    <m/>
    <s v="BIEN"/>
    <x v="0"/>
    <m/>
    <x v="5"/>
    <x v="5"/>
    <x v="4"/>
    <x v="0"/>
    <x v="0"/>
    <x v="0"/>
    <x v="0"/>
    <x v="0"/>
    <s v="25/01/2023"/>
    <x v="0"/>
    <s v="15:00"/>
    <s v="MANUELA N. QUISPE CHINO"/>
    <x v="0"/>
    <x v="0"/>
    <m/>
    <x v="0"/>
    <x v="0"/>
    <m/>
    <x v="0"/>
    <x v="0"/>
    <m/>
    <x v="0"/>
    <x v="0"/>
    <x v="0"/>
    <x v="0"/>
    <m/>
    <x v="0"/>
    <x v="0"/>
    <x v="0"/>
    <x v="0"/>
    <x v="0"/>
    <m/>
    <m/>
    <x v="0"/>
    <s v="LAB-132/2022"/>
    <n v="34200"/>
    <x v="5"/>
    <x v="5"/>
    <x v="0"/>
    <n v="8"/>
    <x v="0"/>
    <n v="0"/>
    <m/>
    <m/>
    <m/>
    <x v="0"/>
    <n v="0"/>
    <n v="0"/>
    <n v="0"/>
    <n v="8"/>
    <x v="0"/>
    <m/>
    <x v="0"/>
    <x v="0"/>
    <x v="0"/>
    <x v="0"/>
    <x v="5"/>
    <x v="0"/>
    <n v="0"/>
    <n v="0"/>
    <n v="0"/>
    <n v="5527"/>
    <n v="4973"/>
    <d v="2015-04-19T00:00:00"/>
    <m/>
    <s v="SEP"/>
    <m/>
    <m/>
    <m/>
    <s v="L"/>
    <s v="NORMAL"/>
    <s v="OC"/>
    <n v="316144"/>
    <n v="1772181"/>
    <n v="2058575"/>
    <s v="15-0517-00-568965-0-E"/>
    <m/>
    <m/>
  </r>
  <r>
    <x v="0"/>
    <x v="0"/>
    <x v="0"/>
    <s v="COTIZACION"/>
    <s v="OCTUBRE"/>
    <d v="2022-10-14T00:00:00"/>
    <s v="CO37-FRANZ MERLO"/>
    <x v="0"/>
    <s v="PRODUCTOS QUIMICOS"/>
    <x v="0"/>
    <x v="0"/>
    <x v="0"/>
    <d v="2022-11-04T00:00:00"/>
    <m/>
    <m/>
    <s v="BIEN"/>
    <x v="0"/>
    <m/>
    <x v="6"/>
    <x v="6"/>
    <x v="5"/>
    <x v="2"/>
    <x v="0"/>
    <x v="0"/>
    <x v="0"/>
    <x v="0"/>
    <s v="25/01/2023"/>
    <x v="0"/>
    <s v="15:00"/>
    <s v="MANUELA N. QUISPE CHINO"/>
    <x v="0"/>
    <x v="0"/>
    <m/>
    <x v="0"/>
    <x v="0"/>
    <m/>
    <x v="0"/>
    <x v="0"/>
    <m/>
    <x v="0"/>
    <x v="0"/>
    <x v="0"/>
    <x v="0"/>
    <m/>
    <x v="0"/>
    <x v="0"/>
    <x v="0"/>
    <x v="0"/>
    <x v="0"/>
    <m/>
    <m/>
    <x v="0"/>
    <s v="LAB-132/2022"/>
    <n v="34200"/>
    <x v="6"/>
    <x v="6"/>
    <x v="2"/>
    <n v="100"/>
    <x v="0"/>
    <n v="0"/>
    <m/>
    <m/>
    <m/>
    <x v="0"/>
    <n v="0"/>
    <n v="0"/>
    <n v="0"/>
    <n v="100"/>
    <x v="0"/>
    <m/>
    <x v="0"/>
    <x v="0"/>
    <x v="0"/>
    <x v="0"/>
    <x v="6"/>
    <x v="0"/>
    <n v="0"/>
    <n v="0"/>
    <n v="0"/>
    <n v="5527"/>
    <n v="4973"/>
    <d v="2015-04-20T00:00:00"/>
    <m/>
    <s v="OCT"/>
    <m/>
    <m/>
    <m/>
    <s v="L"/>
    <s v="NORMAL"/>
    <s v="OC"/>
    <n v="316144"/>
    <n v="1772181"/>
    <n v="2058575"/>
    <s v="15-0517-00-568965-0-E"/>
    <m/>
    <m/>
  </r>
  <r>
    <x v="0"/>
    <x v="0"/>
    <x v="0"/>
    <s v="COTIZACION"/>
    <s v="OCTUBRE"/>
    <d v="2022-10-14T00:00:00"/>
    <s v="CO37-FRANZ MERLO"/>
    <x v="0"/>
    <s v="PRODUCTOS QUIMICOS"/>
    <x v="0"/>
    <x v="0"/>
    <x v="0"/>
    <d v="2022-11-04T00:00:00"/>
    <m/>
    <m/>
    <s v="BIEN"/>
    <x v="0"/>
    <m/>
    <x v="7"/>
    <x v="7"/>
    <x v="6"/>
    <x v="0"/>
    <x v="0"/>
    <x v="0"/>
    <x v="0"/>
    <x v="0"/>
    <s v="25/01/2023"/>
    <x v="0"/>
    <s v="15:00"/>
    <s v="MANUELA N. QUISPE CHINO"/>
    <x v="0"/>
    <x v="0"/>
    <m/>
    <x v="0"/>
    <x v="0"/>
    <m/>
    <x v="0"/>
    <x v="0"/>
    <m/>
    <x v="0"/>
    <x v="0"/>
    <x v="0"/>
    <x v="0"/>
    <m/>
    <x v="0"/>
    <x v="0"/>
    <x v="0"/>
    <x v="0"/>
    <x v="0"/>
    <m/>
    <m/>
    <x v="0"/>
    <s v="LAB-132/2022"/>
    <n v="34200"/>
    <x v="7"/>
    <x v="7"/>
    <x v="0"/>
    <n v="208.5"/>
    <x v="0"/>
    <n v="0"/>
    <m/>
    <m/>
    <m/>
    <x v="0"/>
    <n v="0"/>
    <n v="0"/>
    <n v="0"/>
    <n v="208.5"/>
    <x v="0"/>
    <m/>
    <x v="0"/>
    <x v="0"/>
    <x v="0"/>
    <x v="0"/>
    <x v="7"/>
    <x v="0"/>
    <n v="0"/>
    <n v="0"/>
    <n v="0"/>
    <n v="5527"/>
    <n v="4973"/>
    <d v="2015-04-21T00:00:00"/>
    <m/>
    <s v="NOV"/>
    <m/>
    <m/>
    <m/>
    <s v="L"/>
    <s v="NORMAL"/>
    <s v="OC"/>
    <n v="316144"/>
    <n v="1772181"/>
    <n v="2058575"/>
    <s v="15-0517-00-568965-0-E"/>
    <m/>
    <m/>
  </r>
  <r>
    <x v="0"/>
    <x v="0"/>
    <x v="0"/>
    <s v="COTIZACION"/>
    <s v="OCTUBRE"/>
    <d v="2022-10-14T00:00:00"/>
    <s v="CO37-FRANZ MERLO"/>
    <x v="0"/>
    <s v="PRODUCTOS QUIMICOS"/>
    <x v="0"/>
    <x v="0"/>
    <x v="0"/>
    <d v="2022-11-04T00:00:00"/>
    <m/>
    <m/>
    <s v="BIEN"/>
    <x v="0"/>
    <m/>
    <x v="8"/>
    <x v="8"/>
    <x v="7"/>
    <x v="1"/>
    <x v="0"/>
    <x v="0"/>
    <x v="0"/>
    <x v="0"/>
    <s v="25/01/2023"/>
    <x v="0"/>
    <s v="15:00"/>
    <s v="MANUELA N. QUISPE CHINO"/>
    <x v="0"/>
    <x v="0"/>
    <m/>
    <x v="0"/>
    <x v="0"/>
    <m/>
    <x v="0"/>
    <x v="0"/>
    <m/>
    <x v="0"/>
    <x v="0"/>
    <x v="0"/>
    <x v="0"/>
    <m/>
    <x v="0"/>
    <x v="0"/>
    <x v="0"/>
    <x v="0"/>
    <x v="0"/>
    <m/>
    <m/>
    <x v="0"/>
    <s v="LAB-132/2022"/>
    <n v="34200"/>
    <x v="8"/>
    <x v="8"/>
    <x v="1"/>
    <n v="2"/>
    <x v="0"/>
    <n v="0"/>
    <m/>
    <m/>
    <m/>
    <x v="0"/>
    <n v="0"/>
    <n v="0"/>
    <n v="0"/>
    <n v="2"/>
    <x v="0"/>
    <m/>
    <x v="0"/>
    <x v="0"/>
    <x v="0"/>
    <x v="0"/>
    <x v="8"/>
    <x v="0"/>
    <n v="0"/>
    <n v="0"/>
    <n v="0"/>
    <n v="5527"/>
    <n v="4973"/>
    <d v="2015-04-22T00:00:00"/>
    <m/>
    <s v="DIC"/>
    <m/>
    <m/>
    <m/>
    <s v="L"/>
    <s v="NORMAL"/>
    <s v="OC"/>
    <n v="316144"/>
    <n v="1772181"/>
    <n v="2058575"/>
    <s v="15-0517-00-568965-0-E"/>
    <m/>
    <m/>
  </r>
  <r>
    <x v="0"/>
    <x v="0"/>
    <x v="0"/>
    <s v="COTIZACION"/>
    <s v="OCTUBRE"/>
    <d v="2022-10-14T00:00:00"/>
    <s v="CO37-FRANZ MERLO"/>
    <x v="0"/>
    <s v="PRODUCTOS QUIMICOS"/>
    <x v="0"/>
    <x v="0"/>
    <x v="0"/>
    <d v="2022-11-04T00:00:00"/>
    <m/>
    <m/>
    <s v="BIEN"/>
    <x v="0"/>
    <m/>
    <x v="9"/>
    <x v="9"/>
    <x v="8"/>
    <x v="0"/>
    <x v="0"/>
    <x v="0"/>
    <x v="0"/>
    <x v="0"/>
    <s v="25/01/2023"/>
    <x v="0"/>
    <s v="15:00"/>
    <s v="MANUELA N. QUISPE CHINO"/>
    <x v="0"/>
    <x v="0"/>
    <m/>
    <x v="0"/>
    <x v="0"/>
    <m/>
    <x v="0"/>
    <x v="0"/>
    <m/>
    <x v="0"/>
    <x v="0"/>
    <x v="0"/>
    <x v="0"/>
    <m/>
    <x v="0"/>
    <x v="0"/>
    <x v="0"/>
    <x v="0"/>
    <x v="0"/>
    <m/>
    <m/>
    <x v="0"/>
    <s v="LAB-132/2022"/>
    <n v="34200"/>
    <x v="9"/>
    <x v="9"/>
    <x v="0"/>
    <n v="6"/>
    <x v="0"/>
    <n v="0"/>
    <m/>
    <m/>
    <m/>
    <x v="0"/>
    <n v="0"/>
    <n v="0"/>
    <n v="0"/>
    <n v="6"/>
    <x v="0"/>
    <m/>
    <x v="0"/>
    <x v="0"/>
    <x v="0"/>
    <x v="0"/>
    <x v="9"/>
    <x v="0"/>
    <n v="0"/>
    <n v="0"/>
    <n v="0"/>
    <n v="5527"/>
    <n v="4973"/>
    <d v="2015-04-23T00:00:00"/>
    <m/>
    <s v="ENE"/>
    <m/>
    <m/>
    <m/>
    <s v="L"/>
    <s v="NORMAL"/>
    <s v="OC"/>
    <n v="316144"/>
    <n v="1772181"/>
    <n v="2058575"/>
    <s v="15-0517-00-568965-0-E"/>
    <m/>
    <m/>
  </r>
  <r>
    <x v="0"/>
    <x v="0"/>
    <x v="0"/>
    <s v="COTIZACION"/>
    <s v="OCTUBRE"/>
    <d v="2022-10-14T00:00:00"/>
    <s v="CO37-FRANZ MERLO"/>
    <x v="0"/>
    <s v="PRODUCTOS QUIMICOS"/>
    <x v="0"/>
    <x v="0"/>
    <x v="0"/>
    <d v="2022-11-04T00:00:00"/>
    <m/>
    <m/>
    <s v="BIEN"/>
    <x v="0"/>
    <m/>
    <x v="10"/>
    <x v="10"/>
    <x v="9"/>
    <x v="3"/>
    <x v="0"/>
    <x v="0"/>
    <x v="0"/>
    <x v="0"/>
    <s v="25/01/2023"/>
    <x v="0"/>
    <s v="15:00"/>
    <s v="MANUELA N. QUISPE CHINO"/>
    <x v="0"/>
    <x v="0"/>
    <m/>
    <x v="0"/>
    <x v="0"/>
    <m/>
    <x v="0"/>
    <x v="0"/>
    <m/>
    <x v="0"/>
    <x v="0"/>
    <x v="0"/>
    <x v="0"/>
    <m/>
    <x v="0"/>
    <x v="0"/>
    <x v="0"/>
    <x v="0"/>
    <x v="0"/>
    <m/>
    <m/>
    <x v="0"/>
    <s v="LAB-132/2022"/>
    <n v="34200"/>
    <x v="10"/>
    <x v="10"/>
    <x v="3"/>
    <n v="10"/>
    <x v="0"/>
    <n v="0"/>
    <m/>
    <m/>
    <m/>
    <x v="0"/>
    <n v="0"/>
    <n v="0"/>
    <n v="0"/>
    <n v="10"/>
    <x v="0"/>
    <m/>
    <x v="0"/>
    <x v="0"/>
    <x v="0"/>
    <x v="0"/>
    <x v="10"/>
    <x v="0"/>
    <n v="0"/>
    <n v="0"/>
    <n v="0"/>
    <n v="5527"/>
    <n v="4973"/>
    <d v="2015-04-24T00:00:00"/>
    <m/>
    <s v="FEB"/>
    <m/>
    <m/>
    <m/>
    <s v="L"/>
    <s v="NORMAL"/>
    <s v="OC"/>
    <n v="316144"/>
    <n v="1772181"/>
    <n v="2058575"/>
    <s v="15-0517-00-568965-0-E"/>
    <m/>
    <m/>
  </r>
  <r>
    <x v="0"/>
    <x v="1"/>
    <x v="0"/>
    <s v="COTIZACION"/>
    <s v="OCTUBRE"/>
    <d v="2022-10-14T00:00:00"/>
    <s v="CO37-FRANZ MERLO"/>
    <x v="0"/>
    <s v="PRODUCTOS QUIMICOS"/>
    <x v="0"/>
    <x v="0"/>
    <x v="0"/>
    <d v="2022-11-04T00:00:00"/>
    <m/>
    <m/>
    <s v="BIEN"/>
    <x v="0"/>
    <m/>
    <x v="11"/>
    <x v="11"/>
    <x v="10"/>
    <x v="4"/>
    <x v="0"/>
    <x v="0"/>
    <x v="0"/>
    <x v="0"/>
    <s v="25/01/2023"/>
    <x v="0"/>
    <s v="15:00"/>
    <s v="MANUELA N. QUISPE CHINO"/>
    <x v="0"/>
    <x v="0"/>
    <m/>
    <x v="0"/>
    <x v="0"/>
    <m/>
    <x v="0"/>
    <x v="0"/>
    <m/>
    <x v="0"/>
    <x v="0"/>
    <x v="0"/>
    <x v="0"/>
    <m/>
    <x v="0"/>
    <x v="0"/>
    <x v="0"/>
    <x v="0"/>
    <x v="0"/>
    <m/>
    <m/>
    <x v="0"/>
    <s v="LAB-132/2022"/>
    <n v="34200"/>
    <x v="11"/>
    <x v="11"/>
    <x v="4"/>
    <n v="500"/>
    <x v="0"/>
    <n v="0"/>
    <m/>
    <m/>
    <m/>
    <x v="0"/>
    <n v="0"/>
    <n v="0"/>
    <n v="0"/>
    <n v="500"/>
    <x v="0"/>
    <m/>
    <x v="0"/>
    <x v="0"/>
    <x v="0"/>
    <x v="0"/>
    <x v="11"/>
    <x v="0"/>
    <n v="0"/>
    <n v="0"/>
    <n v="0"/>
    <n v="5527"/>
    <n v="4973"/>
    <d v="2015-04-25T00:00:00"/>
    <m/>
    <s v="MAR"/>
    <m/>
    <m/>
    <m/>
    <s v="L"/>
    <s v="NORMAL"/>
    <s v="OC"/>
    <n v="316144"/>
    <n v="1772181"/>
    <n v="2058575"/>
    <s v="15-0517-00-568965-0-E"/>
    <m/>
    <m/>
  </r>
  <r>
    <x v="0"/>
    <x v="1"/>
    <x v="0"/>
    <s v="COTIZACION"/>
    <s v="OCTUBRE"/>
    <d v="2022-10-14T00:00:00"/>
    <s v="CO37-FRANZ MERLO"/>
    <x v="0"/>
    <s v="PRODUCTOS QUIMICOS"/>
    <x v="0"/>
    <x v="0"/>
    <x v="0"/>
    <d v="2022-11-04T00:00:00"/>
    <m/>
    <m/>
    <s v="BIEN"/>
    <x v="0"/>
    <m/>
    <x v="12"/>
    <x v="12"/>
    <x v="10"/>
    <x v="4"/>
    <x v="0"/>
    <x v="0"/>
    <x v="0"/>
    <x v="0"/>
    <s v="25/01/2023"/>
    <x v="0"/>
    <s v="15:00"/>
    <s v="MANUELA N. QUISPE CHINO"/>
    <x v="0"/>
    <x v="0"/>
    <m/>
    <x v="0"/>
    <x v="0"/>
    <m/>
    <x v="0"/>
    <x v="0"/>
    <m/>
    <x v="0"/>
    <x v="0"/>
    <x v="0"/>
    <x v="0"/>
    <m/>
    <x v="0"/>
    <x v="0"/>
    <x v="0"/>
    <x v="0"/>
    <x v="0"/>
    <m/>
    <m/>
    <x v="0"/>
    <s v="LAB-132/2022"/>
    <n v="34200"/>
    <x v="12"/>
    <x v="12"/>
    <x v="4"/>
    <n v="500"/>
    <x v="0"/>
    <n v="0"/>
    <m/>
    <m/>
    <m/>
    <x v="0"/>
    <n v="0"/>
    <n v="0"/>
    <n v="0"/>
    <n v="500"/>
    <x v="0"/>
    <m/>
    <x v="0"/>
    <x v="0"/>
    <x v="0"/>
    <x v="0"/>
    <x v="12"/>
    <x v="0"/>
    <n v="0"/>
    <n v="0"/>
    <n v="0"/>
    <n v="5527"/>
    <n v="4973"/>
    <d v="2015-04-26T00:00:00"/>
    <m/>
    <s v="ABR"/>
    <m/>
    <m/>
    <m/>
    <s v="L"/>
    <s v="NORMAL"/>
    <s v="OC"/>
    <n v="316144"/>
    <n v="1772181"/>
    <n v="2058575"/>
    <s v="15-0517-00-568965-0-E"/>
    <m/>
    <m/>
  </r>
  <r>
    <x v="0"/>
    <x v="1"/>
    <x v="0"/>
    <s v="COTIZACION"/>
    <s v="OCTUBRE"/>
    <d v="2022-10-14T00:00:00"/>
    <s v="CO37-FRANZ MERLO"/>
    <x v="0"/>
    <s v="PRODUCTOS QUIMICOS"/>
    <x v="0"/>
    <x v="0"/>
    <x v="0"/>
    <d v="2022-11-04T00:00:00"/>
    <m/>
    <m/>
    <s v="BIEN"/>
    <x v="0"/>
    <m/>
    <x v="13"/>
    <x v="13"/>
    <x v="10"/>
    <x v="4"/>
    <x v="0"/>
    <x v="0"/>
    <x v="0"/>
    <x v="0"/>
    <s v="25/01/2023"/>
    <x v="0"/>
    <s v="15:00"/>
    <s v="MANUELA N. QUISPE CHINO"/>
    <x v="0"/>
    <x v="0"/>
    <m/>
    <x v="0"/>
    <x v="0"/>
    <m/>
    <x v="0"/>
    <x v="0"/>
    <m/>
    <x v="0"/>
    <x v="0"/>
    <x v="0"/>
    <x v="0"/>
    <m/>
    <x v="0"/>
    <x v="0"/>
    <x v="0"/>
    <x v="0"/>
    <x v="0"/>
    <m/>
    <m/>
    <x v="0"/>
    <s v="LAB-132/2022"/>
    <n v="34200"/>
    <x v="13"/>
    <x v="13"/>
    <x v="4"/>
    <n v="500"/>
    <x v="0"/>
    <n v="0"/>
    <m/>
    <m/>
    <m/>
    <x v="0"/>
    <n v="0"/>
    <n v="0"/>
    <n v="0"/>
    <n v="500"/>
    <x v="0"/>
    <m/>
    <x v="0"/>
    <x v="0"/>
    <x v="0"/>
    <x v="0"/>
    <x v="13"/>
    <x v="0"/>
    <n v="0"/>
    <n v="0"/>
    <n v="0"/>
    <n v="5527"/>
    <n v="4973"/>
    <d v="2015-04-27T00:00:00"/>
    <m/>
    <s v="MAY"/>
    <m/>
    <m/>
    <m/>
    <s v="L"/>
    <s v="NORMAL"/>
    <s v="OC"/>
    <n v="316144"/>
    <n v="1772181"/>
    <n v="2058575"/>
    <s v="15-0517-00-568965-0-E"/>
    <m/>
    <m/>
  </r>
  <r>
    <x v="0"/>
    <x v="1"/>
    <x v="0"/>
    <s v="COTIZACION"/>
    <s v="OCTUBRE"/>
    <d v="2022-10-14T00:00:00"/>
    <s v="CO37-FRANZ MERLO"/>
    <x v="0"/>
    <s v="PRODUCTOS QUIMICOS"/>
    <x v="0"/>
    <x v="0"/>
    <x v="0"/>
    <d v="2022-11-04T00:00:00"/>
    <m/>
    <m/>
    <s v="BIEN"/>
    <x v="0"/>
    <m/>
    <x v="14"/>
    <x v="14"/>
    <x v="10"/>
    <x v="4"/>
    <x v="0"/>
    <x v="0"/>
    <x v="0"/>
    <x v="0"/>
    <s v="25/01/2023"/>
    <x v="0"/>
    <s v="15:00"/>
    <s v="MANUELA N. QUISPE CHINO"/>
    <x v="0"/>
    <x v="0"/>
    <m/>
    <x v="0"/>
    <x v="0"/>
    <m/>
    <x v="0"/>
    <x v="0"/>
    <m/>
    <x v="0"/>
    <x v="0"/>
    <x v="0"/>
    <x v="0"/>
    <m/>
    <x v="0"/>
    <x v="0"/>
    <x v="0"/>
    <x v="0"/>
    <x v="0"/>
    <m/>
    <m/>
    <x v="0"/>
    <s v="LAB-132/2022"/>
    <n v="34200"/>
    <x v="14"/>
    <x v="14"/>
    <x v="4"/>
    <n v="500"/>
    <x v="0"/>
    <n v="0"/>
    <m/>
    <m/>
    <m/>
    <x v="0"/>
    <n v="0"/>
    <n v="0"/>
    <n v="0"/>
    <n v="500"/>
    <x v="0"/>
    <m/>
    <x v="0"/>
    <x v="0"/>
    <x v="0"/>
    <x v="0"/>
    <x v="14"/>
    <x v="0"/>
    <n v="0"/>
    <n v="0"/>
    <n v="0"/>
    <n v="5527"/>
    <n v="4973"/>
    <d v="2015-04-28T00:00:00"/>
    <m/>
    <s v="JUN"/>
    <m/>
    <m/>
    <m/>
    <s v="L"/>
    <s v="NORMAL"/>
    <s v="OC"/>
    <n v="316144"/>
    <n v="1772181"/>
    <n v="2058575"/>
    <s v="15-0517-00-568965-0-E"/>
    <m/>
    <m/>
  </r>
  <r>
    <x v="0"/>
    <x v="0"/>
    <x v="0"/>
    <s v="COTIZACION"/>
    <s v="OCTUBRE"/>
    <d v="2022-10-14T00:00:00"/>
    <s v="CO37-FRANZ MERLO"/>
    <x v="0"/>
    <s v="PRODUCTOS QUIMICOS"/>
    <x v="0"/>
    <x v="0"/>
    <x v="0"/>
    <d v="2022-11-04T00:00:00"/>
    <m/>
    <m/>
    <s v="BIEN"/>
    <x v="0"/>
    <m/>
    <x v="15"/>
    <x v="15"/>
    <x v="10"/>
    <x v="4"/>
    <x v="0"/>
    <x v="0"/>
    <x v="0"/>
    <x v="0"/>
    <s v="25/01/2023"/>
    <x v="0"/>
    <s v="15:00"/>
    <s v="MANUELA N. QUISPE CHINO"/>
    <x v="0"/>
    <x v="0"/>
    <m/>
    <x v="0"/>
    <x v="0"/>
    <m/>
    <x v="0"/>
    <x v="0"/>
    <m/>
    <x v="0"/>
    <x v="0"/>
    <x v="0"/>
    <x v="0"/>
    <m/>
    <x v="0"/>
    <x v="0"/>
    <x v="0"/>
    <x v="0"/>
    <x v="0"/>
    <m/>
    <m/>
    <x v="0"/>
    <s v="LAB-132/2022"/>
    <n v="34200"/>
    <x v="15"/>
    <x v="15"/>
    <x v="4"/>
    <n v="500"/>
    <x v="0"/>
    <n v="0"/>
    <m/>
    <m/>
    <m/>
    <x v="0"/>
    <n v="0"/>
    <n v="0"/>
    <n v="0"/>
    <n v="500"/>
    <x v="0"/>
    <m/>
    <x v="0"/>
    <x v="0"/>
    <x v="0"/>
    <x v="0"/>
    <x v="15"/>
    <x v="0"/>
    <n v="0"/>
    <n v="0"/>
    <n v="0"/>
    <n v="5527"/>
    <n v="4973"/>
    <d v="2015-04-29T00:00:00"/>
    <m/>
    <s v="JUL"/>
    <m/>
    <m/>
    <m/>
    <s v="L"/>
    <s v="NORMAL"/>
    <s v="OC"/>
    <n v="316144"/>
    <n v="1772181"/>
    <n v="2058575"/>
    <s v="15-0517-00-568965-0-E"/>
    <m/>
    <m/>
  </r>
  <r>
    <x v="0"/>
    <x v="2"/>
    <x v="0"/>
    <s v="COTIZACION"/>
    <s v="OCTUBRE"/>
    <d v="2022-10-14T00:00:00"/>
    <s v="CO37-FRANZ MERLO"/>
    <x v="1"/>
    <s v="PRODUCTOS AGRICOLAS, PECUARIOS Y FORESTALES"/>
    <x v="1"/>
    <x v="1"/>
    <x v="1"/>
    <d v="2022-11-04T00:00:00"/>
    <m/>
    <m/>
    <s v="BIEN"/>
    <x v="1"/>
    <n v="1192600"/>
    <x v="0"/>
    <x v="16"/>
    <x v="11"/>
    <x v="5"/>
    <x v="1"/>
    <x v="0"/>
    <x v="0"/>
    <x v="1"/>
    <s v="30/11/2022"/>
    <x v="0"/>
    <s v="15:00"/>
    <s v="MARIO LIMA CAYETANO"/>
    <x v="1"/>
    <x v="1"/>
    <m/>
    <x v="0"/>
    <x v="0"/>
    <m/>
    <x v="0"/>
    <x v="0"/>
    <m/>
    <x v="0"/>
    <x v="0"/>
    <x v="0"/>
    <x v="0"/>
    <m/>
    <x v="0"/>
    <x v="0"/>
    <x v="0"/>
    <x v="0"/>
    <x v="0"/>
    <m/>
    <m/>
    <x v="1"/>
    <s v="ADQ/MINA-004/2023"/>
    <n v="31300"/>
    <x v="0"/>
    <x v="16"/>
    <x v="5"/>
    <n v="5000"/>
    <x v="0"/>
    <n v="0"/>
    <m/>
    <m/>
    <m/>
    <x v="0"/>
    <n v="0"/>
    <n v="0"/>
    <n v="0"/>
    <n v="5000"/>
    <x v="0"/>
    <m/>
    <x v="0"/>
    <x v="0"/>
    <x v="0"/>
    <x v="0"/>
    <x v="16"/>
    <x v="0"/>
    <n v="0"/>
    <n v="0"/>
    <n v="0"/>
    <n v="5527"/>
    <n v="4973"/>
    <d v="2015-04-30T00:00:00"/>
    <m/>
    <s v="AGO"/>
    <m/>
    <m/>
    <m/>
    <s v="L"/>
    <s v="NORMAL"/>
    <s v="OC"/>
    <n v="316144"/>
    <n v="1772181"/>
    <n v="2058575"/>
    <s v="15-0517-00-568965-0-E"/>
    <m/>
    <m/>
  </r>
  <r>
    <x v="0"/>
    <x v="2"/>
    <x v="0"/>
    <s v="COTIZACION"/>
    <s v="OCTUBRE"/>
    <d v="2022-10-14T00:00:00"/>
    <s v="CO37-FRANZ MERLO"/>
    <x v="1"/>
    <s v="PRODUCTOS AGRICOLAS, PECUARIOS Y FORESTALES"/>
    <x v="1"/>
    <x v="1"/>
    <x v="1"/>
    <d v="2022-11-04T00:00:00"/>
    <m/>
    <m/>
    <s v="BIEN"/>
    <x v="1"/>
    <m/>
    <x v="1"/>
    <x v="17"/>
    <x v="12"/>
    <x v="5"/>
    <x v="0"/>
    <x v="0"/>
    <x v="0"/>
    <x v="1"/>
    <s v="30/11/2022"/>
    <x v="0"/>
    <s v="15:00"/>
    <s v="MARIO LIMA CAYETANO"/>
    <x v="1"/>
    <x v="1"/>
    <m/>
    <x v="0"/>
    <x v="0"/>
    <m/>
    <x v="0"/>
    <x v="0"/>
    <m/>
    <x v="0"/>
    <x v="0"/>
    <x v="0"/>
    <x v="0"/>
    <m/>
    <x v="0"/>
    <x v="0"/>
    <x v="0"/>
    <x v="0"/>
    <x v="0"/>
    <m/>
    <m/>
    <x v="1"/>
    <s v="ADQ/MINA-004/2023"/>
    <n v="31300"/>
    <x v="1"/>
    <x v="17"/>
    <x v="5"/>
    <n v="3000"/>
    <x v="0"/>
    <n v="0"/>
    <m/>
    <m/>
    <m/>
    <x v="0"/>
    <n v="0"/>
    <n v="0"/>
    <n v="0"/>
    <n v="3000"/>
    <x v="0"/>
    <m/>
    <x v="0"/>
    <x v="0"/>
    <x v="0"/>
    <x v="0"/>
    <x v="17"/>
    <x v="0"/>
    <n v="0"/>
    <n v="0"/>
    <n v="0"/>
    <n v="5527"/>
    <n v="4973"/>
    <d v="2015-05-01T00:00:00"/>
    <m/>
    <s v="SEP"/>
    <m/>
    <m/>
    <m/>
    <s v="L"/>
    <s v="NORMAL"/>
    <s v="OC"/>
    <n v="316144"/>
    <n v="1772181"/>
    <n v="2058575"/>
    <s v="15-0517-00-568965-0-E"/>
    <m/>
    <m/>
  </r>
  <r>
    <x v="0"/>
    <x v="2"/>
    <x v="0"/>
    <s v="COTIZACION"/>
    <s v="OCTUBRE"/>
    <d v="2022-10-14T00:00:00"/>
    <s v="CO37-FRANZ MERLO"/>
    <x v="1"/>
    <s v="PRODUCTOS AGRICOLAS, PECUARIOS Y FORESTALES"/>
    <x v="1"/>
    <x v="1"/>
    <x v="1"/>
    <d v="2022-11-04T00:00:00"/>
    <m/>
    <m/>
    <s v="BIEN"/>
    <x v="1"/>
    <m/>
    <x v="2"/>
    <x v="18"/>
    <x v="11"/>
    <x v="5"/>
    <x v="0"/>
    <x v="0"/>
    <x v="0"/>
    <x v="1"/>
    <s v="30/11/2022"/>
    <x v="0"/>
    <s v="15:00"/>
    <s v="MARIO LIMA CAYETANO"/>
    <x v="1"/>
    <x v="1"/>
    <m/>
    <x v="0"/>
    <x v="0"/>
    <m/>
    <x v="0"/>
    <x v="0"/>
    <m/>
    <x v="0"/>
    <x v="0"/>
    <x v="0"/>
    <x v="0"/>
    <m/>
    <x v="0"/>
    <x v="0"/>
    <x v="0"/>
    <x v="0"/>
    <x v="0"/>
    <m/>
    <m/>
    <x v="1"/>
    <s v="ADQ/MINA-004/2023"/>
    <n v="31300"/>
    <x v="2"/>
    <x v="18"/>
    <x v="5"/>
    <n v="5000"/>
    <x v="0"/>
    <n v="0"/>
    <m/>
    <m/>
    <m/>
    <x v="0"/>
    <n v="0"/>
    <n v="0"/>
    <n v="0"/>
    <n v="5000"/>
    <x v="0"/>
    <m/>
    <x v="0"/>
    <x v="0"/>
    <x v="0"/>
    <x v="0"/>
    <x v="18"/>
    <x v="0"/>
    <n v="0"/>
    <n v="0"/>
    <n v="0"/>
    <n v="5527"/>
    <n v="4973"/>
    <d v="2015-05-02T00:00:00"/>
    <m/>
    <s v="OCT"/>
    <m/>
    <m/>
    <m/>
    <s v="L"/>
    <s v="NORMAL"/>
    <s v="OC"/>
    <n v="316144"/>
    <n v="1772181"/>
    <n v="2058575"/>
    <s v="15-0517-00-568965-0-E"/>
    <m/>
    <m/>
  </r>
  <r>
    <x v="0"/>
    <x v="2"/>
    <x v="0"/>
    <s v="COTIZACION"/>
    <s v="OCTUBRE"/>
    <d v="2022-10-14T00:00:00"/>
    <s v="CO37-FRANZ MERLO"/>
    <x v="1"/>
    <s v="PRODUCTOS AGRICOLAS, PECUARIOS Y FORESTALES"/>
    <x v="1"/>
    <x v="1"/>
    <x v="1"/>
    <d v="2022-11-04T00:00:00"/>
    <m/>
    <m/>
    <s v="BIEN"/>
    <x v="1"/>
    <m/>
    <x v="3"/>
    <x v="19"/>
    <x v="10"/>
    <x v="5"/>
    <x v="0"/>
    <x v="0"/>
    <x v="0"/>
    <x v="1"/>
    <s v="30/11/2022"/>
    <x v="0"/>
    <s v="15:00"/>
    <s v="MARIO LIMA CAYETANO"/>
    <x v="1"/>
    <x v="1"/>
    <m/>
    <x v="0"/>
    <x v="0"/>
    <m/>
    <x v="0"/>
    <x v="0"/>
    <m/>
    <x v="0"/>
    <x v="0"/>
    <x v="0"/>
    <x v="0"/>
    <m/>
    <x v="0"/>
    <x v="0"/>
    <x v="0"/>
    <x v="0"/>
    <x v="0"/>
    <m/>
    <m/>
    <x v="1"/>
    <s v="ADQ/MINA-004/2023"/>
    <n v="31300"/>
    <x v="3"/>
    <x v="19"/>
    <x v="5"/>
    <n v="500"/>
    <x v="0"/>
    <n v="0"/>
    <m/>
    <m/>
    <m/>
    <x v="0"/>
    <n v="0"/>
    <n v="0"/>
    <n v="0"/>
    <n v="500"/>
    <x v="0"/>
    <m/>
    <x v="0"/>
    <x v="0"/>
    <x v="0"/>
    <x v="0"/>
    <x v="19"/>
    <x v="0"/>
    <n v="0"/>
    <n v="0"/>
    <n v="0"/>
    <n v="5527"/>
    <n v="4973"/>
    <d v="2015-05-03T00:00:00"/>
    <m/>
    <s v="NOV"/>
    <m/>
    <m/>
    <m/>
    <s v="L"/>
    <s v="NORMAL"/>
    <s v="OC"/>
    <n v="316144"/>
    <n v="1772181"/>
    <n v="2058575"/>
    <s v="15-0517-00-568965-0-E"/>
    <m/>
    <m/>
  </r>
  <r>
    <x v="0"/>
    <x v="2"/>
    <x v="0"/>
    <s v="COTIZACION"/>
    <s v="OCTUBRE"/>
    <d v="2022-10-14T00:00:00"/>
    <s v="CO37-FRANZ MERLO"/>
    <x v="1"/>
    <s v="PRODUCTOS AGRICOLAS, PECUARIOS Y FORESTALES"/>
    <x v="1"/>
    <x v="1"/>
    <x v="1"/>
    <d v="2022-11-04T00:00:00"/>
    <m/>
    <m/>
    <s v="BIEN"/>
    <x v="1"/>
    <m/>
    <x v="4"/>
    <x v="20"/>
    <x v="10"/>
    <x v="5"/>
    <x v="0"/>
    <x v="0"/>
    <x v="0"/>
    <x v="1"/>
    <s v="30/11/2022"/>
    <x v="0"/>
    <s v="15:00"/>
    <s v="MARIO LIMA CAYETANO"/>
    <x v="1"/>
    <x v="1"/>
    <m/>
    <x v="0"/>
    <x v="0"/>
    <m/>
    <x v="0"/>
    <x v="0"/>
    <m/>
    <x v="0"/>
    <x v="0"/>
    <x v="0"/>
    <x v="0"/>
    <m/>
    <x v="0"/>
    <x v="0"/>
    <x v="0"/>
    <x v="0"/>
    <x v="0"/>
    <m/>
    <m/>
    <x v="1"/>
    <s v="ADQ/MINA-004/2023"/>
    <n v="31300"/>
    <x v="4"/>
    <x v="20"/>
    <x v="5"/>
    <n v="500"/>
    <x v="0"/>
    <n v="0"/>
    <m/>
    <m/>
    <m/>
    <x v="0"/>
    <n v="0"/>
    <n v="0"/>
    <n v="0"/>
    <n v="500"/>
    <x v="0"/>
    <m/>
    <x v="0"/>
    <x v="0"/>
    <x v="0"/>
    <x v="0"/>
    <x v="20"/>
    <x v="0"/>
    <n v="0"/>
    <n v="0"/>
    <n v="0"/>
    <n v="5527"/>
    <n v="4973"/>
    <d v="2015-05-04T00:00:00"/>
    <m/>
    <s v="DIC"/>
    <m/>
    <m/>
    <m/>
    <s v="L"/>
    <s v="NORMAL"/>
    <s v="OC"/>
    <n v="316144"/>
    <n v="1772181"/>
    <n v="2058575"/>
    <s v="15-0517-00-568965-0-E"/>
    <m/>
    <m/>
  </r>
  <r>
    <x v="0"/>
    <x v="2"/>
    <x v="0"/>
    <s v="COTIZACION"/>
    <s v="OCTUBRE"/>
    <d v="2022-10-14T00:00:00"/>
    <s v="CO37-FRANZ MERLO"/>
    <x v="1"/>
    <s v="PRODUCTOS AGRICOLAS, PECUARIOS Y FORESTALES"/>
    <x v="1"/>
    <x v="1"/>
    <x v="1"/>
    <d v="2022-11-04T00:00:00"/>
    <m/>
    <m/>
    <s v="BIEN"/>
    <x v="1"/>
    <m/>
    <x v="5"/>
    <x v="21"/>
    <x v="13"/>
    <x v="5"/>
    <x v="0"/>
    <x v="0"/>
    <x v="0"/>
    <x v="1"/>
    <s v="30/11/2022"/>
    <x v="0"/>
    <s v="15:00"/>
    <s v="MARIO LIMA CAYETANO"/>
    <x v="1"/>
    <x v="1"/>
    <m/>
    <x v="0"/>
    <x v="0"/>
    <m/>
    <x v="0"/>
    <x v="0"/>
    <m/>
    <x v="0"/>
    <x v="0"/>
    <x v="0"/>
    <x v="0"/>
    <m/>
    <x v="0"/>
    <x v="0"/>
    <x v="0"/>
    <x v="0"/>
    <x v="0"/>
    <m/>
    <m/>
    <x v="1"/>
    <s v="ADQ/MINA-004/2023"/>
    <n v="31300"/>
    <x v="5"/>
    <x v="21"/>
    <x v="5"/>
    <n v="9000"/>
    <x v="0"/>
    <n v="0"/>
    <m/>
    <m/>
    <m/>
    <x v="0"/>
    <n v="0"/>
    <n v="0"/>
    <n v="0"/>
    <n v="9000"/>
    <x v="0"/>
    <m/>
    <x v="0"/>
    <x v="0"/>
    <x v="0"/>
    <x v="0"/>
    <x v="21"/>
    <x v="0"/>
    <n v="0"/>
    <n v="0"/>
    <n v="0"/>
    <n v="5527"/>
    <n v="4973"/>
    <d v="2015-05-05T00:00:00"/>
    <m/>
    <s v="ENE"/>
    <m/>
    <m/>
    <m/>
    <s v="L"/>
    <s v="NORMAL"/>
    <s v="OC"/>
    <n v="316144"/>
    <n v="1772181"/>
    <n v="2058575"/>
    <s v="15-0517-00-568965-0-E"/>
    <m/>
    <m/>
  </r>
  <r>
    <x v="0"/>
    <x v="2"/>
    <x v="0"/>
    <s v="COTIZACION"/>
    <s v="OCTUBRE"/>
    <d v="2022-10-14T00:00:00"/>
    <s v="CO37-FRANZ MERLO"/>
    <x v="1"/>
    <s v="PRODUCTOS AGRICOLAS, PECUARIOS Y FORESTALES"/>
    <x v="1"/>
    <x v="1"/>
    <x v="1"/>
    <d v="2022-11-04T00:00:00"/>
    <m/>
    <m/>
    <s v="BIEN"/>
    <x v="1"/>
    <m/>
    <x v="6"/>
    <x v="22"/>
    <x v="14"/>
    <x v="5"/>
    <x v="0"/>
    <x v="0"/>
    <x v="0"/>
    <x v="1"/>
    <s v="30/11/2022"/>
    <x v="0"/>
    <s v="15:00"/>
    <s v="MARIO LIMA CAYETANO"/>
    <x v="1"/>
    <x v="1"/>
    <m/>
    <x v="0"/>
    <x v="0"/>
    <m/>
    <x v="0"/>
    <x v="0"/>
    <m/>
    <x v="0"/>
    <x v="0"/>
    <x v="0"/>
    <x v="0"/>
    <m/>
    <x v="0"/>
    <x v="0"/>
    <x v="0"/>
    <x v="0"/>
    <x v="0"/>
    <m/>
    <m/>
    <x v="1"/>
    <s v="ADQ/MINA-004/2023"/>
    <n v="31300"/>
    <x v="6"/>
    <x v="22"/>
    <x v="5"/>
    <n v="800"/>
    <x v="0"/>
    <n v="0"/>
    <m/>
    <m/>
    <m/>
    <x v="0"/>
    <n v="0"/>
    <n v="0"/>
    <n v="0"/>
    <n v="800"/>
    <x v="0"/>
    <m/>
    <x v="0"/>
    <x v="0"/>
    <x v="0"/>
    <x v="0"/>
    <x v="22"/>
    <x v="0"/>
    <n v="0"/>
    <n v="0"/>
    <n v="0"/>
    <n v="5527"/>
    <n v="4973"/>
    <d v="2015-05-06T00:00:00"/>
    <m/>
    <s v="FEB"/>
    <m/>
    <m/>
    <m/>
    <s v="L"/>
    <s v="NORMAL"/>
    <s v="OC"/>
    <n v="316144"/>
    <n v="1772181"/>
    <n v="2058575"/>
    <s v="15-0517-00-568965-0-E"/>
    <m/>
    <m/>
  </r>
  <r>
    <x v="0"/>
    <x v="2"/>
    <x v="0"/>
    <s v="COTIZACION"/>
    <s v="OCTUBRE"/>
    <d v="2022-10-14T00:00:00"/>
    <s v="CO37-FRANZ MERLO"/>
    <x v="1"/>
    <s v="PRODUCTOS AGRICOLAS, PECUARIOS Y FORESTALES"/>
    <x v="1"/>
    <x v="1"/>
    <x v="1"/>
    <d v="2022-11-04T00:00:00"/>
    <m/>
    <m/>
    <s v="BIEN"/>
    <x v="1"/>
    <m/>
    <x v="7"/>
    <x v="23"/>
    <x v="14"/>
    <x v="5"/>
    <x v="0"/>
    <x v="0"/>
    <x v="0"/>
    <x v="1"/>
    <s v="30/11/2022"/>
    <x v="0"/>
    <s v="15:00"/>
    <s v="MARIO LIMA CAYETANO"/>
    <x v="1"/>
    <x v="1"/>
    <m/>
    <x v="0"/>
    <x v="0"/>
    <m/>
    <x v="0"/>
    <x v="0"/>
    <m/>
    <x v="0"/>
    <x v="0"/>
    <x v="0"/>
    <x v="0"/>
    <m/>
    <x v="0"/>
    <x v="0"/>
    <x v="0"/>
    <x v="0"/>
    <x v="0"/>
    <m/>
    <m/>
    <x v="1"/>
    <s v="ADQ/MINA-004/2023"/>
    <n v="31300"/>
    <x v="7"/>
    <x v="23"/>
    <x v="5"/>
    <n v="800"/>
    <x v="0"/>
    <n v="0"/>
    <m/>
    <m/>
    <m/>
    <x v="0"/>
    <n v="0"/>
    <n v="0"/>
    <n v="0"/>
    <n v="800"/>
    <x v="0"/>
    <m/>
    <x v="0"/>
    <x v="0"/>
    <x v="0"/>
    <x v="0"/>
    <x v="23"/>
    <x v="0"/>
    <n v="0"/>
    <n v="0"/>
    <n v="0"/>
    <n v="5527"/>
    <n v="4973"/>
    <d v="2015-05-07T00:00:00"/>
    <m/>
    <s v="MAR"/>
    <m/>
    <m/>
    <m/>
    <s v="L"/>
    <s v="NORMAL"/>
    <s v="OC"/>
    <n v="316144"/>
    <n v="1772181"/>
    <n v="2058575"/>
    <s v="15-0517-00-568965-0-E"/>
    <m/>
    <m/>
  </r>
  <r>
    <x v="0"/>
    <x v="2"/>
    <x v="0"/>
    <s v="COTIZACION"/>
    <s v="OCTUBRE"/>
    <d v="2022-10-14T00:00:00"/>
    <s v="CO37-FRANZ MERLO"/>
    <x v="1"/>
    <s v="PRODUCTOS AGRICOLAS, PECUARIOS Y FORESTALES"/>
    <x v="1"/>
    <x v="1"/>
    <x v="1"/>
    <d v="2022-11-04T00:00:00"/>
    <m/>
    <m/>
    <s v="BIEN"/>
    <x v="1"/>
    <m/>
    <x v="8"/>
    <x v="24"/>
    <x v="5"/>
    <x v="5"/>
    <x v="0"/>
    <x v="0"/>
    <x v="0"/>
    <x v="1"/>
    <s v="30/11/2022"/>
    <x v="0"/>
    <s v="15:00"/>
    <s v="MARIO LIMA CAYETANO"/>
    <x v="1"/>
    <x v="1"/>
    <m/>
    <x v="0"/>
    <x v="0"/>
    <m/>
    <x v="0"/>
    <x v="0"/>
    <m/>
    <x v="0"/>
    <x v="0"/>
    <x v="0"/>
    <x v="0"/>
    <m/>
    <x v="0"/>
    <x v="0"/>
    <x v="0"/>
    <x v="0"/>
    <x v="0"/>
    <m/>
    <m/>
    <x v="1"/>
    <s v="ADQ/MINA-004/2023"/>
    <n v="31300"/>
    <x v="8"/>
    <x v="24"/>
    <x v="5"/>
    <n v="100"/>
    <x v="0"/>
    <n v="0"/>
    <m/>
    <m/>
    <m/>
    <x v="0"/>
    <n v="0"/>
    <n v="0"/>
    <n v="0"/>
    <n v="100"/>
    <x v="0"/>
    <m/>
    <x v="0"/>
    <x v="0"/>
    <x v="0"/>
    <x v="0"/>
    <x v="24"/>
    <x v="0"/>
    <n v="0"/>
    <n v="0"/>
    <n v="0"/>
    <n v="5527"/>
    <n v="4973"/>
    <d v="2015-05-08T00:00:00"/>
    <m/>
    <s v="ABR"/>
    <m/>
    <m/>
    <m/>
    <s v="L"/>
    <s v="NORMAL"/>
    <s v="OC"/>
    <n v="316144"/>
    <n v="1772181"/>
    <n v="2058575"/>
    <s v="15-0517-00-568965-0-E"/>
    <m/>
    <m/>
  </r>
  <r>
    <x v="0"/>
    <x v="2"/>
    <x v="0"/>
    <s v="COTIZACION"/>
    <s v="OCTUBRE"/>
    <d v="2022-10-14T00:00:00"/>
    <s v="CO37-FRANZ MERLO"/>
    <x v="1"/>
    <s v="PRODUCTOS AGRICOLAS, PECUARIOS Y FORESTALES"/>
    <x v="1"/>
    <x v="1"/>
    <x v="1"/>
    <d v="2022-11-04T00:00:00"/>
    <m/>
    <m/>
    <s v="BIEN"/>
    <x v="1"/>
    <m/>
    <x v="9"/>
    <x v="25"/>
    <x v="5"/>
    <x v="5"/>
    <x v="0"/>
    <x v="0"/>
    <x v="0"/>
    <x v="1"/>
    <s v="30/11/2022"/>
    <x v="0"/>
    <s v="15:00"/>
    <s v="MARIO LIMA CAYETANO"/>
    <x v="1"/>
    <x v="1"/>
    <m/>
    <x v="0"/>
    <x v="0"/>
    <m/>
    <x v="0"/>
    <x v="0"/>
    <m/>
    <x v="0"/>
    <x v="0"/>
    <x v="0"/>
    <x v="0"/>
    <m/>
    <x v="0"/>
    <x v="0"/>
    <x v="0"/>
    <x v="0"/>
    <x v="0"/>
    <m/>
    <m/>
    <x v="1"/>
    <s v="ADQ/MINA-004/2023"/>
    <n v="31300"/>
    <x v="9"/>
    <x v="25"/>
    <x v="5"/>
    <n v="100"/>
    <x v="0"/>
    <n v="0"/>
    <m/>
    <m/>
    <m/>
    <x v="0"/>
    <n v="0"/>
    <n v="0"/>
    <n v="0"/>
    <n v="100"/>
    <x v="0"/>
    <m/>
    <x v="0"/>
    <x v="0"/>
    <x v="0"/>
    <x v="0"/>
    <x v="25"/>
    <x v="0"/>
    <n v="0"/>
    <n v="0"/>
    <n v="0"/>
    <n v="5527"/>
    <n v="4973"/>
    <d v="2015-05-09T00:00:00"/>
    <m/>
    <s v="MAY"/>
    <m/>
    <m/>
    <m/>
    <s v="L"/>
    <s v="NORMAL"/>
    <s v="OC"/>
    <n v="316144"/>
    <n v="1772181"/>
    <n v="2058575"/>
    <s v="15-0517-00-568965-0-E"/>
    <m/>
    <m/>
  </r>
  <r>
    <x v="0"/>
    <x v="2"/>
    <x v="0"/>
    <s v="COTIZACION"/>
    <s v="OCTUBRE"/>
    <d v="2022-10-14T00:00:00"/>
    <s v="CO37-FRANZ MERLO"/>
    <x v="1"/>
    <s v="PRODUCTOS AGRICOLAS, PECUARIOS Y FORESTALES"/>
    <x v="1"/>
    <x v="1"/>
    <x v="1"/>
    <d v="2022-11-04T00:00:00"/>
    <m/>
    <m/>
    <s v="BIEN"/>
    <x v="1"/>
    <m/>
    <x v="10"/>
    <x v="26"/>
    <x v="15"/>
    <x v="5"/>
    <x v="0"/>
    <x v="0"/>
    <x v="0"/>
    <x v="1"/>
    <s v="30/11/2022"/>
    <x v="0"/>
    <s v="15:00"/>
    <s v="MARIO LIMA CAYETANO"/>
    <x v="1"/>
    <x v="1"/>
    <m/>
    <x v="0"/>
    <x v="0"/>
    <m/>
    <x v="0"/>
    <x v="0"/>
    <m/>
    <x v="0"/>
    <x v="0"/>
    <x v="0"/>
    <x v="0"/>
    <m/>
    <x v="0"/>
    <x v="0"/>
    <x v="0"/>
    <x v="0"/>
    <x v="0"/>
    <m/>
    <m/>
    <x v="1"/>
    <s v="ADQ/MINA-004/2023"/>
    <n v="31300"/>
    <x v="10"/>
    <x v="26"/>
    <x v="5"/>
    <n v="10000"/>
    <x v="0"/>
    <n v="0"/>
    <m/>
    <m/>
    <m/>
    <x v="0"/>
    <n v="0"/>
    <n v="0"/>
    <n v="0"/>
    <n v="10000"/>
    <x v="0"/>
    <m/>
    <x v="0"/>
    <x v="0"/>
    <x v="0"/>
    <x v="0"/>
    <x v="26"/>
    <x v="0"/>
    <n v="0"/>
    <n v="0"/>
    <n v="0"/>
    <n v="5527"/>
    <n v="4973"/>
    <d v="2015-05-10T00:00:00"/>
    <m/>
    <s v="JUN"/>
    <m/>
    <m/>
    <m/>
    <s v="L"/>
    <s v="NORMAL"/>
    <s v="OC"/>
    <n v="316144"/>
    <n v="1772181"/>
    <n v="2058575"/>
    <s v="15-0517-00-568965-0-E"/>
    <m/>
    <m/>
  </r>
  <r>
    <x v="0"/>
    <x v="3"/>
    <x v="0"/>
    <s v="COTIZACION"/>
    <s v="OCTUBRE"/>
    <d v="2022-10-14T00:00:00"/>
    <s v="CO37-FRANZ MERLO"/>
    <x v="2"/>
    <s v="TRANSPORTE DE PERSONAL EN LA OPERACIÓN Y FUERA DE LA OPERACIÓN"/>
    <x v="2"/>
    <x v="2"/>
    <x v="2"/>
    <d v="2022-11-04T00:00:00"/>
    <m/>
    <m/>
    <s v="SERV/BIEN/OBRA"/>
    <x v="2"/>
    <n v="998800"/>
    <x v="0"/>
    <x v="27"/>
    <x v="16"/>
    <x v="6"/>
    <x v="0"/>
    <x v="1"/>
    <x v="0"/>
    <x v="1"/>
    <s v="30/11/2022"/>
    <x v="0"/>
    <s v="15:00"/>
    <s v="ISAAC A. ARISPE GONZALES"/>
    <x v="0"/>
    <x v="0"/>
    <d v="2022-12-30T00:00:00"/>
    <x v="1"/>
    <x v="1"/>
    <s v="CD-19"/>
    <x v="1"/>
    <x v="1"/>
    <n v="199760"/>
    <x v="1"/>
    <x v="1"/>
    <x v="1"/>
    <x v="0"/>
    <n v="30"/>
    <x v="1"/>
    <x v="0"/>
    <x v="1"/>
    <x v="1"/>
    <x v="1"/>
    <m/>
    <m/>
    <x v="2"/>
    <s v="ADQ/BISO-P-003/2023"/>
    <n v="22600"/>
    <x v="0"/>
    <x v="27"/>
    <x v="6"/>
    <n v="1"/>
    <x v="1"/>
    <n v="11436"/>
    <m/>
    <m/>
    <n v="1"/>
    <x v="1"/>
    <n v="1643.1034482758621"/>
    <n v="1643.1034482758621"/>
    <n v="1429.5"/>
    <n v="0"/>
    <x v="1"/>
    <s v="ENERO"/>
    <x v="1"/>
    <x v="1"/>
    <x v="1"/>
    <x v="1"/>
    <x v="27"/>
    <x v="1"/>
    <n v="-15781.68"/>
    <n v="800.5200000000001"/>
    <n v="26417.1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2"/>
    <n v="10188"/>
    <m/>
    <m/>
    <n v="1"/>
    <x v="2"/>
    <n v="1463.7931034482758"/>
    <n v="1463.7931034482758"/>
    <n v="1273.5"/>
    <n v="0"/>
    <x v="1"/>
    <s v="FEBRERO"/>
    <x v="2"/>
    <x v="2"/>
    <x v="1"/>
    <x v="2"/>
    <x v="28"/>
    <x v="2"/>
    <n v="-12633.12"/>
    <n v="713.16000000000008"/>
    <n v="22107.9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n v="199760"/>
    <x v="2"/>
    <x v="2"/>
    <x v="2"/>
    <x v="0"/>
    <n v="30"/>
    <x v="1"/>
    <x v="0"/>
    <x v="1"/>
    <x v="1"/>
    <x v="1"/>
    <m/>
    <m/>
    <x v="2"/>
    <s v="ADQ/BISO-P-003/2023"/>
    <n v="22600"/>
    <x v="0"/>
    <x v="27"/>
    <x v="6"/>
    <n v="1"/>
    <x v="3"/>
    <n v="20100"/>
    <m/>
    <m/>
    <n v="1"/>
    <x v="3"/>
    <n v="2887.9310344827586"/>
    <n v="2887.9310344827586"/>
    <n v="2512.5"/>
    <n v="0"/>
    <x v="1"/>
    <s v="FEBRERO"/>
    <x v="3"/>
    <x v="4"/>
    <x v="1"/>
    <x v="4"/>
    <x v="28"/>
    <x v="2"/>
    <n v="-24924"/>
    <n v="1407.0000000000002"/>
    <n v="43617"/>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n v="199760"/>
    <x v="3"/>
    <x v="3"/>
    <x v="3"/>
    <x v="0"/>
    <n v="30"/>
    <x v="1"/>
    <x v="0"/>
    <x v="1"/>
    <x v="1"/>
    <x v="1"/>
    <m/>
    <m/>
    <x v="2"/>
    <s v="ADQ/BISO-P-003/2023"/>
    <n v="22600"/>
    <x v="0"/>
    <x v="27"/>
    <x v="6"/>
    <n v="1"/>
    <x v="4"/>
    <n v="14776"/>
    <m/>
    <m/>
    <n v="1"/>
    <x v="4"/>
    <n v="2122.9885057471265"/>
    <n v="2122.9885057471265"/>
    <n v="1847"/>
    <n v="0"/>
    <x v="1"/>
    <s v="ENERO"/>
    <x v="1"/>
    <x v="2"/>
    <x v="1"/>
    <x v="5"/>
    <x v="27"/>
    <x v="1"/>
    <n v="-20390.88"/>
    <n v="1034.3200000000002"/>
    <n v="34132.559999999998"/>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5"/>
    <n v="16088"/>
    <m/>
    <m/>
    <n v="1"/>
    <x v="5"/>
    <n v="2311.4942528735633"/>
    <n v="2311.4942528735633"/>
    <n v="2011"/>
    <n v="0"/>
    <x v="1"/>
    <s v="FEBRERO"/>
    <x v="2"/>
    <x v="5"/>
    <x v="1"/>
    <x v="6"/>
    <x v="28"/>
    <x v="2"/>
    <n v="-19949.12"/>
    <n v="1126.1600000000001"/>
    <n v="34910.959999999992"/>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n v="199760"/>
    <x v="4"/>
    <x v="4"/>
    <x v="4"/>
    <x v="0"/>
    <n v="30"/>
    <x v="1"/>
    <x v="0"/>
    <x v="1"/>
    <x v="1"/>
    <x v="1"/>
    <m/>
    <m/>
    <x v="2"/>
    <s v="ADQ/BISO-P-003/2023"/>
    <n v="22600"/>
    <x v="0"/>
    <x v="27"/>
    <x v="6"/>
    <n v="1"/>
    <x v="6"/>
    <n v="12540"/>
    <m/>
    <m/>
    <n v="1"/>
    <x v="6"/>
    <n v="1801.7241379310344"/>
    <n v="1801.7241379310344"/>
    <n v="1567.5"/>
    <n v="0"/>
    <x v="1"/>
    <s v="ENERO"/>
    <x v="1"/>
    <x v="6"/>
    <x v="1"/>
    <x v="7"/>
    <x v="27"/>
    <x v="1"/>
    <n v="-17305.2"/>
    <n v="877.80000000000007"/>
    <n v="28967.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7"/>
    <n v="3402"/>
    <m/>
    <m/>
    <n v="1"/>
    <x v="7"/>
    <n v="488.79310344827587"/>
    <n v="488.79310344827587"/>
    <n v="425.25"/>
    <n v="0"/>
    <x v="1"/>
    <s v="FEBRERO"/>
    <x v="2"/>
    <x v="7"/>
    <x v="1"/>
    <x v="8"/>
    <x v="28"/>
    <x v="2"/>
    <n v="-4218.4800000000005"/>
    <n v="238.14000000000001"/>
    <n v="7382.3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n v="199760"/>
    <x v="5"/>
    <x v="5"/>
    <x v="5"/>
    <x v="0"/>
    <n v="30"/>
    <x v="1"/>
    <x v="0"/>
    <x v="1"/>
    <x v="1"/>
    <x v="1"/>
    <m/>
    <m/>
    <x v="2"/>
    <s v="ADQ/BISO-P-003/2023"/>
    <n v="22600"/>
    <x v="0"/>
    <x v="27"/>
    <x v="6"/>
    <n v="1"/>
    <x v="8"/>
    <n v="10940"/>
    <m/>
    <m/>
    <n v="1"/>
    <x v="8"/>
    <n v="1571.8390804597702"/>
    <n v="1571.8390804597702"/>
    <n v="1367.5"/>
    <n v="0"/>
    <x v="1"/>
    <s v="ENERO"/>
    <x v="1"/>
    <x v="4"/>
    <x v="1"/>
    <x v="9"/>
    <x v="27"/>
    <x v="1"/>
    <n v="-15097.2"/>
    <n v="765.80000000000007"/>
    <n v="25271.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9"/>
    <n v="7763"/>
    <m/>
    <m/>
    <n v="1"/>
    <x v="9"/>
    <n v="1115.3735632183907"/>
    <n v="1115.3735632183907"/>
    <n v="970.37499999999989"/>
    <n v="0"/>
    <x v="1"/>
    <s v="FEBRERO"/>
    <x v="2"/>
    <x v="8"/>
    <x v="2"/>
    <x v="10"/>
    <x v="28"/>
    <x v="2"/>
    <n v="-9626.1200000000008"/>
    <n v="543.41000000000008"/>
    <n v="16845.71"/>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6"/>
    <x v="2"/>
    <n v="199760"/>
    <x v="6"/>
    <x v="6"/>
    <x v="6"/>
    <x v="0"/>
    <n v="30"/>
    <x v="1"/>
    <x v="0"/>
    <x v="1"/>
    <x v="2"/>
    <x v="1"/>
    <m/>
    <m/>
    <x v="3"/>
    <s v="ADQ/BISO-P-005/2023"/>
    <n v="22600"/>
    <x v="0"/>
    <x v="28"/>
    <x v="6"/>
    <n v="1"/>
    <x v="10"/>
    <n v="18750"/>
    <m/>
    <m/>
    <n v="1"/>
    <x v="10"/>
    <n v="2693.9655172413795"/>
    <n v="2693.9655172413795"/>
    <n v="2343.75"/>
    <n v="0"/>
    <x v="2"/>
    <s v="ENERO"/>
    <x v="1"/>
    <x v="9"/>
    <x v="1"/>
    <x v="11"/>
    <x v="27"/>
    <x v="4"/>
    <n v="-25781.25"/>
    <n v="1312.5000000000002"/>
    <n v="43218.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11"/>
    <n v="11350"/>
    <m/>
    <m/>
    <n v="1"/>
    <x v="11"/>
    <n v="1630.7471264367816"/>
    <n v="1630.7471264367816"/>
    <n v="1418.75"/>
    <n v="0"/>
    <x v="2"/>
    <s v="FEBRERO"/>
    <x v="2"/>
    <x v="10"/>
    <x v="1"/>
    <x v="12"/>
    <x v="28"/>
    <x v="5"/>
    <n v="-14017.25"/>
    <n v="794.50000000000011"/>
    <n v="24572.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7"/>
    <x v="2"/>
    <n v="199760"/>
    <x v="7"/>
    <x v="7"/>
    <x v="4"/>
    <x v="0"/>
    <n v="30"/>
    <x v="1"/>
    <x v="0"/>
    <x v="1"/>
    <x v="2"/>
    <x v="1"/>
    <m/>
    <m/>
    <x v="3"/>
    <s v="ADQ/BISO-P-005/2023"/>
    <n v="22600"/>
    <x v="0"/>
    <x v="28"/>
    <x v="6"/>
    <n v="1"/>
    <x v="12"/>
    <n v="13350"/>
    <m/>
    <m/>
    <n v="1"/>
    <x v="12"/>
    <n v="1918.1034482758621"/>
    <n v="1918.1034482758621"/>
    <n v="1668.75"/>
    <n v="0"/>
    <x v="2"/>
    <s v="ENERO"/>
    <x v="1"/>
    <x v="8"/>
    <x v="1"/>
    <x v="13"/>
    <x v="27"/>
    <x v="4"/>
    <n v="-18356.25"/>
    <n v="934.50000000000011"/>
    <n v="30771.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13"/>
    <n v="8150"/>
    <m/>
    <m/>
    <n v="1"/>
    <x v="13"/>
    <n v="1170.9770114942528"/>
    <n v="1170.9770114942528"/>
    <n v="1018.7499999999999"/>
    <n v="0"/>
    <x v="2"/>
    <s v="FEBRERO"/>
    <x v="2"/>
    <x v="11"/>
    <x v="1"/>
    <x v="14"/>
    <x v="28"/>
    <x v="5"/>
    <n v="-10065.25"/>
    <n v="570.5"/>
    <n v="17644.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8"/>
    <x v="2"/>
    <n v="199760"/>
    <x v="8"/>
    <x v="8"/>
    <x v="7"/>
    <x v="0"/>
    <n v="30"/>
    <x v="1"/>
    <x v="0"/>
    <x v="1"/>
    <x v="2"/>
    <x v="1"/>
    <m/>
    <m/>
    <x v="3"/>
    <s v="ADQ/BISO-P-005/2023"/>
    <n v="22600"/>
    <x v="0"/>
    <x v="28"/>
    <x v="6"/>
    <n v="1"/>
    <x v="14"/>
    <n v="12423"/>
    <m/>
    <m/>
    <n v="1"/>
    <x v="14"/>
    <n v="1784.9137931034484"/>
    <n v="1784.9137931034484"/>
    <n v="1552.875"/>
    <n v="0"/>
    <x v="2"/>
    <s v="ENERO"/>
    <x v="4"/>
    <x v="2"/>
    <x v="1"/>
    <x v="15"/>
    <x v="27"/>
    <x v="4"/>
    <n v="-17081.625"/>
    <n v="869.61000000000013"/>
    <n v="28635.01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15"/>
    <n v="11070"/>
    <m/>
    <m/>
    <n v="1"/>
    <x v="15"/>
    <n v="1590.5172413793105"/>
    <n v="1590.5172413793105"/>
    <n v="1383.75"/>
    <n v="0"/>
    <x v="2"/>
    <s v="FEBRERO"/>
    <x v="2"/>
    <x v="5"/>
    <x v="1"/>
    <x v="16"/>
    <x v="28"/>
    <x v="5"/>
    <n v="-13671.45"/>
    <n v="774.90000000000009"/>
    <n v="23966.5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9"/>
    <x v="2"/>
    <n v="199760"/>
    <x v="9"/>
    <x v="9"/>
    <x v="8"/>
    <x v="0"/>
    <n v="30"/>
    <x v="1"/>
    <x v="0"/>
    <x v="1"/>
    <x v="2"/>
    <x v="1"/>
    <m/>
    <m/>
    <x v="3"/>
    <s v="ADQ/BISO-P-005/2023"/>
    <n v="22600"/>
    <x v="0"/>
    <x v="28"/>
    <x v="6"/>
    <n v="1"/>
    <x v="16"/>
    <n v="11610"/>
    <m/>
    <m/>
    <n v="1"/>
    <x v="16"/>
    <n v="1668.1034482758621"/>
    <n v="1668.1034482758621"/>
    <n v="1451.25"/>
    <n v="0"/>
    <x v="2"/>
    <s v="ENERO"/>
    <x v="1"/>
    <x v="4"/>
    <x v="1"/>
    <x v="17"/>
    <x v="27"/>
    <x v="4"/>
    <n v="-15963.75"/>
    <n v="812.7"/>
    <n v="26761.0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17"/>
    <n v="9045"/>
    <m/>
    <m/>
    <n v="1"/>
    <x v="17"/>
    <n v="1299.5689655172414"/>
    <n v="1299.5689655172414"/>
    <n v="1130.625"/>
    <n v="0"/>
    <x v="2"/>
    <s v="FEBRERO"/>
    <x v="2"/>
    <x v="2"/>
    <x v="1"/>
    <x v="18"/>
    <x v="28"/>
    <x v="5"/>
    <n v="-11170.575000000001"/>
    <n v="633.15000000000009"/>
    <n v="19582.42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10"/>
    <x v="2"/>
    <n v="199760"/>
    <x v="10"/>
    <x v="10"/>
    <x v="9"/>
    <x v="0"/>
    <n v="30"/>
    <x v="1"/>
    <x v="0"/>
    <x v="1"/>
    <x v="2"/>
    <x v="1"/>
    <m/>
    <m/>
    <x v="3"/>
    <s v="ADQ/BISO-P-005/2023"/>
    <n v="22600"/>
    <x v="0"/>
    <x v="28"/>
    <x v="6"/>
    <n v="1"/>
    <x v="18"/>
    <n v="10000"/>
    <m/>
    <m/>
    <n v="1"/>
    <x v="18"/>
    <n v="1436.7816091954023"/>
    <n v="1436.7816091954023"/>
    <n v="1250"/>
    <n v="0"/>
    <x v="2"/>
    <s v="ENERO"/>
    <x v="1"/>
    <x v="2"/>
    <x v="1"/>
    <x v="19"/>
    <x v="27"/>
    <x v="4"/>
    <n v="-13750"/>
    <n v="700.00000000000011"/>
    <n v="2305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19"/>
    <n v="10535"/>
    <m/>
    <m/>
    <n v="1"/>
    <x v="19"/>
    <n v="1513.6494252873563"/>
    <n v="1513.6494252873563"/>
    <n v="1316.875"/>
    <n v="0"/>
    <x v="2"/>
    <s v="FEBRERO"/>
    <x v="2"/>
    <x v="5"/>
    <x v="3"/>
    <x v="20"/>
    <x v="28"/>
    <x v="5"/>
    <n v="-13010.725"/>
    <n v="737.45"/>
    <n v="22808.274999999998"/>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5"/>
    <x v="0"/>
    <s v="COTIZACION"/>
    <s v="OCTUBRE"/>
    <d v="2022-10-14T00:00:00"/>
    <s v="CO37-FRANZ MERLO"/>
    <x v="3"/>
    <s v="PRODUCTOS METÁLICOS"/>
    <x v="3"/>
    <x v="3"/>
    <x v="4"/>
    <d v="2022-11-04T00:00:00"/>
    <m/>
    <m/>
    <s v="BIEN"/>
    <x v="4"/>
    <n v="2214000"/>
    <x v="0"/>
    <x v="29"/>
    <x v="17"/>
    <x v="7"/>
    <x v="2"/>
    <x v="2"/>
    <x v="1"/>
    <x v="1"/>
    <s v="30/11/2022"/>
    <x v="0"/>
    <s v="15:00"/>
    <s v="ZENON UGARTE MATIAS"/>
    <x v="2"/>
    <x v="2"/>
    <d v="2022-12-29T00:00:00"/>
    <x v="2"/>
    <x v="1"/>
    <s v="CD-03"/>
    <x v="11"/>
    <x v="3"/>
    <n v="1740000"/>
    <x v="11"/>
    <x v="11"/>
    <x v="10"/>
    <x v="1"/>
    <n v="30"/>
    <x v="1"/>
    <x v="0"/>
    <x v="2"/>
    <x v="3"/>
    <x v="1"/>
    <m/>
    <m/>
    <x v="4"/>
    <s v="EMC - PCPL - 004/2023"/>
    <n v="34600"/>
    <x v="0"/>
    <x v="29"/>
    <x v="7"/>
    <n v="120000"/>
    <x v="20"/>
    <n v="1740000"/>
    <m/>
    <m/>
    <m/>
    <x v="0"/>
    <n v="2.0833333333333335"/>
    <n v="0"/>
    <n v="0"/>
    <n v="120000"/>
    <x v="3"/>
    <m/>
    <x v="0"/>
    <x v="0"/>
    <x v="0"/>
    <x v="0"/>
    <x v="30"/>
    <x v="7"/>
    <n v="0"/>
    <n v="0"/>
    <n v="0"/>
    <n v="5527"/>
    <n v="4973"/>
    <d v="2015-05-13T00:00:00"/>
    <m/>
    <s v="SEP"/>
    <m/>
    <m/>
    <m/>
    <s v="L"/>
    <s v="NORMAL"/>
    <s v="CONTRATO"/>
    <n v="316144"/>
    <n v="1772181"/>
    <n v="2058575"/>
    <s v="15-0517-00-568965-0-E"/>
    <m/>
    <m/>
  </r>
  <r>
    <x v="0"/>
    <x v="6"/>
    <x v="0"/>
    <s v="COTIZACION"/>
    <s v="OCTUBRE"/>
    <d v="2022-10-14T00:00:00"/>
    <s v="CO37-FRANZ MERLO"/>
    <x v="0"/>
    <s v="PRODUCTOS QUIMICOS"/>
    <x v="3"/>
    <x v="3"/>
    <x v="5"/>
    <d v="2022-11-04T00:00:00"/>
    <m/>
    <m/>
    <s v="BIEN"/>
    <x v="5"/>
    <n v="1900350"/>
    <x v="0"/>
    <x v="30"/>
    <x v="18"/>
    <x v="7"/>
    <x v="3"/>
    <x v="2"/>
    <x v="1"/>
    <x v="1"/>
    <s v="30/11/2022"/>
    <x v="0"/>
    <s v="15:00"/>
    <s v="ZENON UGARTE MATIAS"/>
    <x v="3"/>
    <x v="2"/>
    <m/>
    <x v="0"/>
    <x v="0"/>
    <m/>
    <x v="0"/>
    <x v="0"/>
    <m/>
    <x v="0"/>
    <x v="0"/>
    <x v="0"/>
    <x v="0"/>
    <m/>
    <x v="0"/>
    <x v="0"/>
    <x v="0"/>
    <x v="0"/>
    <x v="0"/>
    <m/>
    <m/>
    <x v="5"/>
    <s v="EMC - PCPL - 003/2023"/>
    <n v="34200"/>
    <x v="0"/>
    <x v="30"/>
    <x v="7"/>
    <n v="36900"/>
    <x v="0"/>
    <n v="0"/>
    <m/>
    <m/>
    <m/>
    <x v="0"/>
    <n v="0"/>
    <n v="0"/>
    <n v="0"/>
    <n v="36900"/>
    <x v="0"/>
    <m/>
    <x v="0"/>
    <x v="0"/>
    <x v="0"/>
    <x v="0"/>
    <x v="31"/>
    <x v="0"/>
    <n v="0"/>
    <n v="0"/>
    <n v="0"/>
    <n v="5527"/>
    <n v="4973"/>
    <d v="2015-05-14T00:00:00"/>
    <m/>
    <s v="OCT"/>
    <m/>
    <m/>
    <m/>
    <s v="L"/>
    <s v="NORMAL"/>
    <s v="OC"/>
    <n v="316144"/>
    <n v="1772181"/>
    <n v="2058575"/>
    <s v="15-0517-00-568965-0-E"/>
    <m/>
    <m/>
  </r>
  <r>
    <x v="0"/>
    <x v="7"/>
    <x v="0"/>
    <s v="COTIZACION"/>
    <s v="OCTUBRE"/>
    <d v="2022-10-17T00:00:00"/>
    <s v="CO37-FRANZ MERLO"/>
    <x v="4"/>
    <s v="PRENDAS DE VESTIR"/>
    <x v="4"/>
    <x v="4"/>
    <x v="6"/>
    <d v="2022-11-04T00:00:00"/>
    <m/>
    <m/>
    <s v="BIEN"/>
    <x v="6"/>
    <n v="1147457"/>
    <x v="0"/>
    <x v="31"/>
    <x v="12"/>
    <x v="8"/>
    <x v="4"/>
    <x v="2"/>
    <x v="1"/>
    <x v="1"/>
    <s v="30/11/2022"/>
    <x v="0"/>
    <s v="15:00"/>
    <s v="DAVID B. ZAMBRANA PINTO"/>
    <x v="4"/>
    <x v="3"/>
    <m/>
    <x v="0"/>
    <x v="0"/>
    <m/>
    <x v="0"/>
    <x v="0"/>
    <m/>
    <x v="0"/>
    <x v="0"/>
    <x v="0"/>
    <x v="0"/>
    <m/>
    <x v="0"/>
    <x v="0"/>
    <x v="0"/>
    <x v="0"/>
    <x v="0"/>
    <m/>
    <m/>
    <x v="6"/>
    <s v="EMC - SIMA - l - 001/2023"/>
    <n v="33300"/>
    <x v="0"/>
    <x v="31"/>
    <x v="8"/>
    <n v="3000"/>
    <x v="0"/>
    <n v="0"/>
    <m/>
    <m/>
    <m/>
    <x v="0"/>
    <n v="0"/>
    <n v="0"/>
    <n v="0"/>
    <n v="3000"/>
    <x v="0"/>
    <m/>
    <x v="0"/>
    <x v="0"/>
    <x v="0"/>
    <x v="0"/>
    <x v="32"/>
    <x v="0"/>
    <n v="0"/>
    <n v="0"/>
    <n v="0"/>
    <n v="5527"/>
    <n v="4973"/>
    <d v="2015-05-15T00:00:00"/>
    <m/>
    <s v="NOV"/>
    <m/>
    <m/>
    <m/>
    <s v="L"/>
    <s v="NORMAL"/>
    <s v="OC"/>
    <n v="316144"/>
    <n v="1772181"/>
    <n v="2058575"/>
    <s v="15-0517-00-568965-0-E"/>
    <m/>
    <m/>
  </r>
  <r>
    <x v="0"/>
    <x v="7"/>
    <x v="0"/>
    <s v="COTIZACION"/>
    <s v="OCTUBRE"/>
    <d v="2022-10-17T00:00:00"/>
    <s v="CO37-FRANZ MERLO"/>
    <x v="4"/>
    <s v="PRENDAS DE VESTIR"/>
    <x v="4"/>
    <x v="4"/>
    <x v="6"/>
    <d v="2022-11-04T00:00:00"/>
    <m/>
    <m/>
    <s v="BIEN"/>
    <x v="6"/>
    <m/>
    <x v="1"/>
    <x v="32"/>
    <x v="19"/>
    <x v="8"/>
    <x v="0"/>
    <x v="2"/>
    <x v="1"/>
    <x v="1"/>
    <s v="30/11/2022"/>
    <x v="0"/>
    <s v="15:00"/>
    <s v="DAVID B. ZAMBRANA PINTO"/>
    <x v="4"/>
    <x v="3"/>
    <m/>
    <x v="0"/>
    <x v="0"/>
    <m/>
    <x v="0"/>
    <x v="0"/>
    <m/>
    <x v="0"/>
    <x v="0"/>
    <x v="0"/>
    <x v="0"/>
    <m/>
    <x v="0"/>
    <x v="0"/>
    <x v="0"/>
    <x v="0"/>
    <x v="0"/>
    <m/>
    <m/>
    <x v="6"/>
    <s v="EMC - SIMA - l - 001/2023"/>
    <n v="33300"/>
    <x v="1"/>
    <x v="32"/>
    <x v="8"/>
    <n v="3368"/>
    <x v="0"/>
    <n v="0"/>
    <m/>
    <m/>
    <m/>
    <x v="0"/>
    <n v="0"/>
    <n v="0"/>
    <n v="0"/>
    <n v="3368"/>
    <x v="0"/>
    <m/>
    <x v="0"/>
    <x v="0"/>
    <x v="0"/>
    <x v="0"/>
    <x v="33"/>
    <x v="0"/>
    <n v="0"/>
    <n v="0"/>
    <n v="0"/>
    <n v="5527"/>
    <n v="4973"/>
    <d v="2015-05-16T00:00:00"/>
    <m/>
    <s v="DIC"/>
    <m/>
    <m/>
    <m/>
    <s v="L"/>
    <s v="NORMAL"/>
    <s v="OC"/>
    <n v="316144"/>
    <n v="1772181"/>
    <n v="2058575"/>
    <s v="15-0517-00-568965-0-E"/>
    <m/>
    <m/>
  </r>
  <r>
    <x v="0"/>
    <x v="7"/>
    <x v="0"/>
    <s v="COTIZACION"/>
    <s v="OCTUBRE"/>
    <d v="2022-10-17T00:00:00"/>
    <s v="CO37-FRANZ MERLO"/>
    <x v="4"/>
    <s v="PRENDAS DE VESTIR"/>
    <x v="4"/>
    <x v="4"/>
    <x v="6"/>
    <d v="2022-11-04T00:00:00"/>
    <m/>
    <m/>
    <s v="BIEN"/>
    <x v="6"/>
    <m/>
    <x v="2"/>
    <x v="33"/>
    <x v="20"/>
    <x v="8"/>
    <x v="0"/>
    <x v="2"/>
    <x v="1"/>
    <x v="1"/>
    <s v="30/11/2022"/>
    <x v="0"/>
    <s v="15:00"/>
    <s v="DAVID B. ZAMBRANA PINTO"/>
    <x v="4"/>
    <x v="3"/>
    <m/>
    <x v="0"/>
    <x v="0"/>
    <m/>
    <x v="0"/>
    <x v="0"/>
    <m/>
    <x v="0"/>
    <x v="0"/>
    <x v="0"/>
    <x v="0"/>
    <m/>
    <x v="0"/>
    <x v="0"/>
    <x v="0"/>
    <x v="0"/>
    <x v="0"/>
    <m/>
    <m/>
    <x v="6"/>
    <s v="EMC - SIMA - l - 001/2023"/>
    <n v="33300"/>
    <x v="2"/>
    <x v="33"/>
    <x v="8"/>
    <n v="3067"/>
    <x v="0"/>
    <n v="0"/>
    <m/>
    <m/>
    <m/>
    <x v="0"/>
    <n v="0"/>
    <n v="0"/>
    <n v="0"/>
    <n v="3067"/>
    <x v="0"/>
    <m/>
    <x v="0"/>
    <x v="0"/>
    <x v="0"/>
    <x v="0"/>
    <x v="34"/>
    <x v="0"/>
    <n v="0"/>
    <n v="0"/>
    <n v="0"/>
    <n v="5527"/>
    <n v="4973"/>
    <d v="2015-05-17T00:00:00"/>
    <m/>
    <s v="ENE"/>
    <m/>
    <m/>
    <m/>
    <s v="L"/>
    <s v="NORMAL"/>
    <s v="OC"/>
    <n v="316144"/>
    <n v="1772181"/>
    <n v="2058575"/>
    <s v="15-0517-00-568965-0-E"/>
    <m/>
    <m/>
  </r>
  <r>
    <x v="0"/>
    <x v="8"/>
    <x v="0"/>
    <s v="COTIZACION"/>
    <s v="ENERO"/>
    <d v="2022-01-05T00:00:00"/>
    <s v="CO37-FRANZ MERLO"/>
    <x v="5"/>
    <s v="PRODUCTOS NO METALICOS Y PLASTICOS"/>
    <x v="5"/>
    <x v="5"/>
    <x v="7"/>
    <d v="2023-01-11T00:00:00"/>
    <m/>
    <n v="2"/>
    <s v="BIEN"/>
    <x v="7"/>
    <n v="228000"/>
    <x v="0"/>
    <x v="34"/>
    <x v="21"/>
    <x v="9"/>
    <x v="5"/>
    <x v="3"/>
    <x v="1"/>
    <x v="2"/>
    <s v="17/01/2023"/>
    <x v="0"/>
    <s v="15:00"/>
    <s v="HILARION PEÑARANDA COLQUE"/>
    <x v="0"/>
    <x v="0"/>
    <d v="2023-01-20T00:00:00"/>
    <x v="3"/>
    <x v="2"/>
    <s v="CD-21"/>
    <x v="12"/>
    <x v="4"/>
    <n v="221160"/>
    <x v="12"/>
    <x v="0"/>
    <x v="11"/>
    <x v="0"/>
    <n v="30"/>
    <x v="2"/>
    <x v="0"/>
    <x v="3"/>
    <x v="0"/>
    <x v="1"/>
    <m/>
    <m/>
    <x v="7"/>
    <s v="CMB/EMC/O CIV-ADQ/001/2023"/>
    <n v="34500"/>
    <x v="0"/>
    <x v="34"/>
    <x v="9"/>
    <n v="4560"/>
    <x v="21"/>
    <n v="221160"/>
    <m/>
    <m/>
    <m/>
    <x v="0"/>
    <n v="6.9683908045977008"/>
    <n v="0"/>
    <n v="0"/>
    <n v="4560"/>
    <x v="4"/>
    <m/>
    <x v="0"/>
    <x v="0"/>
    <x v="0"/>
    <x v="0"/>
    <x v="35"/>
    <x v="8"/>
    <n v="0"/>
    <n v="0"/>
    <n v="0"/>
    <n v="5527"/>
    <n v="4973"/>
    <d v="2015-05-18T00:00:00"/>
    <m/>
    <s v="FEB"/>
    <m/>
    <m/>
    <m/>
    <s v="L"/>
    <s v="NORMAL"/>
    <s v="OC"/>
    <n v="316144"/>
    <n v="1772181"/>
    <n v="2058575"/>
    <s v="15-0517-00-568965-0-E"/>
    <m/>
    <m/>
  </r>
  <r>
    <x v="0"/>
    <x v="9"/>
    <x v="0"/>
    <s v="COTIZACION"/>
    <s v="ENERO"/>
    <d v="2022-01-11T00:00:00"/>
    <s v="CO37-FRANZ MERLO"/>
    <x v="4"/>
    <s v="PRENDAS DE VESTIR"/>
    <x v="4"/>
    <x v="4"/>
    <x v="8"/>
    <d v="2022-10-25T00:00:00"/>
    <m/>
    <n v="17"/>
    <s v="BIEN"/>
    <x v="8"/>
    <n v="99500"/>
    <x v="0"/>
    <x v="35"/>
    <x v="22"/>
    <x v="10"/>
    <x v="6"/>
    <x v="0"/>
    <x v="1"/>
    <x v="0"/>
    <s v="25/01/2023"/>
    <x v="0"/>
    <s v="15:00"/>
    <s v="DAVID B. ZAMBRANA PINTO"/>
    <x v="0"/>
    <x v="0"/>
    <m/>
    <x v="0"/>
    <x v="0"/>
    <m/>
    <x v="0"/>
    <x v="0"/>
    <m/>
    <x v="0"/>
    <x v="0"/>
    <x v="0"/>
    <x v="0"/>
    <m/>
    <x v="0"/>
    <x v="0"/>
    <x v="0"/>
    <x v="0"/>
    <x v="0"/>
    <m/>
    <m/>
    <x v="8"/>
    <s v="SIMA/2023"/>
    <n v="33300"/>
    <x v="0"/>
    <x v="35"/>
    <x v="10"/>
    <n v="300"/>
    <x v="0"/>
    <n v="0"/>
    <m/>
    <m/>
    <m/>
    <x v="0"/>
    <n v="0"/>
    <n v="0"/>
    <n v="0"/>
    <n v="300"/>
    <x v="0"/>
    <m/>
    <x v="0"/>
    <x v="0"/>
    <x v="0"/>
    <x v="0"/>
    <x v="36"/>
    <x v="0"/>
    <n v="0"/>
    <n v="0"/>
    <n v="0"/>
    <n v="5527"/>
    <n v="4973"/>
    <d v="2015-05-19T00:00:00"/>
    <m/>
    <s v="MAR"/>
    <m/>
    <m/>
    <m/>
    <s v="L"/>
    <s v="NORMAL"/>
    <s v="OC"/>
    <n v="316144"/>
    <n v="1772181"/>
    <n v="2058575"/>
    <s v="15-0517-00-568965-0-E"/>
    <m/>
    <m/>
  </r>
  <r>
    <x v="0"/>
    <x v="9"/>
    <x v="0"/>
    <s v="COTIZACION"/>
    <s v="ENERO"/>
    <d v="2022-01-11T00:00:00"/>
    <s v="CO37-FRANZ MERLO"/>
    <x v="4"/>
    <s v="PRENDAS DE VESTIR"/>
    <x v="4"/>
    <x v="4"/>
    <x v="8"/>
    <d v="2022-10-25T00:00:00"/>
    <m/>
    <n v="17"/>
    <s v="BIEN"/>
    <x v="8"/>
    <m/>
    <x v="1"/>
    <x v="36"/>
    <x v="23"/>
    <x v="10"/>
    <x v="0"/>
    <x v="0"/>
    <x v="1"/>
    <x v="0"/>
    <s v="25/01/2023"/>
    <x v="0"/>
    <s v="15:00"/>
    <s v="DAVID B. ZAMBRANA PINTO"/>
    <x v="0"/>
    <x v="0"/>
    <m/>
    <x v="0"/>
    <x v="0"/>
    <m/>
    <x v="0"/>
    <x v="0"/>
    <m/>
    <x v="0"/>
    <x v="0"/>
    <x v="0"/>
    <x v="0"/>
    <m/>
    <x v="0"/>
    <x v="0"/>
    <x v="0"/>
    <x v="0"/>
    <x v="0"/>
    <m/>
    <m/>
    <x v="8"/>
    <s v="SIMA/2023"/>
    <n v="33300"/>
    <x v="1"/>
    <x v="36"/>
    <x v="10"/>
    <n v="200"/>
    <x v="0"/>
    <n v="0"/>
    <m/>
    <m/>
    <m/>
    <x v="0"/>
    <n v="0"/>
    <n v="0"/>
    <n v="0"/>
    <n v="200"/>
    <x v="0"/>
    <m/>
    <x v="0"/>
    <x v="0"/>
    <x v="0"/>
    <x v="0"/>
    <x v="37"/>
    <x v="0"/>
    <n v="0"/>
    <n v="0"/>
    <n v="0"/>
    <n v="5527"/>
    <n v="4973"/>
    <d v="2015-05-20T00:00:00"/>
    <m/>
    <s v="ABR"/>
    <m/>
    <m/>
    <m/>
    <s v="L"/>
    <s v="NORMAL"/>
    <s v="OC"/>
    <n v="316144"/>
    <n v="1772181"/>
    <n v="2058575"/>
    <s v="15-0517-00-568965-0-E"/>
    <m/>
    <m/>
  </r>
  <r>
    <x v="0"/>
    <x v="10"/>
    <x v="0"/>
    <s v="COTIZACION"/>
    <s v="ENERO"/>
    <d v="2022-01-18T00:00:00"/>
    <s v="CO37-FRANZ MERLO"/>
    <x v="6"/>
    <s v="CONSULTORÍAS POR LINEA"/>
    <x v="6"/>
    <x v="6"/>
    <x v="9"/>
    <d v="2022-10-25T00:00:00"/>
    <m/>
    <n v="56"/>
    <s v="SERV/BIEN/OBRA"/>
    <x v="9"/>
    <n v="38298.300000000003"/>
    <x v="0"/>
    <x v="37"/>
    <x v="16"/>
    <x v="11"/>
    <x v="7"/>
    <x v="0"/>
    <x v="1"/>
    <x v="3"/>
    <s v="31/01/2023"/>
    <x v="0"/>
    <s v="15:00"/>
    <s v="RAMIRO VASQUEZ FRANCO"/>
    <x v="0"/>
    <x v="0"/>
    <m/>
    <x v="0"/>
    <x v="0"/>
    <m/>
    <x v="0"/>
    <x v="0"/>
    <m/>
    <x v="0"/>
    <x v="0"/>
    <x v="0"/>
    <x v="0"/>
    <m/>
    <x v="0"/>
    <x v="0"/>
    <x v="0"/>
    <x v="0"/>
    <x v="0"/>
    <m/>
    <m/>
    <x v="9"/>
    <s v="ALM-05/2023"/>
    <n v="25220"/>
    <x v="0"/>
    <x v="37"/>
    <x v="11"/>
    <n v="1"/>
    <x v="0"/>
    <n v="0"/>
    <m/>
    <m/>
    <m/>
    <x v="0"/>
    <n v="0"/>
    <n v="0"/>
    <n v="0"/>
    <n v="1"/>
    <x v="0"/>
    <m/>
    <x v="0"/>
    <x v="0"/>
    <x v="0"/>
    <x v="0"/>
    <x v="38"/>
    <x v="0"/>
    <n v="0"/>
    <n v="0"/>
    <n v="0"/>
    <n v="5527"/>
    <n v="4973"/>
    <d v="2015-05-21T00:00:00"/>
    <m/>
    <s v="MAY"/>
    <m/>
    <m/>
    <m/>
    <s v="L"/>
    <s v="NORMAL"/>
    <s v="OC"/>
    <n v="316144"/>
    <n v="1772181"/>
    <n v="2058575"/>
    <s v="15-0517-00-568965-0-E"/>
    <m/>
    <m/>
  </r>
  <r>
    <x v="0"/>
    <x v="11"/>
    <x v="0"/>
    <s v="COTIZACION"/>
    <s v="OCTUBRE"/>
    <d v="2022-10-14T00:00:00"/>
    <s v="CO37-FRANZ MERLO"/>
    <x v="3"/>
    <s v="PRODUCTOS METÁLICOS"/>
    <x v="3"/>
    <x v="7"/>
    <x v="10"/>
    <d v="2022-10-25T00:00:00"/>
    <m/>
    <n v="12"/>
    <s v="BIEN"/>
    <x v="10"/>
    <n v="680000"/>
    <x v="0"/>
    <x v="38"/>
    <x v="24"/>
    <x v="10"/>
    <x v="0"/>
    <x v="0"/>
    <x v="1"/>
    <x v="0"/>
    <s v="25/01/2023"/>
    <x v="0"/>
    <s v="15:00"/>
    <s v="ZENON UGARTE MATIAS"/>
    <x v="3"/>
    <x v="2"/>
    <d v="2022-12-29T00:00:00"/>
    <x v="2"/>
    <x v="1"/>
    <s v="CD-10"/>
    <x v="13"/>
    <x v="5"/>
    <n v="644300"/>
    <x v="13"/>
    <x v="12"/>
    <x v="12"/>
    <x v="2"/>
    <n v="30"/>
    <x v="2"/>
    <x v="0"/>
    <x v="2"/>
    <x v="3"/>
    <x v="1"/>
    <m/>
    <m/>
    <x v="10"/>
    <s v="EMC-PCPL-006-2023"/>
    <n v="34600"/>
    <x v="0"/>
    <x v="38"/>
    <x v="10"/>
    <n v="340"/>
    <x v="22"/>
    <n v="644300"/>
    <m/>
    <m/>
    <m/>
    <x v="0"/>
    <n v="272.27011494252872"/>
    <n v="0"/>
    <n v="0"/>
    <n v="340"/>
    <x v="5"/>
    <m/>
    <x v="0"/>
    <x v="0"/>
    <x v="0"/>
    <x v="0"/>
    <x v="39"/>
    <x v="9"/>
    <n v="0"/>
    <n v="0"/>
    <n v="0"/>
    <n v="5527"/>
    <n v="4973"/>
    <d v="2015-05-22T00:00:00"/>
    <m/>
    <s v="JUN"/>
    <m/>
    <m/>
    <m/>
    <s v="L"/>
    <s v="NORMAL"/>
    <s v="CONTRATO"/>
    <n v="316144"/>
    <n v="1772181"/>
    <n v="2058575"/>
    <s v="15-0517-00-568965-0-E"/>
    <m/>
    <m/>
  </r>
  <r>
    <x v="0"/>
    <x v="12"/>
    <x v="0"/>
    <s v="COTIZACION"/>
    <s v="OCTUBRE"/>
    <d v="2022-10-13T00:00:00"/>
    <s v="CO37-FRANZ MERLO"/>
    <x v="7"/>
    <s v="FLETES Y ALMACENAMIENTO"/>
    <x v="6"/>
    <x v="6"/>
    <x v="11"/>
    <d v="2022-10-25T00:00:00"/>
    <m/>
    <n v="22"/>
    <s v="SERV/BIEN/OBRA"/>
    <x v="11"/>
    <n v="148800"/>
    <x v="0"/>
    <x v="38"/>
    <x v="16"/>
    <x v="12"/>
    <x v="0"/>
    <x v="0"/>
    <x v="1"/>
    <x v="0"/>
    <s v="25/01/2023"/>
    <x v="0"/>
    <s v="15:00"/>
    <s v="RAMIRO VASQUEZ FRANCO"/>
    <x v="0"/>
    <x v="4"/>
    <d v="2022-12-06T00:00:00"/>
    <x v="4"/>
    <x v="3"/>
    <s v="CD-13"/>
    <x v="14"/>
    <x v="6"/>
    <n v="139200"/>
    <x v="14"/>
    <x v="13"/>
    <x v="13"/>
    <x v="3"/>
    <n v="30"/>
    <x v="1"/>
    <x v="0"/>
    <x v="2"/>
    <x v="4"/>
    <x v="1"/>
    <m/>
    <m/>
    <x v="11"/>
    <s v="EMC/ADQ-ALM.014/2022"/>
    <n v="22300"/>
    <x v="0"/>
    <x v="38"/>
    <x v="12"/>
    <n v="1"/>
    <x v="23"/>
    <n v="5800"/>
    <m/>
    <m/>
    <n v="1"/>
    <x v="20"/>
    <n v="833.33333333333337"/>
    <n v="833.33333333333337"/>
    <n v="725"/>
    <n v="0"/>
    <x v="6"/>
    <s v="ENERO"/>
    <x v="1"/>
    <x v="3"/>
    <x v="4"/>
    <x v="21"/>
    <x v="27"/>
    <x v="10"/>
    <n v="-7714"/>
    <n v="406.00000000000006"/>
    <n v="13108"/>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n v="133400"/>
    <x v="14"/>
    <x v="13"/>
    <x v="13"/>
    <x v="0"/>
    <n v="30"/>
    <x v="1"/>
    <x v="0"/>
    <x v="2"/>
    <x v="4"/>
    <x v="1"/>
    <m/>
    <m/>
    <x v="11"/>
    <s v="EMC/ADQ-ALM.014/2022"/>
    <n v="22300"/>
    <x v="0"/>
    <x v="38"/>
    <x v="12"/>
    <n v="1"/>
    <x v="24"/>
    <n v="8700"/>
    <m/>
    <m/>
    <n v="1"/>
    <x v="21"/>
    <n v="1250"/>
    <n v="1250"/>
    <n v="1087.5"/>
    <n v="0"/>
    <x v="6"/>
    <s v="FEBRERO"/>
    <x v="2"/>
    <x v="3"/>
    <x v="5"/>
    <x v="22"/>
    <x v="28"/>
    <x v="11"/>
    <n v="-10353"/>
    <n v="609.00000000000011"/>
    <n v="18444"/>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3"/>
    <x v="0"/>
    <s v="COTIZACION"/>
    <s v="ENERO"/>
    <d v="2023-01-19T00:00:00"/>
    <s v="CO37-FRANZ MERLO"/>
    <x v="3"/>
    <s v="PRODUCTOS METÁLICOS"/>
    <x v="1"/>
    <x v="8"/>
    <x v="12"/>
    <d v="2023-01-30T00:00:00"/>
    <m/>
    <n v="46"/>
    <s v="BIEN"/>
    <x v="12"/>
    <n v="68974"/>
    <x v="0"/>
    <x v="39"/>
    <x v="25"/>
    <x v="5"/>
    <x v="8"/>
    <x v="0"/>
    <x v="0"/>
    <x v="4"/>
    <s v="08/02/2023"/>
    <x v="0"/>
    <s v="15:00"/>
    <s v="ANGELO IVAN BERNAL PANOZO"/>
    <x v="5"/>
    <x v="5"/>
    <m/>
    <x v="0"/>
    <x v="0"/>
    <m/>
    <x v="0"/>
    <x v="0"/>
    <m/>
    <x v="0"/>
    <x v="0"/>
    <x v="0"/>
    <x v="0"/>
    <m/>
    <x v="0"/>
    <x v="0"/>
    <x v="0"/>
    <x v="0"/>
    <x v="0"/>
    <m/>
    <m/>
    <x v="12"/>
    <s v="ADQ/MINA-005/2023"/>
    <n v="34600"/>
    <x v="0"/>
    <x v="39"/>
    <x v="5"/>
    <n v="40"/>
    <x v="0"/>
    <n v="0"/>
    <m/>
    <m/>
    <m/>
    <x v="0"/>
    <n v="0"/>
    <n v="0"/>
    <n v="0"/>
    <n v="40"/>
    <x v="0"/>
    <m/>
    <x v="0"/>
    <x v="0"/>
    <x v="0"/>
    <x v="0"/>
    <x v="40"/>
    <x v="0"/>
    <n v="0"/>
    <n v="0"/>
    <n v="0"/>
    <n v="5527"/>
    <n v="4973"/>
    <d v="2015-05-24T00:00:00"/>
    <m/>
    <s v="AGO"/>
    <m/>
    <m/>
    <m/>
    <s v="L"/>
    <s v="NORMAL"/>
    <s v="OC"/>
    <n v="316144"/>
    <n v="1772181"/>
    <n v="2058575"/>
    <s v="15-0517-00-568965-0-E"/>
    <m/>
    <m/>
  </r>
  <r>
    <x v="0"/>
    <x v="13"/>
    <x v="0"/>
    <s v="COTIZACION"/>
    <s v="ENERO"/>
    <d v="2023-01-19T00:00:00"/>
    <s v="CO37-FRANZ MERLO"/>
    <x v="3"/>
    <s v="PRODUCTOS METÁLICOS"/>
    <x v="1"/>
    <x v="8"/>
    <x v="12"/>
    <d v="2023-01-30T00:00:00"/>
    <m/>
    <n v="46"/>
    <s v="BIEN"/>
    <x v="12"/>
    <m/>
    <x v="1"/>
    <x v="40"/>
    <x v="26"/>
    <x v="5"/>
    <x v="0"/>
    <x v="0"/>
    <x v="0"/>
    <x v="4"/>
    <s v="08/02/2023"/>
    <x v="0"/>
    <s v="15:00"/>
    <s v="ANGELO IVAN BERNAL PANOZO"/>
    <x v="5"/>
    <x v="5"/>
    <m/>
    <x v="0"/>
    <x v="0"/>
    <m/>
    <x v="0"/>
    <x v="0"/>
    <m/>
    <x v="0"/>
    <x v="0"/>
    <x v="0"/>
    <x v="0"/>
    <m/>
    <x v="0"/>
    <x v="0"/>
    <x v="0"/>
    <x v="0"/>
    <x v="0"/>
    <m/>
    <m/>
    <x v="12"/>
    <s v="ADQ/MINA-005/2023"/>
    <n v="34600"/>
    <x v="1"/>
    <x v="40"/>
    <x v="5"/>
    <n v="20"/>
    <x v="0"/>
    <n v="0"/>
    <m/>
    <m/>
    <m/>
    <x v="0"/>
    <n v="0"/>
    <n v="0"/>
    <n v="0"/>
    <n v="20"/>
    <x v="0"/>
    <m/>
    <x v="0"/>
    <x v="0"/>
    <x v="0"/>
    <x v="0"/>
    <x v="41"/>
    <x v="0"/>
    <n v="0"/>
    <n v="0"/>
    <n v="0"/>
    <n v="5527"/>
    <n v="4973"/>
    <d v="2015-05-25T00:00:00"/>
    <m/>
    <s v="SEP"/>
    <m/>
    <m/>
    <m/>
    <s v="L"/>
    <s v="NORMAL"/>
    <s v="OC"/>
    <n v="316144"/>
    <n v="1772181"/>
    <n v="2058575"/>
    <s v="15-0517-00-568965-0-E"/>
    <m/>
    <m/>
  </r>
  <r>
    <x v="0"/>
    <x v="13"/>
    <x v="0"/>
    <s v="COTIZACION"/>
    <s v="ENERO"/>
    <d v="2023-01-19T00:00:00"/>
    <s v="CO37-FRANZ MERLO"/>
    <x v="3"/>
    <s v="PRODUCTOS METÁLICOS"/>
    <x v="1"/>
    <x v="8"/>
    <x v="12"/>
    <d v="2023-01-30T00:00:00"/>
    <m/>
    <n v="46"/>
    <s v="BIEN"/>
    <x v="12"/>
    <m/>
    <x v="2"/>
    <x v="41"/>
    <x v="9"/>
    <x v="5"/>
    <x v="0"/>
    <x v="0"/>
    <x v="0"/>
    <x v="4"/>
    <s v="08/02/2023"/>
    <x v="0"/>
    <s v="15:00"/>
    <s v="ANGELO IVAN BERNAL PANOZO"/>
    <x v="5"/>
    <x v="5"/>
    <m/>
    <x v="0"/>
    <x v="0"/>
    <m/>
    <x v="0"/>
    <x v="0"/>
    <m/>
    <x v="0"/>
    <x v="0"/>
    <x v="0"/>
    <x v="0"/>
    <m/>
    <x v="0"/>
    <x v="0"/>
    <x v="0"/>
    <x v="0"/>
    <x v="0"/>
    <m/>
    <m/>
    <x v="12"/>
    <s v="ADQ/MINA-005/2023"/>
    <n v="34600"/>
    <x v="2"/>
    <x v="41"/>
    <x v="5"/>
    <n v="10"/>
    <x v="0"/>
    <n v="0"/>
    <m/>
    <m/>
    <m/>
    <x v="0"/>
    <n v="0"/>
    <n v="0"/>
    <n v="0"/>
    <n v="10"/>
    <x v="0"/>
    <m/>
    <x v="0"/>
    <x v="0"/>
    <x v="0"/>
    <x v="0"/>
    <x v="42"/>
    <x v="0"/>
    <n v="0"/>
    <n v="0"/>
    <n v="0"/>
    <n v="5527"/>
    <n v="4973"/>
    <d v="2015-05-26T00:00:00"/>
    <m/>
    <s v="OCT"/>
    <m/>
    <m/>
    <m/>
    <s v="L"/>
    <s v="NORMAL"/>
    <s v="OC"/>
    <n v="316144"/>
    <n v="1772181"/>
    <n v="2058575"/>
    <s v="15-0517-00-568965-0-E"/>
    <m/>
    <m/>
  </r>
  <r>
    <x v="0"/>
    <x v="13"/>
    <x v="0"/>
    <s v="COTIZACION"/>
    <s v="ENERO"/>
    <d v="2023-01-19T00:00:00"/>
    <s v="CO37-FRANZ MERLO"/>
    <x v="3"/>
    <s v="PRODUCTOS METÁLICOS"/>
    <x v="1"/>
    <x v="8"/>
    <x v="12"/>
    <d v="2023-01-30T00:00:00"/>
    <m/>
    <n v="46"/>
    <s v="BIEN"/>
    <x v="12"/>
    <m/>
    <x v="3"/>
    <x v="42"/>
    <x v="27"/>
    <x v="5"/>
    <x v="0"/>
    <x v="0"/>
    <x v="0"/>
    <x v="4"/>
    <s v="08/02/2023"/>
    <x v="0"/>
    <s v="15:00"/>
    <s v="ANGELO IVAN BERNAL PANOZO"/>
    <x v="5"/>
    <x v="5"/>
    <m/>
    <x v="0"/>
    <x v="0"/>
    <m/>
    <x v="0"/>
    <x v="0"/>
    <m/>
    <x v="0"/>
    <x v="0"/>
    <x v="0"/>
    <x v="0"/>
    <m/>
    <x v="0"/>
    <x v="0"/>
    <x v="0"/>
    <x v="0"/>
    <x v="0"/>
    <m/>
    <m/>
    <x v="12"/>
    <s v="ADQ/MINA-005/2023"/>
    <n v="34600"/>
    <x v="3"/>
    <x v="42"/>
    <x v="5"/>
    <n v="5"/>
    <x v="0"/>
    <n v="0"/>
    <m/>
    <m/>
    <m/>
    <x v="0"/>
    <n v="0"/>
    <n v="0"/>
    <n v="0"/>
    <n v="5"/>
    <x v="0"/>
    <m/>
    <x v="0"/>
    <x v="0"/>
    <x v="0"/>
    <x v="0"/>
    <x v="43"/>
    <x v="0"/>
    <n v="0"/>
    <n v="0"/>
    <n v="0"/>
    <n v="5527"/>
    <n v="4973"/>
    <d v="2015-05-27T00:00:00"/>
    <m/>
    <s v="NOV"/>
    <m/>
    <m/>
    <m/>
    <s v="L"/>
    <s v="NORMAL"/>
    <s v="OC"/>
    <n v="316144"/>
    <n v="1772181"/>
    <n v="2058575"/>
    <s v="15-0517-00-568965-0-E"/>
    <m/>
    <m/>
  </r>
  <r>
    <x v="0"/>
    <x v="14"/>
    <x v="0"/>
    <s v="COTIZACION"/>
    <s v="ENERO"/>
    <d v="2023-01-19T00:00:00"/>
    <s v="CO37-FRANZ MERLO"/>
    <x v="3"/>
    <s v="PRODUCTOS METÁLICOS"/>
    <x v="1"/>
    <x v="8"/>
    <x v="13"/>
    <d v="2023-01-30T00:00:00"/>
    <m/>
    <n v="60"/>
    <s v="BIEN"/>
    <x v="13"/>
    <n v="247072.4"/>
    <x v="0"/>
    <x v="43"/>
    <x v="28"/>
    <x v="5"/>
    <x v="9"/>
    <x v="0"/>
    <x v="0"/>
    <x v="4"/>
    <s v="08/02/2023"/>
    <x v="0"/>
    <s v="15:00"/>
    <s v="ANGELO IVAN BERNAL PANOZO"/>
    <x v="5"/>
    <x v="5"/>
    <m/>
    <x v="0"/>
    <x v="0"/>
    <m/>
    <x v="0"/>
    <x v="0"/>
    <m/>
    <x v="0"/>
    <x v="0"/>
    <x v="0"/>
    <x v="0"/>
    <m/>
    <x v="0"/>
    <x v="0"/>
    <x v="0"/>
    <x v="0"/>
    <x v="0"/>
    <m/>
    <m/>
    <x v="13"/>
    <s v="ADQ/MINA-009/2023"/>
    <n v="34600"/>
    <x v="0"/>
    <x v="43"/>
    <x v="5"/>
    <n v="400"/>
    <x v="0"/>
    <n v="0"/>
    <m/>
    <m/>
    <m/>
    <x v="0"/>
    <n v="0"/>
    <n v="0"/>
    <n v="0"/>
    <n v="400"/>
    <x v="0"/>
    <m/>
    <x v="0"/>
    <x v="0"/>
    <x v="0"/>
    <x v="0"/>
    <x v="44"/>
    <x v="0"/>
    <n v="0"/>
    <n v="0"/>
    <n v="0"/>
    <n v="5527"/>
    <n v="4973"/>
    <d v="2015-05-28T00:00:00"/>
    <m/>
    <s v="DIC"/>
    <m/>
    <m/>
    <m/>
    <s v="L"/>
    <s v="NORMAL"/>
    <s v="OC"/>
    <n v="316144"/>
    <n v="1772181"/>
    <n v="2058575"/>
    <s v="15-0517-00-568965-0-E"/>
    <m/>
    <m/>
  </r>
  <r>
    <x v="0"/>
    <x v="14"/>
    <x v="0"/>
    <s v="COTIZACION"/>
    <s v="ENERO"/>
    <d v="2023-01-19T00:00:00"/>
    <s v="CO37-FRANZ MERLO"/>
    <x v="3"/>
    <s v="PRODUCTOS METÁLICOS"/>
    <x v="1"/>
    <x v="8"/>
    <x v="13"/>
    <d v="2023-01-30T00:00:00"/>
    <m/>
    <n v="60"/>
    <s v="BIEN"/>
    <x v="13"/>
    <m/>
    <x v="1"/>
    <x v="44"/>
    <x v="23"/>
    <x v="5"/>
    <x v="0"/>
    <x v="0"/>
    <x v="0"/>
    <x v="4"/>
    <s v="08/02/2023"/>
    <x v="0"/>
    <s v="15:00"/>
    <s v="ANGELO IVAN BERNAL PANOZO"/>
    <x v="5"/>
    <x v="5"/>
    <m/>
    <x v="0"/>
    <x v="0"/>
    <m/>
    <x v="0"/>
    <x v="0"/>
    <m/>
    <x v="0"/>
    <x v="0"/>
    <x v="0"/>
    <x v="0"/>
    <m/>
    <x v="0"/>
    <x v="0"/>
    <x v="0"/>
    <x v="0"/>
    <x v="0"/>
    <m/>
    <m/>
    <x v="13"/>
    <s v="ADQ/MINA-009/2023"/>
    <n v="34600"/>
    <x v="1"/>
    <x v="44"/>
    <x v="5"/>
    <n v="200"/>
    <x v="0"/>
    <n v="0"/>
    <m/>
    <m/>
    <m/>
    <x v="0"/>
    <n v="0"/>
    <n v="0"/>
    <n v="0"/>
    <n v="200"/>
    <x v="0"/>
    <m/>
    <x v="0"/>
    <x v="0"/>
    <x v="0"/>
    <x v="0"/>
    <x v="45"/>
    <x v="0"/>
    <n v="0"/>
    <n v="0"/>
    <n v="0"/>
    <n v="5527"/>
    <n v="4973"/>
    <d v="2015-05-29T00:00:00"/>
    <m/>
    <s v="ENE"/>
    <m/>
    <m/>
    <m/>
    <s v="L"/>
    <s v="NORMAL"/>
    <s v="OC"/>
    <n v="316144"/>
    <n v="1772181"/>
    <n v="2058575"/>
    <s v="15-0517-00-568965-0-E"/>
    <m/>
    <m/>
  </r>
  <r>
    <x v="0"/>
    <x v="14"/>
    <x v="0"/>
    <s v="COTIZACION"/>
    <s v="ENERO"/>
    <d v="2023-01-19T00:00:00"/>
    <s v="CO37-FRANZ MERLO"/>
    <x v="3"/>
    <s v="PRODUCTOS METÁLICOS"/>
    <x v="1"/>
    <x v="8"/>
    <x v="13"/>
    <d v="2023-01-30T00:00:00"/>
    <m/>
    <n v="60"/>
    <s v="BIEN"/>
    <x v="13"/>
    <m/>
    <x v="2"/>
    <x v="45"/>
    <x v="29"/>
    <x v="5"/>
    <x v="0"/>
    <x v="0"/>
    <x v="0"/>
    <x v="4"/>
    <s v="08/02/2023"/>
    <x v="0"/>
    <s v="15:00"/>
    <s v="ANGELO IVAN BERNAL PANOZO"/>
    <x v="5"/>
    <x v="5"/>
    <m/>
    <x v="0"/>
    <x v="0"/>
    <m/>
    <x v="0"/>
    <x v="0"/>
    <m/>
    <x v="0"/>
    <x v="0"/>
    <x v="0"/>
    <x v="0"/>
    <m/>
    <x v="0"/>
    <x v="0"/>
    <x v="0"/>
    <x v="0"/>
    <x v="0"/>
    <m/>
    <m/>
    <x v="13"/>
    <s v="ADQ/MINA-009/2023"/>
    <n v="34600"/>
    <x v="2"/>
    <x v="45"/>
    <x v="5"/>
    <n v="4"/>
    <x v="0"/>
    <n v="0"/>
    <m/>
    <m/>
    <m/>
    <x v="0"/>
    <n v="0"/>
    <n v="0"/>
    <n v="0"/>
    <n v="4"/>
    <x v="0"/>
    <m/>
    <x v="0"/>
    <x v="0"/>
    <x v="0"/>
    <x v="0"/>
    <x v="46"/>
    <x v="0"/>
    <n v="0"/>
    <n v="0"/>
    <n v="0"/>
    <n v="5527"/>
    <n v="4973"/>
    <d v="2015-05-30T00:00:00"/>
    <m/>
    <s v="FEB"/>
    <m/>
    <m/>
    <m/>
    <s v="L"/>
    <s v="NORMAL"/>
    <s v="OC"/>
    <n v="316144"/>
    <n v="1772181"/>
    <n v="2058575"/>
    <s v="15-0517-00-568965-0-E"/>
    <m/>
    <m/>
  </r>
  <r>
    <x v="0"/>
    <x v="15"/>
    <x v="0"/>
    <s v="COTIZACION"/>
    <s v="ENERO"/>
    <d v="2023-01-17T00:00:00"/>
    <s v="CO37-FRANZ MERLO"/>
    <x v="4"/>
    <s v="PRENDAS DE VESTIR"/>
    <x v="4"/>
    <x v="4"/>
    <x v="14"/>
    <d v="2023-01-30T00:00:00"/>
    <m/>
    <n v="47"/>
    <s v="BIEN"/>
    <x v="14"/>
    <n v="8750"/>
    <x v="0"/>
    <x v="46"/>
    <x v="30"/>
    <x v="10"/>
    <x v="10"/>
    <x v="0"/>
    <x v="1"/>
    <x v="4"/>
    <s v="08/02/2023"/>
    <x v="0"/>
    <s v="15:00"/>
    <s v="DAVID B. ZAMBRANA PINTO"/>
    <x v="0"/>
    <x v="0"/>
    <m/>
    <x v="0"/>
    <x v="0"/>
    <m/>
    <x v="0"/>
    <x v="0"/>
    <m/>
    <x v="0"/>
    <x v="0"/>
    <x v="0"/>
    <x v="0"/>
    <m/>
    <x v="0"/>
    <x v="0"/>
    <x v="0"/>
    <x v="0"/>
    <x v="0"/>
    <m/>
    <m/>
    <x v="14"/>
    <s v="SIMA-007/2023"/>
    <n v="33300"/>
    <x v="0"/>
    <x v="46"/>
    <x v="10"/>
    <n v="700"/>
    <x v="0"/>
    <n v="0"/>
    <m/>
    <m/>
    <m/>
    <x v="0"/>
    <n v="0"/>
    <n v="0"/>
    <n v="0"/>
    <n v="700"/>
    <x v="0"/>
    <m/>
    <x v="0"/>
    <x v="0"/>
    <x v="0"/>
    <x v="0"/>
    <x v="47"/>
    <x v="0"/>
    <n v="0"/>
    <n v="0"/>
    <n v="0"/>
    <n v="5527"/>
    <n v="4973"/>
    <d v="2015-05-31T00:00:00"/>
    <m/>
    <s v="MAR"/>
    <m/>
    <m/>
    <m/>
    <s v="L"/>
    <s v="NORMAL"/>
    <s v="OC"/>
    <n v="316144"/>
    <n v="1772181"/>
    <n v="2058575"/>
    <s v="15-0517-00-568965-0-E"/>
    <m/>
    <m/>
  </r>
  <r>
    <x v="0"/>
    <x v="16"/>
    <x v="0"/>
    <s v="COTIZACION"/>
    <s v="ENERO"/>
    <d v="2023-01-17T00:00:00"/>
    <s v="CO37-FRANZ MERLO"/>
    <x v="8"/>
    <s v="PRODUCTOS DE CUERO Y CAUCHO"/>
    <x v="4"/>
    <x v="4"/>
    <x v="14"/>
    <d v="2023-01-30T00:00:00"/>
    <m/>
    <n v="49"/>
    <s v="BIEN"/>
    <x v="15"/>
    <n v="6800"/>
    <x v="0"/>
    <x v="47"/>
    <x v="26"/>
    <x v="10"/>
    <x v="11"/>
    <x v="0"/>
    <x v="1"/>
    <x v="4"/>
    <s v="08/02/2023"/>
    <x v="0"/>
    <s v="15:00"/>
    <s v="DAVID B. ZAMBRANA PINTO"/>
    <x v="0"/>
    <x v="0"/>
    <m/>
    <x v="0"/>
    <x v="0"/>
    <m/>
    <x v="0"/>
    <x v="0"/>
    <m/>
    <x v="0"/>
    <x v="0"/>
    <x v="0"/>
    <x v="0"/>
    <m/>
    <x v="0"/>
    <x v="0"/>
    <x v="0"/>
    <x v="0"/>
    <x v="0"/>
    <m/>
    <m/>
    <x v="15"/>
    <s v="SIMA-007/2023"/>
    <n v="34400"/>
    <x v="0"/>
    <x v="47"/>
    <x v="10"/>
    <n v="20"/>
    <x v="0"/>
    <n v="0"/>
    <m/>
    <m/>
    <m/>
    <x v="0"/>
    <n v="0"/>
    <n v="0"/>
    <n v="0"/>
    <n v="20"/>
    <x v="0"/>
    <m/>
    <x v="0"/>
    <x v="0"/>
    <x v="0"/>
    <x v="0"/>
    <x v="48"/>
    <x v="0"/>
    <n v="0"/>
    <n v="0"/>
    <n v="0"/>
    <n v="5527"/>
    <n v="4973"/>
    <d v="2015-06-01T00:00:00"/>
    <m/>
    <s v="ABR"/>
    <m/>
    <m/>
    <m/>
    <s v="L"/>
    <s v="NORMAL"/>
    <s v="OC"/>
    <n v="316144"/>
    <n v="1772181"/>
    <n v="2058575"/>
    <s v="15-0517-00-568965-0-E"/>
    <m/>
    <m/>
  </r>
  <r>
    <x v="0"/>
    <x v="17"/>
    <x v="0"/>
    <s v="COTIZACION"/>
    <s v="ENERO"/>
    <d v="2023-01-17T00:00:00"/>
    <s v="CO37-FRANZ MERLO"/>
    <x v="4"/>
    <s v="PRENDAS DE VESTIR"/>
    <x v="4"/>
    <x v="4"/>
    <x v="15"/>
    <d v="2023-01-30T00:00:00"/>
    <m/>
    <n v="48"/>
    <s v="BIEN"/>
    <x v="16"/>
    <n v="6000"/>
    <x v="0"/>
    <x v="48"/>
    <x v="3"/>
    <x v="10"/>
    <x v="12"/>
    <x v="0"/>
    <x v="1"/>
    <x v="4"/>
    <s v="08/02/2023"/>
    <x v="0"/>
    <s v="15:00"/>
    <s v="DAVID B. ZAMBRANA PINTO"/>
    <x v="0"/>
    <x v="0"/>
    <m/>
    <x v="0"/>
    <x v="0"/>
    <m/>
    <x v="0"/>
    <x v="0"/>
    <m/>
    <x v="0"/>
    <x v="0"/>
    <x v="0"/>
    <x v="0"/>
    <m/>
    <x v="0"/>
    <x v="0"/>
    <x v="0"/>
    <x v="0"/>
    <x v="0"/>
    <m/>
    <m/>
    <x v="16"/>
    <s v="SIMA-005/2023"/>
    <n v="33300"/>
    <x v="0"/>
    <x v="48"/>
    <x v="10"/>
    <n v="12"/>
    <x v="0"/>
    <n v="0"/>
    <m/>
    <m/>
    <m/>
    <x v="0"/>
    <n v="0"/>
    <n v="0"/>
    <n v="0"/>
    <n v="12"/>
    <x v="0"/>
    <m/>
    <x v="0"/>
    <x v="0"/>
    <x v="0"/>
    <x v="0"/>
    <x v="49"/>
    <x v="0"/>
    <n v="0"/>
    <n v="0"/>
    <n v="0"/>
    <n v="5527"/>
    <n v="4973"/>
    <d v="2015-06-02T00:00:00"/>
    <m/>
    <s v="MAY"/>
    <m/>
    <m/>
    <m/>
    <s v="L"/>
    <s v="NORMAL"/>
    <s v="OC"/>
    <n v="316144"/>
    <n v="1772181"/>
    <n v="2058575"/>
    <s v="15-0517-00-568965-0-E"/>
    <m/>
    <m/>
  </r>
  <r>
    <x v="0"/>
    <x v="18"/>
    <x v="0"/>
    <s v="COTIZACION"/>
    <s v="OCTUBRE"/>
    <d v="2022-10-14T00:00:00"/>
    <s v="CO37-FRANZ MERLO"/>
    <x v="2"/>
    <s v="TRANSPORTE DE PERSONAL EN LA OPERACIÓN Y FUERA DE LA OPERACIÓN"/>
    <x v="2"/>
    <x v="2"/>
    <x v="16"/>
    <d v="2022-10-15T00:00:00"/>
    <m/>
    <n v="10"/>
    <s v="SERV/BIEN/OBRA"/>
    <x v="17"/>
    <n v="260300"/>
    <x v="0"/>
    <x v="49"/>
    <x v="16"/>
    <x v="6"/>
    <x v="0"/>
    <x v="4"/>
    <x v="0"/>
    <x v="5"/>
    <s v="12/12/2022"/>
    <x v="0"/>
    <s v="15:00"/>
    <s v="ISAAC A. ARISPE GONZALES"/>
    <x v="0"/>
    <x v="0"/>
    <d v="2022-12-30T00:00:00"/>
    <x v="5"/>
    <x v="1"/>
    <s v="CD-18"/>
    <x v="15"/>
    <x v="7"/>
    <n v="260300"/>
    <x v="15"/>
    <x v="14"/>
    <x v="14"/>
    <x v="0"/>
    <n v="30"/>
    <x v="3"/>
    <x v="0"/>
    <x v="1"/>
    <x v="5"/>
    <x v="1"/>
    <m/>
    <m/>
    <x v="17"/>
    <s v="ADQ/BISO-P-004/2022"/>
    <n v="22600"/>
    <x v="0"/>
    <x v="49"/>
    <x v="6"/>
    <n v="1"/>
    <x v="25"/>
    <n v="18390"/>
    <m/>
    <m/>
    <n v="1"/>
    <x v="22"/>
    <n v="2642.2413793103447"/>
    <n v="2642.2413793103447"/>
    <n v="2298.75"/>
    <n v="0"/>
    <x v="7"/>
    <s v="FEBRERO"/>
    <x v="2"/>
    <x v="2"/>
    <x v="6"/>
    <x v="23"/>
    <x v="28"/>
    <x v="10"/>
    <n v="-24458.7"/>
    <n v="1287.3000000000002"/>
    <n v="41561.399999999994"/>
    <n v="5527"/>
    <n v="4973"/>
    <d v="2015-06-03T00:00:00"/>
    <m/>
    <s v="JUN"/>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4T00:00:00"/>
    <m/>
    <s v="JUL"/>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5T00:00:00"/>
    <m/>
    <s v="AGO"/>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6T00:00:00"/>
    <m/>
    <s v="SEP"/>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7T00:00:00"/>
    <m/>
    <s v="OCT"/>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8T00:00:00"/>
    <m/>
    <s v="NOV"/>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9T00:00:00"/>
    <m/>
    <s v="DIC"/>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0T00:00:00"/>
    <m/>
    <s v="ENE"/>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1T00:00:00"/>
    <m/>
    <s v="FEB"/>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2T00:00:00"/>
    <m/>
    <s v="MA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3T00:00:00"/>
    <m/>
    <s v="AB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4T00:00:00"/>
    <m/>
    <s v="MAY"/>
    <m/>
    <m/>
    <m/>
    <s v="L"/>
    <s v="NORMAL"/>
    <s v="CONTRATO"/>
    <n v="316144"/>
    <n v="1772181"/>
    <n v="2058575"/>
    <s v="15-0517-00-568965-0-E"/>
    <m/>
    <m/>
  </r>
  <r>
    <x v="0"/>
    <x v="19"/>
    <x v="0"/>
    <s v="COTIZACION"/>
    <s v="FEBRERO"/>
    <d v="2023-02-02T00:00:00"/>
    <s v="CO37-FRANZ MERLO"/>
    <x v="4"/>
    <s v="PRENDAS DE VESTIR"/>
    <x v="4"/>
    <x v="4"/>
    <x v="17"/>
    <d v="2023-02-08T00:00:00"/>
    <m/>
    <n v="76"/>
    <s v="BIEN"/>
    <x v="18"/>
    <n v="16957"/>
    <x v="0"/>
    <x v="50"/>
    <x v="31"/>
    <x v="10"/>
    <x v="13"/>
    <x v="4"/>
    <x v="1"/>
    <x v="6"/>
    <s v="15/02/2023"/>
    <x v="0"/>
    <s v="15:00"/>
    <s v="DAVID B. ZAMBRANA PINTO"/>
    <x v="0"/>
    <x v="0"/>
    <m/>
    <x v="0"/>
    <x v="0"/>
    <m/>
    <x v="0"/>
    <x v="0"/>
    <m/>
    <x v="0"/>
    <x v="0"/>
    <x v="0"/>
    <x v="0"/>
    <n v="30"/>
    <x v="0"/>
    <x v="0"/>
    <x v="0"/>
    <x v="0"/>
    <x v="1"/>
    <m/>
    <m/>
    <x v="18"/>
    <s v="SIMA - 013/2023"/>
    <n v="33300"/>
    <x v="0"/>
    <x v="50"/>
    <x v="10"/>
    <n v="138"/>
    <x v="0"/>
    <n v="0"/>
    <m/>
    <m/>
    <m/>
    <x v="0"/>
    <n v="0"/>
    <n v="0"/>
    <n v="0"/>
    <n v="138"/>
    <x v="0"/>
    <m/>
    <x v="0"/>
    <x v="0"/>
    <x v="0"/>
    <x v="0"/>
    <x v="50"/>
    <x v="0"/>
    <n v="0"/>
    <n v="0"/>
    <n v="0"/>
    <n v="5527"/>
    <n v="4973"/>
    <d v="2015-06-15T00:00:00"/>
    <m/>
    <s v="JUN"/>
    <m/>
    <m/>
    <m/>
    <s v="L"/>
    <s v="NORMAL"/>
    <s v="OC"/>
    <n v="316144"/>
    <n v="1772181"/>
    <n v="2058575"/>
    <s v="15-0517-00-568965-0-E"/>
    <m/>
    <m/>
  </r>
  <r>
    <x v="0"/>
    <x v="19"/>
    <x v="0"/>
    <s v="COTIZACION"/>
    <s v="FEBRERO"/>
    <d v="2023-02-02T00:00:00"/>
    <s v="CO37-FRANZ MERLO"/>
    <x v="4"/>
    <s v="PRENDAS DE VESTIR"/>
    <x v="4"/>
    <x v="4"/>
    <x v="17"/>
    <d v="2023-02-08T00:00:00"/>
    <m/>
    <n v="76"/>
    <s v="BIEN"/>
    <x v="18"/>
    <m/>
    <x v="1"/>
    <x v="51"/>
    <x v="32"/>
    <x v="10"/>
    <x v="0"/>
    <x v="4"/>
    <x v="1"/>
    <x v="6"/>
    <s v="15/02/2023"/>
    <x v="0"/>
    <s v="15:00"/>
    <s v="DAVID B. ZAMBRANA PINTO"/>
    <x v="0"/>
    <x v="0"/>
    <m/>
    <x v="0"/>
    <x v="0"/>
    <m/>
    <x v="0"/>
    <x v="0"/>
    <m/>
    <x v="0"/>
    <x v="0"/>
    <x v="0"/>
    <x v="0"/>
    <n v="30"/>
    <x v="0"/>
    <x v="0"/>
    <x v="0"/>
    <x v="0"/>
    <x v="1"/>
    <m/>
    <m/>
    <x v="18"/>
    <s v="SIMA - 013/2023"/>
    <n v="33300"/>
    <x v="1"/>
    <x v="51"/>
    <x v="10"/>
    <n v="326"/>
    <x v="0"/>
    <n v="0"/>
    <m/>
    <m/>
    <m/>
    <x v="0"/>
    <n v="0"/>
    <n v="0"/>
    <n v="0"/>
    <n v="326"/>
    <x v="0"/>
    <m/>
    <x v="0"/>
    <x v="0"/>
    <x v="0"/>
    <x v="0"/>
    <x v="51"/>
    <x v="0"/>
    <n v="0"/>
    <n v="0"/>
    <n v="0"/>
    <n v="5527"/>
    <n v="4973"/>
    <d v="2015-06-16T00:00:00"/>
    <m/>
    <s v="JUL"/>
    <m/>
    <m/>
    <m/>
    <s v="L"/>
    <s v="NORMAL"/>
    <s v="OC"/>
    <n v="316144"/>
    <n v="1772181"/>
    <n v="2058575"/>
    <s v="15-0517-00-568965-0-E"/>
    <m/>
    <m/>
  </r>
  <r>
    <x v="0"/>
    <x v="20"/>
    <x v="0"/>
    <s v="COTIZACION"/>
    <s v="FEBRERO"/>
    <d v="2023-02-02T00:00:00"/>
    <s v="CO37-FRANZ MERLO"/>
    <x v="4"/>
    <s v="PRENDAS DE VESTIR"/>
    <x v="4"/>
    <x v="4"/>
    <x v="18"/>
    <d v="2023-02-08T00:00:00"/>
    <m/>
    <n v="73"/>
    <s v="BIEN"/>
    <x v="19"/>
    <n v="111690"/>
    <x v="0"/>
    <x v="52"/>
    <x v="25"/>
    <x v="10"/>
    <x v="14"/>
    <x v="4"/>
    <x v="0"/>
    <x v="6"/>
    <s v="15/02/2023"/>
    <x v="0"/>
    <s v="15:00"/>
    <s v="DAVID B. ZAMBRANA PINTO"/>
    <x v="0"/>
    <x v="0"/>
    <m/>
    <x v="0"/>
    <x v="0"/>
    <m/>
    <x v="0"/>
    <x v="0"/>
    <m/>
    <x v="0"/>
    <x v="0"/>
    <x v="0"/>
    <x v="0"/>
    <n v="30"/>
    <x v="0"/>
    <x v="0"/>
    <x v="0"/>
    <x v="0"/>
    <x v="1"/>
    <m/>
    <m/>
    <x v="19"/>
    <s v="SIMA - 009/2023"/>
    <n v="33300"/>
    <x v="0"/>
    <x v="52"/>
    <x v="10"/>
    <n v="40"/>
    <x v="0"/>
    <n v="0"/>
    <m/>
    <m/>
    <m/>
    <x v="0"/>
    <n v="0"/>
    <n v="0"/>
    <n v="0"/>
    <n v="40"/>
    <x v="0"/>
    <m/>
    <x v="0"/>
    <x v="0"/>
    <x v="0"/>
    <x v="0"/>
    <x v="52"/>
    <x v="0"/>
    <n v="0"/>
    <n v="0"/>
    <n v="0"/>
    <n v="5527"/>
    <n v="4973"/>
    <d v="2015-06-17T00:00:00"/>
    <m/>
    <s v="AGO"/>
    <m/>
    <m/>
    <m/>
    <s v="L"/>
    <s v="NORMAL"/>
    <s v="OC"/>
    <n v="316144"/>
    <n v="1772181"/>
    <n v="2058575"/>
    <s v="15-0517-00-568965-0-E"/>
    <m/>
    <m/>
  </r>
  <r>
    <x v="0"/>
    <x v="20"/>
    <x v="0"/>
    <s v="COTIZACION"/>
    <s v="FEBRERO"/>
    <d v="2023-02-02T00:00:00"/>
    <s v="CO37-FRANZ MERLO"/>
    <x v="4"/>
    <s v="PRENDAS DE VESTIR"/>
    <x v="4"/>
    <x v="4"/>
    <x v="18"/>
    <d v="2023-02-08T00:00:00"/>
    <m/>
    <n v="73"/>
    <s v="BIEN"/>
    <x v="19"/>
    <m/>
    <x v="1"/>
    <x v="53"/>
    <x v="33"/>
    <x v="10"/>
    <x v="0"/>
    <x v="4"/>
    <x v="0"/>
    <x v="6"/>
    <s v="15/02/2023"/>
    <x v="0"/>
    <s v="15:00"/>
    <s v="DAVID B. ZAMBRANA PINTO"/>
    <x v="0"/>
    <x v="0"/>
    <m/>
    <x v="0"/>
    <x v="0"/>
    <m/>
    <x v="0"/>
    <x v="0"/>
    <m/>
    <x v="0"/>
    <x v="0"/>
    <x v="0"/>
    <x v="0"/>
    <n v="30"/>
    <x v="0"/>
    <x v="0"/>
    <x v="0"/>
    <x v="0"/>
    <x v="1"/>
    <m/>
    <m/>
    <x v="19"/>
    <s v="SIMA - 009/2023"/>
    <n v="33300"/>
    <x v="1"/>
    <x v="53"/>
    <x v="10"/>
    <n v="150"/>
    <x v="0"/>
    <n v="0"/>
    <m/>
    <m/>
    <m/>
    <x v="0"/>
    <n v="0"/>
    <n v="0"/>
    <n v="0"/>
    <n v="150"/>
    <x v="0"/>
    <m/>
    <x v="0"/>
    <x v="0"/>
    <x v="0"/>
    <x v="0"/>
    <x v="53"/>
    <x v="0"/>
    <n v="0"/>
    <n v="0"/>
    <n v="0"/>
    <n v="5527"/>
    <n v="4973"/>
    <d v="2015-06-18T00:00:00"/>
    <m/>
    <s v="SEP"/>
    <m/>
    <m/>
    <m/>
    <s v="L"/>
    <s v="NORMAL"/>
    <s v="OC"/>
    <n v="316144"/>
    <n v="1772181"/>
    <n v="2058575"/>
    <s v="15-0517-00-568965-0-E"/>
    <m/>
    <m/>
  </r>
  <r>
    <x v="0"/>
    <x v="20"/>
    <x v="0"/>
    <s v="COTIZACION"/>
    <s v="FEBRERO"/>
    <d v="2023-02-02T00:00:00"/>
    <s v="CO37-FRANZ MERLO"/>
    <x v="4"/>
    <s v="PRENDAS DE VESTIR"/>
    <x v="4"/>
    <x v="4"/>
    <x v="18"/>
    <d v="2023-02-08T00:00:00"/>
    <m/>
    <n v="73"/>
    <s v="BIEN"/>
    <x v="19"/>
    <m/>
    <x v="2"/>
    <x v="54"/>
    <x v="34"/>
    <x v="10"/>
    <x v="0"/>
    <x v="4"/>
    <x v="0"/>
    <x v="6"/>
    <s v="15/02/2023"/>
    <x v="0"/>
    <s v="15:00"/>
    <s v="DAVID B. ZAMBRANA PINTO"/>
    <x v="0"/>
    <x v="0"/>
    <m/>
    <x v="0"/>
    <x v="0"/>
    <m/>
    <x v="0"/>
    <x v="0"/>
    <m/>
    <x v="0"/>
    <x v="0"/>
    <x v="0"/>
    <x v="0"/>
    <n v="30"/>
    <x v="0"/>
    <x v="0"/>
    <x v="0"/>
    <x v="0"/>
    <x v="1"/>
    <m/>
    <m/>
    <x v="19"/>
    <s v="SIMA - 009/2023"/>
    <n v="33300"/>
    <x v="2"/>
    <x v="54"/>
    <x v="10"/>
    <n v="122"/>
    <x v="0"/>
    <n v="0"/>
    <m/>
    <m/>
    <m/>
    <x v="0"/>
    <n v="0"/>
    <n v="0"/>
    <n v="0"/>
    <n v="122"/>
    <x v="0"/>
    <m/>
    <x v="0"/>
    <x v="0"/>
    <x v="0"/>
    <x v="0"/>
    <x v="54"/>
    <x v="0"/>
    <n v="0"/>
    <n v="0"/>
    <n v="0"/>
    <n v="5527"/>
    <n v="4973"/>
    <d v="2015-06-19T00:00:00"/>
    <m/>
    <s v="OCT"/>
    <m/>
    <m/>
    <m/>
    <s v="L"/>
    <s v="NORMAL"/>
    <s v="OC"/>
    <n v="316144"/>
    <n v="1772181"/>
    <n v="2058575"/>
    <s v="15-0517-00-568965-0-E"/>
    <m/>
    <m/>
  </r>
  <r>
    <x v="0"/>
    <x v="20"/>
    <x v="0"/>
    <s v="COTIZACION"/>
    <s v="FEBRERO"/>
    <d v="2023-02-02T00:00:00"/>
    <s v="CO37-FRANZ MERLO"/>
    <x v="4"/>
    <s v="PRENDAS DE VESTIR"/>
    <x v="4"/>
    <x v="4"/>
    <x v="18"/>
    <d v="2023-02-08T00:00:00"/>
    <m/>
    <n v="73"/>
    <s v="BIEN"/>
    <x v="19"/>
    <m/>
    <x v="3"/>
    <x v="55"/>
    <x v="35"/>
    <x v="10"/>
    <x v="0"/>
    <x v="4"/>
    <x v="0"/>
    <x v="6"/>
    <s v="15/02/2023"/>
    <x v="0"/>
    <s v="15:00"/>
    <s v="DAVID B. ZAMBRANA PINTO"/>
    <x v="0"/>
    <x v="0"/>
    <m/>
    <x v="0"/>
    <x v="0"/>
    <m/>
    <x v="0"/>
    <x v="0"/>
    <m/>
    <x v="0"/>
    <x v="0"/>
    <x v="0"/>
    <x v="0"/>
    <n v="30"/>
    <x v="0"/>
    <x v="0"/>
    <x v="0"/>
    <x v="0"/>
    <x v="1"/>
    <m/>
    <m/>
    <x v="19"/>
    <s v="SIMA - 009/2023"/>
    <n v="33300"/>
    <x v="3"/>
    <x v="55"/>
    <x v="10"/>
    <n v="30"/>
    <x v="0"/>
    <n v="0"/>
    <m/>
    <m/>
    <m/>
    <x v="0"/>
    <n v="0"/>
    <n v="0"/>
    <n v="0"/>
    <n v="30"/>
    <x v="0"/>
    <m/>
    <x v="0"/>
    <x v="0"/>
    <x v="0"/>
    <x v="0"/>
    <x v="55"/>
    <x v="0"/>
    <n v="0"/>
    <n v="0"/>
    <n v="0"/>
    <n v="5527"/>
    <n v="4973"/>
    <d v="2015-06-20T00:00:00"/>
    <m/>
    <s v="NOV"/>
    <m/>
    <m/>
    <m/>
    <s v="L"/>
    <s v="NORMAL"/>
    <s v="OC"/>
    <n v="316144"/>
    <n v="1772181"/>
    <n v="2058575"/>
    <s v="15-0517-00-568965-0-E"/>
    <m/>
    <m/>
  </r>
  <r>
    <x v="0"/>
    <x v="20"/>
    <x v="0"/>
    <s v="COTIZACION"/>
    <s v="FEBRERO"/>
    <d v="2023-02-02T00:00:00"/>
    <s v="CO37-FRANZ MERLO"/>
    <x v="4"/>
    <s v="PRENDAS DE VESTIR"/>
    <x v="4"/>
    <x v="4"/>
    <x v="18"/>
    <d v="2023-02-08T00:00:00"/>
    <m/>
    <n v="73"/>
    <s v="BIEN"/>
    <x v="19"/>
    <m/>
    <x v="4"/>
    <x v="56"/>
    <x v="10"/>
    <x v="10"/>
    <x v="0"/>
    <x v="4"/>
    <x v="0"/>
    <x v="6"/>
    <s v="15/02/2023"/>
    <x v="0"/>
    <s v="15:00"/>
    <s v="DAVID B. ZAMBRANA PINTO"/>
    <x v="0"/>
    <x v="0"/>
    <m/>
    <x v="0"/>
    <x v="0"/>
    <m/>
    <x v="0"/>
    <x v="0"/>
    <m/>
    <x v="0"/>
    <x v="0"/>
    <x v="0"/>
    <x v="0"/>
    <n v="30"/>
    <x v="0"/>
    <x v="0"/>
    <x v="0"/>
    <x v="0"/>
    <x v="1"/>
    <m/>
    <m/>
    <x v="19"/>
    <s v="SIMA - 009/2023"/>
    <n v="33300"/>
    <x v="4"/>
    <x v="56"/>
    <x v="10"/>
    <n v="500"/>
    <x v="0"/>
    <n v="0"/>
    <m/>
    <m/>
    <m/>
    <x v="0"/>
    <n v="0"/>
    <n v="0"/>
    <n v="0"/>
    <n v="500"/>
    <x v="0"/>
    <m/>
    <x v="0"/>
    <x v="0"/>
    <x v="0"/>
    <x v="0"/>
    <x v="56"/>
    <x v="0"/>
    <n v="0"/>
    <n v="0"/>
    <n v="0"/>
    <n v="5527"/>
    <n v="4973"/>
    <d v="2015-06-21T00:00:00"/>
    <m/>
    <s v="DIC"/>
    <m/>
    <m/>
    <m/>
    <s v="L"/>
    <s v="NORMAL"/>
    <s v="OC"/>
    <n v="316144"/>
    <n v="1772181"/>
    <n v="2058575"/>
    <s v="15-0517-00-568965-0-E"/>
    <m/>
    <m/>
  </r>
  <r>
    <x v="0"/>
    <x v="20"/>
    <x v="0"/>
    <s v="COTIZACION"/>
    <s v="FEBRERO"/>
    <d v="2023-02-02T00:00:00"/>
    <s v="CO37-FRANZ MERLO"/>
    <x v="4"/>
    <s v="PRENDAS DE VESTIR"/>
    <x v="4"/>
    <x v="4"/>
    <x v="18"/>
    <d v="2023-02-08T00:00:00"/>
    <m/>
    <n v="73"/>
    <s v="BIEN"/>
    <x v="19"/>
    <m/>
    <x v="5"/>
    <x v="57"/>
    <x v="36"/>
    <x v="10"/>
    <x v="0"/>
    <x v="4"/>
    <x v="0"/>
    <x v="6"/>
    <s v="15/02/2023"/>
    <x v="0"/>
    <s v="15:00"/>
    <s v="DAVID B. ZAMBRANA PINTO"/>
    <x v="0"/>
    <x v="0"/>
    <m/>
    <x v="0"/>
    <x v="0"/>
    <m/>
    <x v="0"/>
    <x v="0"/>
    <m/>
    <x v="0"/>
    <x v="0"/>
    <x v="0"/>
    <x v="0"/>
    <n v="30"/>
    <x v="0"/>
    <x v="0"/>
    <x v="0"/>
    <x v="0"/>
    <x v="1"/>
    <m/>
    <m/>
    <x v="19"/>
    <s v="SIMA - 009/2023"/>
    <n v="33300"/>
    <x v="5"/>
    <x v="57"/>
    <x v="10"/>
    <n v="1000"/>
    <x v="0"/>
    <n v="0"/>
    <m/>
    <m/>
    <m/>
    <x v="0"/>
    <n v="0"/>
    <n v="0"/>
    <n v="0"/>
    <n v="1000"/>
    <x v="0"/>
    <m/>
    <x v="0"/>
    <x v="0"/>
    <x v="0"/>
    <x v="0"/>
    <x v="57"/>
    <x v="0"/>
    <n v="0"/>
    <n v="0"/>
    <n v="0"/>
    <n v="5527"/>
    <n v="4973"/>
    <d v="2015-06-22T00:00:00"/>
    <m/>
    <s v="ENE"/>
    <m/>
    <m/>
    <m/>
    <s v="L"/>
    <s v="NORMAL"/>
    <s v="OC"/>
    <n v="316144"/>
    <n v="1772181"/>
    <n v="2058575"/>
    <s v="15-0517-00-568965-0-E"/>
    <m/>
    <m/>
  </r>
  <r>
    <x v="0"/>
    <x v="21"/>
    <x v="0"/>
    <s v="COTIZACION"/>
    <s v="ENERO"/>
    <d v="2023-01-25T00:00:00"/>
    <s v="CO37-FRANZ MERLO"/>
    <x v="4"/>
    <s v="PRENDAS DE VESTIR"/>
    <x v="4"/>
    <x v="4"/>
    <x v="19"/>
    <d v="2023-02-08T00:00:00"/>
    <m/>
    <n v="67"/>
    <s v="BIEN"/>
    <x v="20"/>
    <n v="81608"/>
    <x v="0"/>
    <x v="58"/>
    <x v="4"/>
    <x v="10"/>
    <x v="15"/>
    <x v="4"/>
    <x v="1"/>
    <x v="6"/>
    <s v="15/02/2023"/>
    <x v="0"/>
    <s v="15:00"/>
    <s v="DAVID B. ZAMBRANA PINTO"/>
    <x v="0"/>
    <x v="0"/>
    <m/>
    <x v="0"/>
    <x v="0"/>
    <m/>
    <x v="0"/>
    <x v="0"/>
    <m/>
    <x v="0"/>
    <x v="0"/>
    <x v="0"/>
    <x v="0"/>
    <n v="30"/>
    <x v="0"/>
    <x v="0"/>
    <x v="0"/>
    <x v="0"/>
    <x v="1"/>
    <m/>
    <m/>
    <x v="20"/>
    <s v="SIMA - 008/2023"/>
    <n v="33300"/>
    <x v="0"/>
    <x v="58"/>
    <x v="10"/>
    <n v="8"/>
    <x v="0"/>
    <n v="0"/>
    <m/>
    <m/>
    <m/>
    <x v="0"/>
    <n v="0"/>
    <n v="0"/>
    <n v="0"/>
    <n v="8"/>
    <x v="0"/>
    <m/>
    <x v="0"/>
    <x v="0"/>
    <x v="0"/>
    <x v="0"/>
    <x v="58"/>
    <x v="0"/>
    <n v="0"/>
    <n v="0"/>
    <n v="0"/>
    <n v="5527"/>
    <n v="4973"/>
    <d v="2015-06-23T00:00:00"/>
    <m/>
    <s v="FEB"/>
    <m/>
    <m/>
    <m/>
    <s v="L"/>
    <s v="NORMAL"/>
    <s v="OC"/>
    <n v="316144"/>
    <n v="1772181"/>
    <n v="2058575"/>
    <s v="15-0517-00-568965-0-E"/>
    <m/>
    <m/>
  </r>
  <r>
    <x v="0"/>
    <x v="21"/>
    <x v="0"/>
    <s v="COTIZACION"/>
    <s v="ENERO"/>
    <d v="2023-01-25T00:00:00"/>
    <s v="CO37-FRANZ MERLO"/>
    <x v="4"/>
    <s v="PRENDAS DE VESTIR"/>
    <x v="4"/>
    <x v="4"/>
    <x v="19"/>
    <d v="2023-02-08T00:00:00"/>
    <m/>
    <n v="67"/>
    <s v="BIEN"/>
    <x v="20"/>
    <m/>
    <x v="1"/>
    <x v="59"/>
    <x v="37"/>
    <x v="10"/>
    <x v="0"/>
    <x v="4"/>
    <x v="1"/>
    <x v="6"/>
    <s v="15/02/2023"/>
    <x v="0"/>
    <s v="15:00"/>
    <s v="DAVID B. ZAMBRANA PINTO"/>
    <x v="0"/>
    <x v="0"/>
    <m/>
    <x v="0"/>
    <x v="0"/>
    <m/>
    <x v="0"/>
    <x v="0"/>
    <m/>
    <x v="0"/>
    <x v="0"/>
    <x v="0"/>
    <x v="0"/>
    <n v="30"/>
    <x v="0"/>
    <x v="0"/>
    <x v="0"/>
    <x v="0"/>
    <x v="1"/>
    <m/>
    <m/>
    <x v="20"/>
    <s v="SIMA - 008/2023"/>
    <n v="33300"/>
    <x v="1"/>
    <x v="59"/>
    <x v="10"/>
    <n v="124"/>
    <x v="0"/>
    <n v="0"/>
    <m/>
    <m/>
    <m/>
    <x v="0"/>
    <n v="0"/>
    <n v="0"/>
    <n v="0"/>
    <n v="124"/>
    <x v="0"/>
    <m/>
    <x v="0"/>
    <x v="0"/>
    <x v="0"/>
    <x v="0"/>
    <x v="59"/>
    <x v="0"/>
    <n v="0"/>
    <n v="0"/>
    <n v="0"/>
    <n v="5527"/>
    <n v="4973"/>
    <d v="2015-06-24T00:00:00"/>
    <m/>
    <s v="MAR"/>
    <m/>
    <m/>
    <m/>
    <s v="L"/>
    <s v="NORMAL"/>
    <s v="OC"/>
    <n v="316144"/>
    <n v="1772181"/>
    <n v="2058575"/>
    <s v="15-0517-00-568965-0-E"/>
    <m/>
    <m/>
  </r>
  <r>
    <x v="0"/>
    <x v="21"/>
    <x v="0"/>
    <s v="COTIZACION"/>
    <s v="ENERO"/>
    <d v="2023-01-25T00:00:00"/>
    <s v="CO37-FRANZ MERLO"/>
    <x v="4"/>
    <s v="PRENDAS DE VESTIR"/>
    <x v="4"/>
    <x v="4"/>
    <x v="19"/>
    <d v="2023-02-08T00:00:00"/>
    <m/>
    <n v="67"/>
    <s v="BIEN"/>
    <x v="20"/>
    <m/>
    <x v="2"/>
    <x v="60"/>
    <x v="37"/>
    <x v="10"/>
    <x v="0"/>
    <x v="4"/>
    <x v="1"/>
    <x v="6"/>
    <s v="15/02/2023"/>
    <x v="0"/>
    <s v="15:00"/>
    <s v="DAVID B. ZAMBRANA PINTO"/>
    <x v="0"/>
    <x v="0"/>
    <m/>
    <x v="0"/>
    <x v="0"/>
    <m/>
    <x v="0"/>
    <x v="0"/>
    <m/>
    <x v="0"/>
    <x v="0"/>
    <x v="0"/>
    <x v="0"/>
    <n v="30"/>
    <x v="0"/>
    <x v="0"/>
    <x v="0"/>
    <x v="0"/>
    <x v="1"/>
    <m/>
    <m/>
    <x v="20"/>
    <s v="SIMA - 008/2023"/>
    <n v="33300"/>
    <x v="2"/>
    <x v="60"/>
    <x v="10"/>
    <n v="124"/>
    <x v="0"/>
    <n v="0"/>
    <m/>
    <m/>
    <m/>
    <x v="0"/>
    <n v="0"/>
    <n v="0"/>
    <n v="0"/>
    <n v="124"/>
    <x v="0"/>
    <m/>
    <x v="0"/>
    <x v="0"/>
    <x v="0"/>
    <x v="0"/>
    <x v="60"/>
    <x v="0"/>
    <n v="0"/>
    <n v="0"/>
    <n v="0"/>
    <n v="5527"/>
    <n v="4973"/>
    <d v="2015-06-25T00:00:00"/>
    <m/>
    <s v="ABR"/>
    <m/>
    <m/>
    <m/>
    <s v="L"/>
    <s v="NORMAL"/>
    <s v="OC"/>
    <n v="316144"/>
    <n v="1772181"/>
    <n v="2058575"/>
    <s v="15-0517-00-568965-0-E"/>
    <m/>
    <m/>
  </r>
  <r>
    <x v="0"/>
    <x v="22"/>
    <x v="0"/>
    <s v="COTIZACION"/>
    <s v="FEBRERO"/>
    <d v="2023-02-02T00:00:00"/>
    <s v="CO37-FRANZ MERLO"/>
    <x v="3"/>
    <s v="PRODUCTOS METÁLICOS"/>
    <x v="4"/>
    <x v="4"/>
    <x v="20"/>
    <d v="2023-02-08T00:00:00"/>
    <m/>
    <n v="77"/>
    <s v="BIEN"/>
    <x v="21"/>
    <n v="17280"/>
    <x v="0"/>
    <x v="61"/>
    <x v="38"/>
    <x v="10"/>
    <x v="16"/>
    <x v="4"/>
    <x v="0"/>
    <x v="6"/>
    <s v="15/02/2023"/>
    <x v="0"/>
    <s v="15:00"/>
    <s v="DAVID B. ZAMBRANA PINTO"/>
    <x v="0"/>
    <x v="3"/>
    <m/>
    <x v="0"/>
    <x v="0"/>
    <m/>
    <x v="0"/>
    <x v="0"/>
    <m/>
    <x v="0"/>
    <x v="0"/>
    <x v="0"/>
    <x v="0"/>
    <n v="30"/>
    <x v="0"/>
    <x v="0"/>
    <x v="0"/>
    <x v="0"/>
    <x v="1"/>
    <m/>
    <m/>
    <x v="21"/>
    <s v="EMC-SIMA - 014/2023"/>
    <n v="34600"/>
    <x v="0"/>
    <x v="61"/>
    <x v="10"/>
    <n v="35"/>
    <x v="0"/>
    <n v="0"/>
    <m/>
    <m/>
    <m/>
    <x v="0"/>
    <n v="0"/>
    <n v="0"/>
    <n v="0"/>
    <n v="35"/>
    <x v="0"/>
    <m/>
    <x v="0"/>
    <x v="0"/>
    <x v="0"/>
    <x v="0"/>
    <x v="61"/>
    <x v="0"/>
    <n v="0"/>
    <n v="0"/>
    <n v="0"/>
    <n v="5527"/>
    <n v="4973"/>
    <d v="2015-06-26T00:00:00"/>
    <m/>
    <s v="MAY"/>
    <m/>
    <m/>
    <m/>
    <s v="L"/>
    <s v="NORMAL"/>
    <s v="OC"/>
    <n v="316144"/>
    <n v="1772181"/>
    <n v="2058575"/>
    <s v="15-0517-00-568965-0-E"/>
    <m/>
    <m/>
  </r>
  <r>
    <x v="0"/>
    <x v="22"/>
    <x v="0"/>
    <s v="COTIZACION"/>
    <s v="FEBRERO"/>
    <d v="2023-02-02T00:00:00"/>
    <s v="CO37-FRANZ MERLO"/>
    <x v="3"/>
    <s v="PRODUCTOS METÁLICOS"/>
    <x v="4"/>
    <x v="4"/>
    <x v="20"/>
    <d v="2023-02-08T00:00:00"/>
    <m/>
    <n v="77"/>
    <s v="BIEN"/>
    <x v="21"/>
    <m/>
    <x v="1"/>
    <x v="62"/>
    <x v="39"/>
    <x v="13"/>
    <x v="0"/>
    <x v="4"/>
    <x v="0"/>
    <x v="6"/>
    <s v="15/02/2023"/>
    <x v="0"/>
    <s v="15:00"/>
    <s v="DAVID B. ZAMBRANA PINTO"/>
    <x v="0"/>
    <x v="3"/>
    <m/>
    <x v="0"/>
    <x v="0"/>
    <m/>
    <x v="0"/>
    <x v="0"/>
    <m/>
    <x v="0"/>
    <x v="0"/>
    <x v="0"/>
    <x v="0"/>
    <n v="30"/>
    <x v="0"/>
    <x v="0"/>
    <x v="0"/>
    <x v="0"/>
    <x v="1"/>
    <m/>
    <m/>
    <x v="21"/>
    <s v="EMC-SIMA - 014/2023"/>
    <n v="34600"/>
    <x v="1"/>
    <x v="62"/>
    <x v="13"/>
    <n v="16"/>
    <x v="0"/>
    <n v="0"/>
    <m/>
    <m/>
    <m/>
    <x v="0"/>
    <n v="0"/>
    <n v="0"/>
    <n v="0"/>
    <n v="16"/>
    <x v="0"/>
    <m/>
    <x v="0"/>
    <x v="0"/>
    <x v="0"/>
    <x v="0"/>
    <x v="62"/>
    <x v="0"/>
    <n v="0"/>
    <n v="0"/>
    <n v="0"/>
    <n v="5527"/>
    <n v="4973"/>
    <d v="2015-06-27T00:00:00"/>
    <m/>
    <s v="JUN"/>
    <m/>
    <m/>
    <m/>
    <s v="L"/>
    <s v="NORMAL"/>
    <s v="OC"/>
    <n v="316144"/>
    <n v="1772181"/>
    <n v="2058575"/>
    <s v="15-0517-00-568965-0-E"/>
    <m/>
    <m/>
  </r>
  <r>
    <x v="0"/>
    <x v="23"/>
    <x v="0"/>
    <s v="COTIZACION"/>
    <s v="FEBRERO"/>
    <d v="2023-02-02T00:00:00"/>
    <s v="CO37-FRANZ MERLO"/>
    <x v="4"/>
    <s v="PRENDAS DE VESTIR"/>
    <x v="4"/>
    <x v="4"/>
    <x v="21"/>
    <d v="2023-02-08T00:00:00"/>
    <m/>
    <n v="74"/>
    <s v="BIEN"/>
    <x v="22"/>
    <n v="10457.6"/>
    <x v="0"/>
    <x v="63"/>
    <x v="40"/>
    <x v="8"/>
    <x v="13"/>
    <x v="4"/>
    <x v="1"/>
    <x v="6"/>
    <s v="15/02/2023"/>
    <x v="0"/>
    <s v="15:00"/>
    <s v="DAVID B. ZAMBRANA PINTO"/>
    <x v="0"/>
    <x v="0"/>
    <m/>
    <x v="0"/>
    <x v="0"/>
    <m/>
    <x v="0"/>
    <x v="0"/>
    <m/>
    <x v="0"/>
    <x v="0"/>
    <x v="0"/>
    <x v="0"/>
    <n v="30"/>
    <x v="0"/>
    <x v="0"/>
    <x v="0"/>
    <x v="0"/>
    <x v="1"/>
    <m/>
    <m/>
    <x v="22"/>
    <s v="SIMA - 011/2023"/>
    <n v="33300"/>
    <x v="0"/>
    <x v="63"/>
    <x v="8"/>
    <n v="152"/>
    <x v="0"/>
    <n v="0"/>
    <m/>
    <m/>
    <m/>
    <x v="0"/>
    <n v="0"/>
    <n v="0"/>
    <n v="0"/>
    <n v="152"/>
    <x v="0"/>
    <m/>
    <x v="0"/>
    <x v="0"/>
    <x v="0"/>
    <x v="0"/>
    <x v="63"/>
    <x v="0"/>
    <n v="0"/>
    <n v="0"/>
    <n v="0"/>
    <n v="5527"/>
    <n v="4973"/>
    <d v="2015-06-28T00:00:00"/>
    <m/>
    <s v="JUL"/>
    <m/>
    <m/>
    <m/>
    <s v="L"/>
    <s v="NORMAL"/>
    <s v="OC"/>
    <n v="316144"/>
    <n v="1772181"/>
    <n v="2058575"/>
    <s v="15-0517-00-568965-0-E"/>
    <m/>
    <m/>
  </r>
  <r>
    <x v="0"/>
    <x v="24"/>
    <x v="0"/>
    <s v="COTIZACION"/>
    <s v="FEBRERO"/>
    <d v="2023-02-02T00:00:00"/>
    <s v="CO37-FRANZ MERLO"/>
    <x v="5"/>
    <s v="PRODUCTOS NO METALICOS Y PLASTICOS"/>
    <x v="4"/>
    <x v="4"/>
    <x v="22"/>
    <d v="2023-02-08T00:00:00"/>
    <m/>
    <n v="75"/>
    <s v="BIEN"/>
    <x v="23"/>
    <n v="77930"/>
    <x v="0"/>
    <x v="64"/>
    <x v="41"/>
    <x v="10"/>
    <x v="10"/>
    <x v="4"/>
    <x v="0"/>
    <x v="6"/>
    <s v="15/02/2023"/>
    <x v="0"/>
    <s v="15:00"/>
    <s v="DAVID B. ZAMBRANA PINTO"/>
    <x v="0"/>
    <x v="0"/>
    <m/>
    <x v="0"/>
    <x v="0"/>
    <m/>
    <x v="0"/>
    <x v="0"/>
    <m/>
    <x v="0"/>
    <x v="0"/>
    <x v="0"/>
    <x v="0"/>
    <n v="30"/>
    <x v="0"/>
    <x v="0"/>
    <x v="0"/>
    <x v="0"/>
    <x v="1"/>
    <m/>
    <m/>
    <x v="23"/>
    <s v="SIMA - 010/2023"/>
    <n v="34500"/>
    <x v="0"/>
    <x v="64"/>
    <x v="10"/>
    <n v="11"/>
    <x v="0"/>
    <n v="0"/>
    <m/>
    <m/>
    <m/>
    <x v="0"/>
    <n v="0"/>
    <n v="0"/>
    <n v="0"/>
    <n v="11"/>
    <x v="0"/>
    <m/>
    <x v="0"/>
    <x v="0"/>
    <x v="0"/>
    <x v="0"/>
    <x v="64"/>
    <x v="0"/>
    <n v="0"/>
    <n v="0"/>
    <n v="0"/>
    <n v="5527"/>
    <n v="4973"/>
    <d v="2015-06-29T00:00:00"/>
    <m/>
    <s v="AGO"/>
    <m/>
    <m/>
    <m/>
    <s v="L"/>
    <s v="NORMAL"/>
    <s v="OC"/>
    <n v="316144"/>
    <n v="1772181"/>
    <n v="2058575"/>
    <s v="15-0517-00-568965-0-E"/>
    <m/>
    <m/>
  </r>
  <r>
    <x v="0"/>
    <x v="24"/>
    <x v="0"/>
    <s v="COTIZACION"/>
    <s v="FEBRERO"/>
    <d v="2023-02-02T00:00:00"/>
    <s v="CO37-FRANZ MERLO"/>
    <x v="5"/>
    <s v="PRODUCTOS NO METALICOS Y PLASTICOS"/>
    <x v="4"/>
    <x v="4"/>
    <x v="22"/>
    <d v="2023-02-08T00:00:00"/>
    <m/>
    <n v="75"/>
    <s v="BIEN"/>
    <x v="23"/>
    <m/>
    <x v="1"/>
    <x v="65"/>
    <x v="42"/>
    <x v="10"/>
    <x v="0"/>
    <x v="4"/>
    <x v="0"/>
    <x v="6"/>
    <s v="15/02/2023"/>
    <x v="0"/>
    <s v="15:00"/>
    <s v="DAVID B. ZAMBRANA PINTO"/>
    <x v="0"/>
    <x v="0"/>
    <m/>
    <x v="0"/>
    <x v="0"/>
    <m/>
    <x v="0"/>
    <x v="0"/>
    <m/>
    <x v="0"/>
    <x v="0"/>
    <x v="0"/>
    <x v="0"/>
    <n v="30"/>
    <x v="0"/>
    <x v="0"/>
    <x v="0"/>
    <x v="0"/>
    <x v="1"/>
    <m/>
    <m/>
    <x v="23"/>
    <s v="SIMA - 010/2023"/>
    <n v="34500"/>
    <x v="1"/>
    <x v="65"/>
    <x v="10"/>
    <n v="72"/>
    <x v="0"/>
    <n v="0"/>
    <m/>
    <m/>
    <m/>
    <x v="0"/>
    <n v="0"/>
    <n v="0"/>
    <n v="0"/>
    <n v="72"/>
    <x v="0"/>
    <m/>
    <x v="0"/>
    <x v="0"/>
    <x v="0"/>
    <x v="0"/>
    <x v="65"/>
    <x v="0"/>
    <n v="0"/>
    <n v="0"/>
    <n v="0"/>
    <n v="5527"/>
    <n v="4973"/>
    <d v="2015-06-30T00:00:00"/>
    <m/>
    <s v="SEP"/>
    <m/>
    <m/>
    <m/>
    <s v="L"/>
    <s v="NORMAL"/>
    <s v="OC"/>
    <n v="316144"/>
    <n v="1772181"/>
    <n v="2058575"/>
    <s v="15-0517-00-568965-0-E"/>
    <m/>
    <m/>
  </r>
  <r>
    <x v="0"/>
    <x v="24"/>
    <x v="0"/>
    <s v="COTIZACION"/>
    <s v="FEBRERO"/>
    <d v="2023-02-02T00:00:00"/>
    <s v="CO37-FRANZ MERLO"/>
    <x v="5"/>
    <s v="PRODUCTOS NO METALICOS Y PLASTICOS"/>
    <x v="4"/>
    <x v="4"/>
    <x v="22"/>
    <d v="2023-02-08T00:00:00"/>
    <m/>
    <n v="75"/>
    <s v="BIEN"/>
    <x v="23"/>
    <m/>
    <x v="2"/>
    <x v="66"/>
    <x v="26"/>
    <x v="10"/>
    <x v="0"/>
    <x v="4"/>
    <x v="0"/>
    <x v="6"/>
    <s v="15/02/2023"/>
    <x v="0"/>
    <s v="15:00"/>
    <s v="DAVID B. ZAMBRANA PINTO"/>
    <x v="0"/>
    <x v="0"/>
    <m/>
    <x v="0"/>
    <x v="0"/>
    <m/>
    <x v="0"/>
    <x v="0"/>
    <m/>
    <x v="0"/>
    <x v="0"/>
    <x v="0"/>
    <x v="0"/>
    <n v="30"/>
    <x v="0"/>
    <x v="0"/>
    <x v="0"/>
    <x v="0"/>
    <x v="1"/>
    <m/>
    <m/>
    <x v="23"/>
    <s v="SIMA - 010/2023"/>
    <n v="34500"/>
    <x v="2"/>
    <x v="66"/>
    <x v="10"/>
    <n v="20"/>
    <x v="0"/>
    <n v="0"/>
    <m/>
    <m/>
    <m/>
    <x v="0"/>
    <n v="0"/>
    <n v="0"/>
    <n v="0"/>
    <n v="20"/>
    <x v="0"/>
    <m/>
    <x v="0"/>
    <x v="0"/>
    <x v="0"/>
    <x v="0"/>
    <x v="66"/>
    <x v="0"/>
    <n v="0"/>
    <n v="0"/>
    <n v="0"/>
    <n v="5527"/>
    <n v="4973"/>
    <d v="2015-07-01T00:00:00"/>
    <m/>
    <s v="OCT"/>
    <m/>
    <m/>
    <m/>
    <s v="L"/>
    <s v="NORMAL"/>
    <s v="OC"/>
    <n v="316144"/>
    <n v="1772181"/>
    <n v="2058575"/>
    <s v="15-0517-00-568965-0-E"/>
    <m/>
    <m/>
  </r>
  <r>
    <x v="0"/>
    <x v="24"/>
    <x v="0"/>
    <s v="COTIZACION"/>
    <s v="FEBRERO"/>
    <d v="2023-02-02T00:00:00"/>
    <s v="CO37-FRANZ MERLO"/>
    <x v="5"/>
    <s v="PRODUCTOS NO METALICOS Y PLASTICOS"/>
    <x v="4"/>
    <x v="4"/>
    <x v="22"/>
    <d v="2023-02-08T00:00:00"/>
    <m/>
    <n v="75"/>
    <s v="BIEN"/>
    <x v="23"/>
    <m/>
    <x v="3"/>
    <x v="67"/>
    <x v="43"/>
    <x v="10"/>
    <x v="0"/>
    <x v="4"/>
    <x v="0"/>
    <x v="6"/>
    <s v="15/02/2023"/>
    <x v="0"/>
    <s v="15:00"/>
    <s v="DAVID B. ZAMBRANA PINTO"/>
    <x v="0"/>
    <x v="0"/>
    <m/>
    <x v="0"/>
    <x v="0"/>
    <m/>
    <x v="0"/>
    <x v="0"/>
    <m/>
    <x v="0"/>
    <x v="0"/>
    <x v="0"/>
    <x v="0"/>
    <n v="30"/>
    <x v="0"/>
    <x v="0"/>
    <x v="0"/>
    <x v="0"/>
    <x v="1"/>
    <m/>
    <m/>
    <x v="23"/>
    <s v="SIMA - 010/2023"/>
    <n v="34500"/>
    <x v="3"/>
    <x v="67"/>
    <x v="10"/>
    <n v="21"/>
    <x v="0"/>
    <n v="0"/>
    <m/>
    <m/>
    <m/>
    <x v="0"/>
    <n v="0"/>
    <n v="0"/>
    <n v="0"/>
    <n v="21"/>
    <x v="0"/>
    <m/>
    <x v="0"/>
    <x v="0"/>
    <x v="0"/>
    <x v="0"/>
    <x v="67"/>
    <x v="0"/>
    <n v="0"/>
    <n v="0"/>
    <n v="0"/>
    <n v="5527"/>
    <n v="4973"/>
    <d v="2015-07-02T00:00:00"/>
    <m/>
    <s v="NOV"/>
    <m/>
    <m/>
    <m/>
    <s v="L"/>
    <s v="NORMAL"/>
    <s v="OC"/>
    <n v="316144"/>
    <n v="1772181"/>
    <n v="2058575"/>
    <s v="15-0517-00-568965-0-E"/>
    <m/>
    <m/>
  </r>
  <r>
    <x v="0"/>
    <x v="25"/>
    <x v="0"/>
    <s v="COTIZACION"/>
    <s v="FEBRERO"/>
    <d v="2023-02-02T00:00:00"/>
    <s v="CO37-FRANZ MERLO"/>
    <x v="3"/>
    <s v="PRODUCTOS METÁLICOS"/>
    <x v="4"/>
    <x v="4"/>
    <x v="23"/>
    <d v="2023-02-08T00:00:00"/>
    <m/>
    <n v="72"/>
    <s v="BIEN"/>
    <x v="24"/>
    <n v="13500"/>
    <x v="0"/>
    <x v="68"/>
    <x v="7"/>
    <x v="10"/>
    <x v="10"/>
    <x v="4"/>
    <x v="0"/>
    <x v="6"/>
    <s v="15/02/2023"/>
    <x v="0"/>
    <s v="15:00"/>
    <s v="DAVID B. ZAMBRANA PINTO"/>
    <x v="0"/>
    <x v="0"/>
    <m/>
    <x v="0"/>
    <x v="0"/>
    <m/>
    <x v="0"/>
    <x v="0"/>
    <m/>
    <x v="0"/>
    <x v="0"/>
    <x v="0"/>
    <x v="0"/>
    <n v="30"/>
    <x v="0"/>
    <x v="0"/>
    <x v="0"/>
    <x v="0"/>
    <x v="1"/>
    <m/>
    <m/>
    <x v="24"/>
    <s v="SIMA - 012/2023"/>
    <n v="34600"/>
    <x v="0"/>
    <x v="68"/>
    <x v="10"/>
    <n v="2"/>
    <x v="0"/>
    <n v="0"/>
    <m/>
    <m/>
    <m/>
    <x v="0"/>
    <n v="0"/>
    <n v="0"/>
    <n v="0"/>
    <n v="2"/>
    <x v="0"/>
    <m/>
    <x v="0"/>
    <x v="0"/>
    <x v="0"/>
    <x v="0"/>
    <x v="68"/>
    <x v="0"/>
    <n v="0"/>
    <n v="0"/>
    <n v="0"/>
    <n v="5527"/>
    <n v="4973"/>
    <d v="2015-07-03T00:00:00"/>
    <m/>
    <s v="DIC"/>
    <m/>
    <m/>
    <m/>
    <s v="L"/>
    <s v="NORMAL"/>
    <s v="OC"/>
    <n v="316144"/>
    <n v="1772181"/>
    <n v="2058575"/>
    <s v="15-0517-00-568965-0-E"/>
    <m/>
    <m/>
  </r>
  <r>
    <x v="0"/>
    <x v="25"/>
    <x v="0"/>
    <s v="COTIZACION"/>
    <s v="FEBRERO"/>
    <d v="2023-02-02T00:00:00"/>
    <s v="CO37-FRANZ MERLO"/>
    <x v="3"/>
    <s v="PRODUCTOS METÁLICOS"/>
    <x v="4"/>
    <x v="4"/>
    <x v="23"/>
    <d v="2023-02-08T00:00:00"/>
    <m/>
    <n v="72"/>
    <s v="BIEN"/>
    <x v="24"/>
    <m/>
    <x v="1"/>
    <x v="69"/>
    <x v="29"/>
    <x v="10"/>
    <x v="0"/>
    <x v="4"/>
    <x v="0"/>
    <x v="6"/>
    <s v="15/02/2023"/>
    <x v="0"/>
    <s v="15:00"/>
    <s v="DAVID B. ZAMBRANA PINTO"/>
    <x v="0"/>
    <x v="0"/>
    <m/>
    <x v="0"/>
    <x v="0"/>
    <m/>
    <x v="0"/>
    <x v="0"/>
    <m/>
    <x v="0"/>
    <x v="0"/>
    <x v="0"/>
    <x v="0"/>
    <n v="30"/>
    <x v="0"/>
    <x v="0"/>
    <x v="0"/>
    <x v="0"/>
    <x v="1"/>
    <m/>
    <m/>
    <x v="24"/>
    <s v="SIMA - 012/2023"/>
    <n v="34600"/>
    <x v="1"/>
    <x v="69"/>
    <x v="10"/>
    <n v="4"/>
    <x v="0"/>
    <n v="0"/>
    <m/>
    <m/>
    <m/>
    <x v="0"/>
    <n v="0"/>
    <n v="0"/>
    <n v="0"/>
    <n v="4"/>
    <x v="0"/>
    <m/>
    <x v="0"/>
    <x v="0"/>
    <x v="0"/>
    <x v="0"/>
    <x v="69"/>
    <x v="0"/>
    <n v="0"/>
    <n v="0"/>
    <n v="0"/>
    <n v="5527"/>
    <n v="4973"/>
    <d v="2015-07-04T00:00:00"/>
    <m/>
    <s v="ENE"/>
    <m/>
    <m/>
    <m/>
    <s v="L"/>
    <s v="NORMAL"/>
    <s v="OC"/>
    <n v="316144"/>
    <n v="1772181"/>
    <n v="2058575"/>
    <s v="15-0517-00-568965-0-E"/>
    <m/>
    <m/>
  </r>
  <r>
    <x v="0"/>
    <x v="25"/>
    <x v="0"/>
    <s v="COTIZACION"/>
    <s v="FEBRERO"/>
    <d v="2023-02-02T00:00:00"/>
    <s v="CO37-FRANZ MERLO"/>
    <x v="3"/>
    <s v="PRODUCTOS METÁLICOS"/>
    <x v="4"/>
    <x v="4"/>
    <x v="23"/>
    <d v="2023-02-08T00:00:00"/>
    <m/>
    <n v="72"/>
    <s v="BIEN"/>
    <x v="24"/>
    <m/>
    <x v="2"/>
    <x v="70"/>
    <x v="1"/>
    <x v="10"/>
    <x v="0"/>
    <x v="4"/>
    <x v="0"/>
    <x v="6"/>
    <s v="15/02/2023"/>
    <x v="0"/>
    <s v="15:00"/>
    <s v="DAVID B. ZAMBRANA PINTO"/>
    <x v="0"/>
    <x v="0"/>
    <m/>
    <x v="0"/>
    <x v="0"/>
    <m/>
    <x v="0"/>
    <x v="0"/>
    <m/>
    <x v="0"/>
    <x v="0"/>
    <x v="0"/>
    <x v="0"/>
    <n v="30"/>
    <x v="0"/>
    <x v="0"/>
    <x v="0"/>
    <x v="0"/>
    <x v="1"/>
    <m/>
    <m/>
    <x v="24"/>
    <s v="SIMA - 012/2023"/>
    <n v="34600"/>
    <x v="2"/>
    <x v="70"/>
    <x v="10"/>
    <n v="80"/>
    <x v="0"/>
    <n v="0"/>
    <m/>
    <m/>
    <m/>
    <x v="0"/>
    <n v="0"/>
    <n v="0"/>
    <n v="0"/>
    <n v="80"/>
    <x v="0"/>
    <m/>
    <x v="0"/>
    <x v="0"/>
    <x v="0"/>
    <x v="0"/>
    <x v="70"/>
    <x v="0"/>
    <n v="0"/>
    <n v="0"/>
    <n v="0"/>
    <n v="5527"/>
    <n v="4973"/>
    <d v="2015-07-05T00:00:00"/>
    <m/>
    <s v="FEB"/>
    <m/>
    <m/>
    <m/>
    <s v="L"/>
    <s v="NORMAL"/>
    <s v="OC"/>
    <n v="316144"/>
    <n v="1772181"/>
    <n v="2058575"/>
    <s v="15-0517-00-568965-0-E"/>
    <m/>
    <m/>
  </r>
  <r>
    <x v="0"/>
    <x v="26"/>
    <x v="0"/>
    <s v="COTIZACION"/>
    <s v="FEBRERO"/>
    <d v="2023-02-03T00:00:00"/>
    <s v="CO37-FRANZ MERLO"/>
    <x v="3"/>
    <s v="PRODUCTOS METÁLICOS"/>
    <x v="5"/>
    <x v="5"/>
    <x v="24"/>
    <d v="2023-02-10T00:00:00"/>
    <m/>
    <n v="82"/>
    <s v="BIEN"/>
    <x v="25"/>
    <n v="150700"/>
    <x v="0"/>
    <x v="71"/>
    <x v="44"/>
    <x v="14"/>
    <x v="0"/>
    <x v="4"/>
    <x v="0"/>
    <x v="7"/>
    <s v="27/02/2023"/>
    <x v="0"/>
    <s v="15:00"/>
    <s v="HILARION PEÑARANDA COLQUE"/>
    <x v="6"/>
    <x v="6"/>
    <m/>
    <x v="0"/>
    <x v="0"/>
    <m/>
    <x v="0"/>
    <x v="0"/>
    <m/>
    <x v="0"/>
    <x v="0"/>
    <x v="0"/>
    <x v="0"/>
    <n v="30"/>
    <x v="0"/>
    <x v="0"/>
    <x v="0"/>
    <x v="0"/>
    <x v="1"/>
    <m/>
    <m/>
    <x v="25"/>
    <s v="CMB/EMC/O CIV-ADQ/005/2023"/>
    <n v="34600"/>
    <x v="0"/>
    <x v="71"/>
    <x v="14"/>
    <n v="202"/>
    <x v="0"/>
    <n v="0"/>
    <m/>
    <m/>
    <m/>
    <x v="0"/>
    <n v="0"/>
    <n v="0"/>
    <n v="0"/>
    <n v="202"/>
    <x v="0"/>
    <m/>
    <x v="0"/>
    <x v="0"/>
    <x v="0"/>
    <x v="0"/>
    <x v="71"/>
    <x v="0"/>
    <n v="0"/>
    <n v="0"/>
    <n v="0"/>
    <n v="5527"/>
    <n v="4973"/>
    <d v="2015-07-06T00:00:00"/>
    <m/>
    <s v="MAR"/>
    <m/>
    <m/>
    <m/>
    <s v="L"/>
    <s v="NORMAL"/>
    <s v="OC"/>
    <n v="316144"/>
    <n v="1772181"/>
    <n v="2058575"/>
    <s v="15-0517-00-568965-0-E"/>
    <m/>
    <m/>
  </r>
  <r>
    <x v="0"/>
    <x v="26"/>
    <x v="0"/>
    <s v="COTIZACION"/>
    <s v="FEBRERO"/>
    <d v="2023-02-03T00:00:00"/>
    <s v="CO37-FRANZ MERLO"/>
    <x v="3"/>
    <s v="PRODUCTOS METÁLICOS"/>
    <x v="5"/>
    <x v="5"/>
    <x v="24"/>
    <d v="2023-02-10T00:00:00"/>
    <m/>
    <n v="82"/>
    <s v="BIEN"/>
    <x v="25"/>
    <m/>
    <x v="1"/>
    <x v="72"/>
    <x v="23"/>
    <x v="14"/>
    <x v="0"/>
    <x v="4"/>
    <x v="0"/>
    <x v="7"/>
    <s v="27/02/2023"/>
    <x v="0"/>
    <s v="15:00"/>
    <s v="HILARION PEÑARANDA COLQUE"/>
    <x v="6"/>
    <x v="6"/>
    <m/>
    <x v="0"/>
    <x v="0"/>
    <m/>
    <x v="0"/>
    <x v="0"/>
    <m/>
    <x v="0"/>
    <x v="0"/>
    <x v="0"/>
    <x v="0"/>
    <n v="30"/>
    <x v="0"/>
    <x v="0"/>
    <x v="0"/>
    <x v="0"/>
    <x v="1"/>
    <m/>
    <m/>
    <x v="25"/>
    <s v="CMB/EMC/O CIV-ADQ/005/2023"/>
    <n v="34600"/>
    <x v="1"/>
    <x v="72"/>
    <x v="14"/>
    <n v="200"/>
    <x v="0"/>
    <n v="0"/>
    <m/>
    <m/>
    <m/>
    <x v="0"/>
    <n v="0"/>
    <n v="0"/>
    <n v="0"/>
    <n v="200"/>
    <x v="0"/>
    <m/>
    <x v="0"/>
    <x v="0"/>
    <x v="0"/>
    <x v="0"/>
    <x v="72"/>
    <x v="0"/>
    <n v="0"/>
    <n v="0"/>
    <n v="0"/>
    <n v="5527"/>
    <n v="4973"/>
    <d v="2015-07-07T00:00:00"/>
    <m/>
    <s v="ABR"/>
    <m/>
    <m/>
    <m/>
    <s v="L"/>
    <s v="NORMAL"/>
    <s v="OC"/>
    <n v="316144"/>
    <n v="1772181"/>
    <n v="2058575"/>
    <s v="15-0517-00-568965-0-E"/>
    <m/>
    <m/>
  </r>
  <r>
    <x v="0"/>
    <x v="26"/>
    <x v="0"/>
    <s v="COTIZACION"/>
    <s v="FEBRERO"/>
    <d v="2023-02-03T00:00:00"/>
    <s v="CO37-FRANZ MERLO"/>
    <x v="3"/>
    <s v="PRODUCTOS METÁLICOS"/>
    <x v="5"/>
    <x v="5"/>
    <x v="24"/>
    <d v="2023-02-10T00:00:00"/>
    <m/>
    <n v="82"/>
    <s v="BIEN"/>
    <x v="25"/>
    <m/>
    <x v="2"/>
    <x v="73"/>
    <x v="5"/>
    <x v="14"/>
    <x v="0"/>
    <x v="4"/>
    <x v="0"/>
    <x v="7"/>
    <s v="27/02/2023"/>
    <x v="0"/>
    <s v="15:00"/>
    <s v="HILARION PEÑARANDA COLQUE"/>
    <x v="6"/>
    <x v="6"/>
    <m/>
    <x v="0"/>
    <x v="0"/>
    <m/>
    <x v="0"/>
    <x v="0"/>
    <m/>
    <x v="0"/>
    <x v="0"/>
    <x v="0"/>
    <x v="0"/>
    <n v="30"/>
    <x v="0"/>
    <x v="0"/>
    <x v="0"/>
    <x v="0"/>
    <x v="1"/>
    <m/>
    <m/>
    <x v="25"/>
    <s v="CMB/EMC/O CIV-ADQ/005/2023"/>
    <n v="34600"/>
    <x v="2"/>
    <x v="73"/>
    <x v="14"/>
    <n v="100"/>
    <x v="0"/>
    <n v="0"/>
    <m/>
    <m/>
    <m/>
    <x v="0"/>
    <n v="0"/>
    <n v="0"/>
    <n v="0"/>
    <n v="100"/>
    <x v="0"/>
    <m/>
    <x v="0"/>
    <x v="0"/>
    <x v="0"/>
    <x v="0"/>
    <x v="73"/>
    <x v="0"/>
    <n v="0"/>
    <n v="0"/>
    <n v="0"/>
    <n v="5527"/>
    <n v="4973"/>
    <d v="2015-07-08T00:00:00"/>
    <m/>
    <s v="MAY"/>
    <m/>
    <m/>
    <m/>
    <s v="L"/>
    <s v="NORMAL"/>
    <s v="OC"/>
    <n v="316144"/>
    <n v="1772181"/>
    <n v="2058575"/>
    <s v="15-0517-00-568965-0-E"/>
    <m/>
    <m/>
  </r>
  <r>
    <x v="0"/>
    <x v="26"/>
    <x v="0"/>
    <s v="COTIZACION"/>
    <s v="FEBRERO"/>
    <d v="2023-02-03T00:00:00"/>
    <s v="CO37-FRANZ MERLO"/>
    <x v="3"/>
    <s v="PRODUCTOS METÁLICOS"/>
    <x v="5"/>
    <x v="5"/>
    <x v="24"/>
    <d v="2023-02-10T00:00:00"/>
    <m/>
    <n v="82"/>
    <s v="BIEN"/>
    <x v="25"/>
    <m/>
    <x v="3"/>
    <x v="74"/>
    <x v="9"/>
    <x v="15"/>
    <x v="0"/>
    <x v="4"/>
    <x v="0"/>
    <x v="7"/>
    <s v="27/02/2023"/>
    <x v="0"/>
    <s v="15:00"/>
    <s v="HILARION PEÑARANDA COLQUE"/>
    <x v="6"/>
    <x v="6"/>
    <m/>
    <x v="0"/>
    <x v="0"/>
    <m/>
    <x v="0"/>
    <x v="0"/>
    <m/>
    <x v="0"/>
    <x v="0"/>
    <x v="0"/>
    <x v="0"/>
    <n v="30"/>
    <x v="0"/>
    <x v="0"/>
    <x v="0"/>
    <x v="0"/>
    <x v="1"/>
    <m/>
    <m/>
    <x v="25"/>
    <s v="CMB/EMC/O CIV-ADQ/005/2023"/>
    <n v="34600"/>
    <x v="3"/>
    <x v="74"/>
    <x v="15"/>
    <n v="10"/>
    <x v="0"/>
    <n v="0"/>
    <m/>
    <m/>
    <m/>
    <x v="0"/>
    <n v="0"/>
    <n v="0"/>
    <n v="0"/>
    <n v="10"/>
    <x v="0"/>
    <m/>
    <x v="0"/>
    <x v="0"/>
    <x v="0"/>
    <x v="0"/>
    <x v="74"/>
    <x v="0"/>
    <n v="0"/>
    <n v="0"/>
    <n v="0"/>
    <n v="5527"/>
    <n v="4973"/>
    <d v="2015-07-09T00:00:00"/>
    <m/>
    <s v="JUN"/>
    <m/>
    <m/>
    <m/>
    <s v="L"/>
    <s v="NORMAL"/>
    <s v="OC"/>
    <n v="316144"/>
    <n v="1772181"/>
    <n v="2058575"/>
    <s v="15-0517-00-568965-0-E"/>
    <m/>
    <m/>
  </r>
  <r>
    <x v="0"/>
    <x v="26"/>
    <x v="0"/>
    <s v="COTIZACION"/>
    <s v="FEBRERO"/>
    <d v="2023-02-03T00:00:00"/>
    <s v="CO37-FRANZ MERLO"/>
    <x v="3"/>
    <s v="PRODUCTOS METÁLICOS"/>
    <x v="5"/>
    <x v="5"/>
    <x v="24"/>
    <d v="2023-02-10T00:00:00"/>
    <m/>
    <n v="82"/>
    <s v="BIEN"/>
    <x v="25"/>
    <m/>
    <x v="4"/>
    <x v="75"/>
    <x v="45"/>
    <x v="15"/>
    <x v="0"/>
    <x v="4"/>
    <x v="0"/>
    <x v="7"/>
    <s v="27/02/2023"/>
    <x v="0"/>
    <s v="15:00"/>
    <s v="HILARION PEÑARANDA COLQUE"/>
    <x v="6"/>
    <x v="6"/>
    <m/>
    <x v="0"/>
    <x v="0"/>
    <m/>
    <x v="0"/>
    <x v="0"/>
    <m/>
    <x v="0"/>
    <x v="0"/>
    <x v="0"/>
    <x v="0"/>
    <n v="30"/>
    <x v="0"/>
    <x v="0"/>
    <x v="0"/>
    <x v="0"/>
    <x v="1"/>
    <m/>
    <m/>
    <x v="25"/>
    <s v="CMB/EMC/O CIV-ADQ/005/2023"/>
    <n v="34600"/>
    <x v="4"/>
    <x v="75"/>
    <x v="15"/>
    <n v="3"/>
    <x v="0"/>
    <n v="0"/>
    <m/>
    <m/>
    <m/>
    <x v="0"/>
    <n v="0"/>
    <n v="0"/>
    <n v="0"/>
    <n v="3"/>
    <x v="0"/>
    <m/>
    <x v="0"/>
    <x v="0"/>
    <x v="0"/>
    <x v="0"/>
    <x v="75"/>
    <x v="0"/>
    <n v="0"/>
    <n v="0"/>
    <n v="0"/>
    <n v="5527"/>
    <n v="4973"/>
    <d v="2015-07-10T00:00:00"/>
    <m/>
    <s v="JUL"/>
    <m/>
    <m/>
    <m/>
    <s v="L"/>
    <s v="NORMAL"/>
    <s v="OC"/>
    <n v="316144"/>
    <n v="1772181"/>
    <n v="2058575"/>
    <s v="15-0517-00-568965-0-E"/>
    <m/>
    <m/>
  </r>
  <r>
    <x v="0"/>
    <x v="26"/>
    <x v="0"/>
    <s v="COTIZACION"/>
    <s v="FEBRERO"/>
    <d v="2023-02-03T00:00:00"/>
    <s v="CO37-FRANZ MERLO"/>
    <x v="3"/>
    <s v="PRODUCTOS METÁLICOS"/>
    <x v="5"/>
    <x v="5"/>
    <x v="24"/>
    <d v="2023-02-10T00:00:00"/>
    <m/>
    <n v="82"/>
    <s v="BIEN"/>
    <x v="25"/>
    <m/>
    <x v="5"/>
    <x v="76"/>
    <x v="26"/>
    <x v="15"/>
    <x v="0"/>
    <x v="4"/>
    <x v="0"/>
    <x v="7"/>
    <s v="27/02/2023"/>
    <x v="0"/>
    <s v="15:00"/>
    <s v="HILARION PEÑARANDA COLQUE"/>
    <x v="6"/>
    <x v="6"/>
    <m/>
    <x v="0"/>
    <x v="0"/>
    <m/>
    <x v="0"/>
    <x v="0"/>
    <m/>
    <x v="0"/>
    <x v="0"/>
    <x v="0"/>
    <x v="0"/>
    <n v="30"/>
    <x v="0"/>
    <x v="0"/>
    <x v="0"/>
    <x v="0"/>
    <x v="1"/>
    <m/>
    <m/>
    <x v="25"/>
    <s v="CMB/EMC/O CIV-ADQ/005/2023"/>
    <n v="34600"/>
    <x v="5"/>
    <x v="76"/>
    <x v="15"/>
    <n v="20"/>
    <x v="0"/>
    <n v="0"/>
    <m/>
    <m/>
    <m/>
    <x v="0"/>
    <n v="0"/>
    <n v="0"/>
    <n v="0"/>
    <n v="20"/>
    <x v="0"/>
    <m/>
    <x v="0"/>
    <x v="0"/>
    <x v="0"/>
    <x v="0"/>
    <x v="76"/>
    <x v="0"/>
    <n v="0"/>
    <n v="0"/>
    <n v="0"/>
    <n v="5527"/>
    <n v="4973"/>
    <d v="2015-07-11T00:00:00"/>
    <m/>
    <s v="AGO"/>
    <m/>
    <m/>
    <m/>
    <s v="L"/>
    <s v="NORMAL"/>
    <s v="OC"/>
    <n v="316144"/>
    <n v="1772181"/>
    <n v="2058575"/>
    <s v="15-0517-00-568965-0-E"/>
    <m/>
    <m/>
  </r>
  <r>
    <x v="0"/>
    <x v="26"/>
    <x v="0"/>
    <s v="COTIZACION"/>
    <s v="FEBRERO"/>
    <d v="2023-02-03T00:00:00"/>
    <s v="CO37-FRANZ MERLO"/>
    <x v="3"/>
    <s v="PRODUCTOS METÁLICOS"/>
    <x v="5"/>
    <x v="5"/>
    <x v="24"/>
    <d v="2023-02-10T00:00:00"/>
    <m/>
    <n v="82"/>
    <s v="BIEN"/>
    <x v="25"/>
    <m/>
    <x v="6"/>
    <x v="77"/>
    <x v="5"/>
    <x v="7"/>
    <x v="0"/>
    <x v="4"/>
    <x v="0"/>
    <x v="7"/>
    <s v="27/02/2023"/>
    <x v="0"/>
    <s v="15:00"/>
    <s v="HILARION PEÑARANDA COLQUE"/>
    <x v="6"/>
    <x v="6"/>
    <m/>
    <x v="0"/>
    <x v="0"/>
    <m/>
    <x v="0"/>
    <x v="0"/>
    <m/>
    <x v="0"/>
    <x v="0"/>
    <x v="0"/>
    <x v="0"/>
    <n v="30"/>
    <x v="0"/>
    <x v="0"/>
    <x v="0"/>
    <x v="0"/>
    <x v="1"/>
    <m/>
    <m/>
    <x v="25"/>
    <s v="CMB/EMC/O CIV-ADQ/005/2023"/>
    <n v="34600"/>
    <x v="6"/>
    <x v="77"/>
    <x v="7"/>
    <n v="100"/>
    <x v="0"/>
    <n v="0"/>
    <m/>
    <m/>
    <m/>
    <x v="0"/>
    <n v="0"/>
    <n v="0"/>
    <n v="0"/>
    <n v="100"/>
    <x v="0"/>
    <m/>
    <x v="0"/>
    <x v="0"/>
    <x v="0"/>
    <x v="0"/>
    <x v="77"/>
    <x v="0"/>
    <n v="0"/>
    <n v="0"/>
    <n v="0"/>
    <n v="5527"/>
    <n v="4973"/>
    <d v="2015-07-12T00:00:00"/>
    <m/>
    <s v="SEP"/>
    <m/>
    <m/>
    <m/>
    <s v="L"/>
    <s v="NORMAL"/>
    <s v="OC"/>
    <n v="316144"/>
    <n v="1772181"/>
    <n v="2058575"/>
    <s v="15-0517-00-568965-0-E"/>
    <m/>
    <m/>
  </r>
  <r>
    <x v="0"/>
    <x v="26"/>
    <x v="0"/>
    <s v="COTIZACION"/>
    <s v="FEBRERO"/>
    <d v="2023-02-03T00:00:00"/>
    <s v="CO37-FRANZ MERLO"/>
    <x v="3"/>
    <s v="PRODUCTOS METÁLICOS"/>
    <x v="5"/>
    <x v="5"/>
    <x v="24"/>
    <d v="2023-02-10T00:00:00"/>
    <m/>
    <n v="82"/>
    <s v="BIEN"/>
    <x v="25"/>
    <m/>
    <x v="7"/>
    <x v="78"/>
    <x v="9"/>
    <x v="16"/>
    <x v="0"/>
    <x v="4"/>
    <x v="0"/>
    <x v="7"/>
    <s v="27/02/2023"/>
    <x v="0"/>
    <s v="15:00"/>
    <s v="HILARION PEÑARANDA COLQUE"/>
    <x v="6"/>
    <x v="6"/>
    <m/>
    <x v="0"/>
    <x v="0"/>
    <m/>
    <x v="0"/>
    <x v="0"/>
    <m/>
    <x v="0"/>
    <x v="0"/>
    <x v="0"/>
    <x v="0"/>
    <n v="30"/>
    <x v="0"/>
    <x v="0"/>
    <x v="0"/>
    <x v="0"/>
    <x v="1"/>
    <m/>
    <m/>
    <x v="25"/>
    <s v="CMB/EMC/O CIV-ADQ/005/2023"/>
    <n v="34600"/>
    <x v="7"/>
    <x v="78"/>
    <x v="16"/>
    <n v="10"/>
    <x v="0"/>
    <n v="0"/>
    <m/>
    <m/>
    <m/>
    <x v="0"/>
    <n v="0"/>
    <n v="0"/>
    <n v="0"/>
    <n v="10"/>
    <x v="0"/>
    <m/>
    <x v="0"/>
    <x v="0"/>
    <x v="0"/>
    <x v="0"/>
    <x v="78"/>
    <x v="0"/>
    <n v="0"/>
    <n v="0"/>
    <n v="0"/>
    <n v="5527"/>
    <n v="4973"/>
    <d v="2015-07-13T00:00:00"/>
    <m/>
    <s v="OCT"/>
    <m/>
    <m/>
    <m/>
    <s v="L"/>
    <s v="NORMAL"/>
    <s v="OC"/>
    <n v="316144"/>
    <n v="1772181"/>
    <n v="2058575"/>
    <s v="15-0517-00-568965-0-E"/>
    <m/>
    <m/>
  </r>
  <r>
    <x v="0"/>
    <x v="26"/>
    <x v="0"/>
    <s v="COTIZACION"/>
    <s v="FEBRERO"/>
    <d v="2023-02-03T00:00:00"/>
    <s v="CO37-FRANZ MERLO"/>
    <x v="3"/>
    <s v="PRODUCTOS METÁLICOS"/>
    <x v="5"/>
    <x v="5"/>
    <x v="24"/>
    <d v="2023-02-10T00:00:00"/>
    <m/>
    <n v="82"/>
    <s v="BIEN"/>
    <x v="25"/>
    <m/>
    <x v="8"/>
    <x v="79"/>
    <x v="9"/>
    <x v="16"/>
    <x v="0"/>
    <x v="4"/>
    <x v="0"/>
    <x v="7"/>
    <s v="27/02/2023"/>
    <x v="0"/>
    <s v="15:00"/>
    <s v="HILARION PEÑARANDA COLQUE"/>
    <x v="6"/>
    <x v="6"/>
    <m/>
    <x v="0"/>
    <x v="0"/>
    <m/>
    <x v="0"/>
    <x v="0"/>
    <m/>
    <x v="0"/>
    <x v="0"/>
    <x v="0"/>
    <x v="0"/>
    <n v="30"/>
    <x v="0"/>
    <x v="0"/>
    <x v="0"/>
    <x v="0"/>
    <x v="1"/>
    <m/>
    <m/>
    <x v="25"/>
    <s v="CMB/EMC/O CIV-ADQ/005/2023"/>
    <n v="34600"/>
    <x v="8"/>
    <x v="79"/>
    <x v="16"/>
    <n v="10"/>
    <x v="0"/>
    <n v="0"/>
    <m/>
    <m/>
    <m/>
    <x v="0"/>
    <n v="0"/>
    <n v="0"/>
    <n v="0"/>
    <n v="10"/>
    <x v="0"/>
    <m/>
    <x v="0"/>
    <x v="0"/>
    <x v="0"/>
    <x v="0"/>
    <x v="79"/>
    <x v="0"/>
    <n v="0"/>
    <n v="0"/>
    <n v="0"/>
    <n v="5527"/>
    <n v="4973"/>
    <d v="2015-07-14T00:00:00"/>
    <m/>
    <s v="NOV"/>
    <m/>
    <m/>
    <m/>
    <s v="L"/>
    <s v="NORMAL"/>
    <s v="OC"/>
    <n v="316144"/>
    <n v="1772181"/>
    <n v="2058575"/>
    <s v="15-0517-00-568965-0-E"/>
    <m/>
    <m/>
  </r>
  <r>
    <x v="0"/>
    <x v="26"/>
    <x v="0"/>
    <s v="COTIZACION"/>
    <s v="FEBRERO"/>
    <d v="2023-02-03T00:00:00"/>
    <s v="CO37-FRANZ MERLO"/>
    <x v="3"/>
    <s v="PRODUCTOS METÁLICOS"/>
    <x v="5"/>
    <x v="5"/>
    <x v="24"/>
    <d v="2023-02-10T00:00:00"/>
    <m/>
    <n v="82"/>
    <s v="BIEN"/>
    <x v="25"/>
    <m/>
    <x v="9"/>
    <x v="80"/>
    <x v="9"/>
    <x v="17"/>
    <x v="0"/>
    <x v="4"/>
    <x v="0"/>
    <x v="7"/>
    <s v="27/02/2023"/>
    <x v="0"/>
    <s v="15:00"/>
    <s v="HILARION PEÑARANDA COLQUE"/>
    <x v="6"/>
    <x v="6"/>
    <m/>
    <x v="0"/>
    <x v="0"/>
    <m/>
    <x v="0"/>
    <x v="0"/>
    <m/>
    <x v="0"/>
    <x v="0"/>
    <x v="0"/>
    <x v="0"/>
    <n v="30"/>
    <x v="0"/>
    <x v="0"/>
    <x v="0"/>
    <x v="0"/>
    <x v="1"/>
    <m/>
    <m/>
    <x v="25"/>
    <s v="CMB/EMC/O CIV-ADQ/005/2023"/>
    <n v="34600"/>
    <x v="9"/>
    <x v="80"/>
    <x v="17"/>
    <n v="10"/>
    <x v="0"/>
    <n v="0"/>
    <m/>
    <m/>
    <m/>
    <x v="0"/>
    <n v="0"/>
    <n v="0"/>
    <n v="0"/>
    <n v="10"/>
    <x v="0"/>
    <m/>
    <x v="0"/>
    <x v="0"/>
    <x v="0"/>
    <x v="0"/>
    <x v="80"/>
    <x v="0"/>
    <n v="0"/>
    <n v="0"/>
    <n v="0"/>
    <n v="5527"/>
    <n v="4973"/>
    <d v="2015-07-15T00:00:00"/>
    <m/>
    <s v="DIC"/>
    <m/>
    <m/>
    <m/>
    <s v="L"/>
    <s v="NORMAL"/>
    <s v="OC"/>
    <n v="316144"/>
    <n v="1772181"/>
    <n v="2058575"/>
    <s v="15-0517-00-568965-0-E"/>
    <m/>
    <m/>
  </r>
  <r>
    <x v="0"/>
    <x v="26"/>
    <x v="0"/>
    <s v="COTIZACION"/>
    <s v="FEBRERO"/>
    <d v="2023-02-03T00:00:00"/>
    <s v="CO37-FRANZ MERLO"/>
    <x v="3"/>
    <s v="PRODUCTOS METÁLICOS"/>
    <x v="5"/>
    <x v="5"/>
    <x v="24"/>
    <d v="2023-02-10T00:00:00"/>
    <m/>
    <n v="82"/>
    <s v="BIEN"/>
    <x v="25"/>
    <m/>
    <x v="10"/>
    <x v="81"/>
    <x v="9"/>
    <x v="17"/>
    <x v="0"/>
    <x v="4"/>
    <x v="0"/>
    <x v="7"/>
    <s v="27/02/2023"/>
    <x v="0"/>
    <s v="15:00"/>
    <s v="HILARION PEÑARANDA COLQUE"/>
    <x v="6"/>
    <x v="6"/>
    <m/>
    <x v="0"/>
    <x v="0"/>
    <m/>
    <x v="0"/>
    <x v="0"/>
    <m/>
    <x v="0"/>
    <x v="0"/>
    <x v="0"/>
    <x v="0"/>
    <n v="30"/>
    <x v="0"/>
    <x v="0"/>
    <x v="0"/>
    <x v="0"/>
    <x v="1"/>
    <m/>
    <m/>
    <x v="25"/>
    <s v="CMB/EMC/O CIV-ADQ/005/2023"/>
    <n v="34600"/>
    <x v="10"/>
    <x v="81"/>
    <x v="17"/>
    <n v="10"/>
    <x v="0"/>
    <n v="0"/>
    <m/>
    <m/>
    <m/>
    <x v="0"/>
    <n v="0"/>
    <n v="0"/>
    <n v="0"/>
    <n v="10"/>
    <x v="0"/>
    <m/>
    <x v="0"/>
    <x v="0"/>
    <x v="0"/>
    <x v="0"/>
    <x v="81"/>
    <x v="0"/>
    <n v="0"/>
    <n v="0"/>
    <n v="0"/>
    <n v="5527"/>
    <n v="4973"/>
    <d v="2015-07-16T00:00:00"/>
    <m/>
    <s v="ENE"/>
    <m/>
    <m/>
    <m/>
    <s v="L"/>
    <s v="NORMAL"/>
    <s v="OC"/>
    <n v="316144"/>
    <n v="1772181"/>
    <n v="2058575"/>
    <s v="15-0517-00-568965-0-E"/>
    <m/>
    <m/>
  </r>
  <r>
    <x v="0"/>
    <x v="26"/>
    <x v="0"/>
    <s v="COTIZACION"/>
    <s v="FEBRERO"/>
    <d v="2023-02-03T00:00:00"/>
    <s v="CO37-FRANZ MERLO"/>
    <x v="3"/>
    <s v="PRODUCTOS METÁLICOS"/>
    <x v="5"/>
    <x v="5"/>
    <x v="24"/>
    <d v="2023-02-10T00:00:00"/>
    <m/>
    <n v="82"/>
    <s v="BIEN"/>
    <x v="25"/>
    <m/>
    <x v="11"/>
    <x v="82"/>
    <x v="9"/>
    <x v="17"/>
    <x v="0"/>
    <x v="4"/>
    <x v="0"/>
    <x v="7"/>
    <s v="27/02/2023"/>
    <x v="0"/>
    <s v="15:00"/>
    <s v="HILARION PEÑARANDA COLQUE"/>
    <x v="6"/>
    <x v="6"/>
    <m/>
    <x v="0"/>
    <x v="0"/>
    <m/>
    <x v="0"/>
    <x v="0"/>
    <m/>
    <x v="0"/>
    <x v="0"/>
    <x v="0"/>
    <x v="0"/>
    <n v="30"/>
    <x v="0"/>
    <x v="0"/>
    <x v="0"/>
    <x v="0"/>
    <x v="1"/>
    <m/>
    <m/>
    <x v="25"/>
    <s v="CMB/EMC/O CIV-ADQ/005/2023"/>
    <n v="34600"/>
    <x v="11"/>
    <x v="82"/>
    <x v="17"/>
    <n v="10"/>
    <x v="0"/>
    <n v="0"/>
    <m/>
    <m/>
    <m/>
    <x v="0"/>
    <n v="0"/>
    <n v="0"/>
    <n v="0"/>
    <n v="10"/>
    <x v="0"/>
    <m/>
    <x v="0"/>
    <x v="0"/>
    <x v="0"/>
    <x v="0"/>
    <x v="82"/>
    <x v="0"/>
    <n v="0"/>
    <n v="0"/>
    <n v="0"/>
    <n v="5527"/>
    <n v="4973"/>
    <d v="2015-07-17T00:00:00"/>
    <m/>
    <s v="FEB"/>
    <m/>
    <m/>
    <m/>
    <s v="L"/>
    <s v="NORMAL"/>
    <s v="OC"/>
    <n v="316144"/>
    <n v="1772181"/>
    <n v="2058575"/>
    <s v="15-0517-00-568965-0-E"/>
    <m/>
    <m/>
  </r>
  <r>
    <x v="0"/>
    <x v="26"/>
    <x v="0"/>
    <s v="COTIZACION"/>
    <s v="FEBRERO"/>
    <d v="2023-02-03T00:00:00"/>
    <s v="CO37-FRANZ MERLO"/>
    <x v="3"/>
    <s v="PRODUCTOS METÁLICOS"/>
    <x v="5"/>
    <x v="5"/>
    <x v="24"/>
    <d v="2023-02-10T00:00:00"/>
    <m/>
    <n v="82"/>
    <s v="BIEN"/>
    <x v="25"/>
    <m/>
    <x v="12"/>
    <x v="83"/>
    <x v="9"/>
    <x v="17"/>
    <x v="0"/>
    <x v="4"/>
    <x v="0"/>
    <x v="7"/>
    <s v="27/02/2023"/>
    <x v="0"/>
    <s v="15:00"/>
    <s v="HILARION PEÑARANDA COLQUE"/>
    <x v="6"/>
    <x v="6"/>
    <m/>
    <x v="0"/>
    <x v="0"/>
    <m/>
    <x v="0"/>
    <x v="0"/>
    <m/>
    <x v="0"/>
    <x v="0"/>
    <x v="0"/>
    <x v="0"/>
    <n v="30"/>
    <x v="0"/>
    <x v="0"/>
    <x v="0"/>
    <x v="0"/>
    <x v="1"/>
    <m/>
    <m/>
    <x v="25"/>
    <s v="CMB/EMC/O CIV-ADQ/005/2023"/>
    <n v="34600"/>
    <x v="12"/>
    <x v="83"/>
    <x v="17"/>
    <n v="10"/>
    <x v="0"/>
    <n v="0"/>
    <m/>
    <m/>
    <m/>
    <x v="0"/>
    <n v="0"/>
    <n v="0"/>
    <n v="0"/>
    <n v="10"/>
    <x v="0"/>
    <m/>
    <x v="0"/>
    <x v="0"/>
    <x v="0"/>
    <x v="0"/>
    <x v="83"/>
    <x v="0"/>
    <n v="0"/>
    <n v="0"/>
    <n v="0"/>
    <n v="5527"/>
    <n v="4973"/>
    <d v="2015-07-18T00:00:00"/>
    <m/>
    <s v="MAR"/>
    <m/>
    <m/>
    <m/>
    <s v="L"/>
    <s v="NORMAL"/>
    <s v="OC"/>
    <n v="316144"/>
    <n v="1772181"/>
    <n v="2058575"/>
    <s v="15-0517-00-568965-0-E"/>
    <m/>
    <m/>
  </r>
  <r>
    <x v="0"/>
    <x v="26"/>
    <x v="0"/>
    <s v="COTIZACION"/>
    <s v="FEBRERO"/>
    <d v="2023-02-03T00:00:00"/>
    <s v="CO37-FRANZ MERLO"/>
    <x v="3"/>
    <s v="PRODUCTOS METÁLICOS"/>
    <x v="5"/>
    <x v="5"/>
    <x v="24"/>
    <d v="2023-02-10T00:00:00"/>
    <m/>
    <n v="82"/>
    <s v="BIEN"/>
    <x v="25"/>
    <m/>
    <x v="13"/>
    <x v="84"/>
    <x v="9"/>
    <x v="17"/>
    <x v="0"/>
    <x v="4"/>
    <x v="0"/>
    <x v="7"/>
    <s v="27/02/2023"/>
    <x v="0"/>
    <s v="15:00"/>
    <s v="HILARION PEÑARANDA COLQUE"/>
    <x v="6"/>
    <x v="6"/>
    <m/>
    <x v="0"/>
    <x v="0"/>
    <m/>
    <x v="0"/>
    <x v="0"/>
    <m/>
    <x v="0"/>
    <x v="0"/>
    <x v="0"/>
    <x v="0"/>
    <n v="30"/>
    <x v="0"/>
    <x v="0"/>
    <x v="0"/>
    <x v="0"/>
    <x v="1"/>
    <m/>
    <m/>
    <x v="25"/>
    <s v="CMB/EMC/O CIV-ADQ/005/2023"/>
    <n v="34600"/>
    <x v="13"/>
    <x v="84"/>
    <x v="17"/>
    <n v="10"/>
    <x v="0"/>
    <n v="0"/>
    <m/>
    <m/>
    <m/>
    <x v="0"/>
    <n v="0"/>
    <n v="0"/>
    <n v="0"/>
    <n v="10"/>
    <x v="0"/>
    <m/>
    <x v="0"/>
    <x v="0"/>
    <x v="0"/>
    <x v="0"/>
    <x v="84"/>
    <x v="0"/>
    <n v="0"/>
    <n v="0"/>
    <n v="0"/>
    <n v="5527"/>
    <n v="4973"/>
    <d v="2015-07-19T00:00:00"/>
    <m/>
    <s v="ABR"/>
    <m/>
    <m/>
    <m/>
    <s v="L"/>
    <s v="NORMAL"/>
    <s v="OC"/>
    <n v="316144"/>
    <n v="1772181"/>
    <n v="2058575"/>
    <s v="15-0517-00-568965-0-E"/>
    <m/>
    <m/>
  </r>
  <r>
    <x v="0"/>
    <x v="26"/>
    <x v="0"/>
    <s v="COTIZACION"/>
    <s v="FEBRERO"/>
    <d v="2023-02-03T00:00:00"/>
    <s v="CO37-FRANZ MERLO"/>
    <x v="3"/>
    <s v="PRODUCTOS METÁLICOS"/>
    <x v="5"/>
    <x v="5"/>
    <x v="24"/>
    <d v="2023-02-10T00:00:00"/>
    <m/>
    <n v="82"/>
    <s v="BIEN"/>
    <x v="25"/>
    <m/>
    <x v="14"/>
    <x v="85"/>
    <x v="9"/>
    <x v="17"/>
    <x v="0"/>
    <x v="4"/>
    <x v="0"/>
    <x v="7"/>
    <s v="27/02/2023"/>
    <x v="0"/>
    <s v="15:00"/>
    <s v="HILARION PEÑARANDA COLQUE"/>
    <x v="6"/>
    <x v="6"/>
    <m/>
    <x v="0"/>
    <x v="0"/>
    <m/>
    <x v="0"/>
    <x v="0"/>
    <m/>
    <x v="0"/>
    <x v="0"/>
    <x v="0"/>
    <x v="0"/>
    <n v="30"/>
    <x v="0"/>
    <x v="0"/>
    <x v="0"/>
    <x v="0"/>
    <x v="1"/>
    <m/>
    <m/>
    <x v="25"/>
    <s v="CMB/EMC/O CIV-ADQ/005/2023"/>
    <n v="34600"/>
    <x v="14"/>
    <x v="85"/>
    <x v="17"/>
    <n v="10"/>
    <x v="0"/>
    <n v="0"/>
    <m/>
    <m/>
    <m/>
    <x v="0"/>
    <n v="0"/>
    <n v="0"/>
    <n v="0"/>
    <n v="10"/>
    <x v="0"/>
    <m/>
    <x v="0"/>
    <x v="0"/>
    <x v="0"/>
    <x v="0"/>
    <x v="85"/>
    <x v="0"/>
    <n v="0"/>
    <n v="0"/>
    <n v="0"/>
    <n v="5527"/>
    <n v="4973"/>
    <d v="2015-07-20T00:00:00"/>
    <m/>
    <s v="MAY"/>
    <m/>
    <m/>
    <m/>
    <s v="L"/>
    <s v="NORMAL"/>
    <s v="OC"/>
    <n v="316144"/>
    <n v="1772181"/>
    <n v="2058575"/>
    <s v="15-0517-00-568965-0-E"/>
    <m/>
    <m/>
  </r>
  <r>
    <x v="0"/>
    <x v="26"/>
    <x v="0"/>
    <s v="COTIZACION"/>
    <s v="FEBRERO"/>
    <d v="2023-02-03T00:00:00"/>
    <s v="CO37-FRANZ MERLO"/>
    <x v="3"/>
    <s v="PRODUCTOS METÁLICOS"/>
    <x v="5"/>
    <x v="5"/>
    <x v="24"/>
    <d v="2023-02-10T00:00:00"/>
    <m/>
    <n v="82"/>
    <s v="BIEN"/>
    <x v="25"/>
    <m/>
    <x v="15"/>
    <x v="86"/>
    <x v="9"/>
    <x v="17"/>
    <x v="0"/>
    <x v="4"/>
    <x v="0"/>
    <x v="7"/>
    <s v="27/02/2023"/>
    <x v="0"/>
    <s v="15:00"/>
    <s v="HILARION PEÑARANDA COLQUE"/>
    <x v="6"/>
    <x v="6"/>
    <m/>
    <x v="0"/>
    <x v="0"/>
    <m/>
    <x v="0"/>
    <x v="0"/>
    <m/>
    <x v="0"/>
    <x v="0"/>
    <x v="0"/>
    <x v="0"/>
    <n v="30"/>
    <x v="0"/>
    <x v="0"/>
    <x v="0"/>
    <x v="0"/>
    <x v="1"/>
    <m/>
    <m/>
    <x v="25"/>
    <s v="CMB/EMC/O CIV-ADQ/005/2023"/>
    <n v="34600"/>
    <x v="15"/>
    <x v="86"/>
    <x v="17"/>
    <n v="10"/>
    <x v="0"/>
    <n v="0"/>
    <m/>
    <m/>
    <m/>
    <x v="0"/>
    <n v="0"/>
    <n v="0"/>
    <n v="0"/>
    <n v="10"/>
    <x v="0"/>
    <m/>
    <x v="0"/>
    <x v="0"/>
    <x v="0"/>
    <x v="0"/>
    <x v="86"/>
    <x v="0"/>
    <n v="0"/>
    <n v="0"/>
    <n v="0"/>
    <n v="5527"/>
    <n v="4973"/>
    <d v="2015-07-21T00:00:00"/>
    <m/>
    <s v="JUN"/>
    <m/>
    <m/>
    <m/>
    <s v="L"/>
    <s v="NORMAL"/>
    <s v="OC"/>
    <n v="316144"/>
    <n v="1772181"/>
    <n v="2058575"/>
    <s v="15-0517-00-568965-0-E"/>
    <m/>
    <m/>
  </r>
  <r>
    <x v="0"/>
    <x v="26"/>
    <x v="0"/>
    <s v="COTIZACION"/>
    <s v="FEBRERO"/>
    <d v="2023-02-03T00:00:00"/>
    <s v="CO37-FRANZ MERLO"/>
    <x v="3"/>
    <s v="PRODUCTOS METÁLICOS"/>
    <x v="5"/>
    <x v="5"/>
    <x v="24"/>
    <d v="2023-02-10T00:00:00"/>
    <m/>
    <n v="82"/>
    <s v="BIEN"/>
    <x v="25"/>
    <m/>
    <x v="16"/>
    <x v="87"/>
    <x v="2"/>
    <x v="18"/>
    <x v="0"/>
    <x v="4"/>
    <x v="0"/>
    <x v="7"/>
    <s v="27/02/2023"/>
    <x v="0"/>
    <s v="15:00"/>
    <s v="HILARION PEÑARANDA COLQUE"/>
    <x v="6"/>
    <x v="6"/>
    <m/>
    <x v="0"/>
    <x v="0"/>
    <m/>
    <x v="0"/>
    <x v="0"/>
    <m/>
    <x v="0"/>
    <x v="0"/>
    <x v="0"/>
    <x v="0"/>
    <n v="30"/>
    <x v="0"/>
    <x v="0"/>
    <x v="0"/>
    <x v="0"/>
    <x v="1"/>
    <m/>
    <m/>
    <x v="25"/>
    <s v="CMB/EMC/O CIV-ADQ/005/2023"/>
    <n v="34600"/>
    <x v="16"/>
    <x v="87"/>
    <x v="18"/>
    <n v="60"/>
    <x v="0"/>
    <n v="0"/>
    <m/>
    <m/>
    <m/>
    <x v="0"/>
    <n v="0"/>
    <n v="0"/>
    <n v="0"/>
    <n v="60"/>
    <x v="0"/>
    <m/>
    <x v="0"/>
    <x v="0"/>
    <x v="0"/>
    <x v="0"/>
    <x v="87"/>
    <x v="0"/>
    <n v="0"/>
    <n v="0"/>
    <n v="0"/>
    <n v="5527"/>
    <n v="4973"/>
    <d v="2015-07-22T00:00:00"/>
    <m/>
    <s v="JUL"/>
    <m/>
    <m/>
    <m/>
    <s v="L"/>
    <s v="NORMAL"/>
    <s v="OC"/>
    <n v="316144"/>
    <n v="1772181"/>
    <n v="2058575"/>
    <s v="15-0517-00-568965-0-E"/>
    <m/>
    <m/>
  </r>
  <r>
    <x v="0"/>
    <x v="26"/>
    <x v="0"/>
    <s v="COTIZACION"/>
    <s v="FEBRERO"/>
    <d v="2023-02-03T00:00:00"/>
    <s v="CO37-FRANZ MERLO"/>
    <x v="3"/>
    <s v="PRODUCTOS METÁLICOS"/>
    <x v="5"/>
    <x v="5"/>
    <x v="24"/>
    <d v="2023-02-10T00:00:00"/>
    <m/>
    <n v="82"/>
    <s v="BIEN"/>
    <x v="25"/>
    <m/>
    <x v="17"/>
    <x v="88"/>
    <x v="2"/>
    <x v="18"/>
    <x v="0"/>
    <x v="4"/>
    <x v="0"/>
    <x v="7"/>
    <s v="27/02/2023"/>
    <x v="0"/>
    <s v="15:00"/>
    <s v="HILARION PEÑARANDA COLQUE"/>
    <x v="6"/>
    <x v="6"/>
    <m/>
    <x v="0"/>
    <x v="0"/>
    <m/>
    <x v="0"/>
    <x v="0"/>
    <m/>
    <x v="0"/>
    <x v="0"/>
    <x v="0"/>
    <x v="0"/>
    <n v="30"/>
    <x v="0"/>
    <x v="0"/>
    <x v="0"/>
    <x v="0"/>
    <x v="1"/>
    <m/>
    <m/>
    <x v="25"/>
    <s v="CMB/EMC/O CIV-ADQ/005/2023"/>
    <n v="34600"/>
    <x v="17"/>
    <x v="88"/>
    <x v="18"/>
    <n v="60"/>
    <x v="0"/>
    <n v="0"/>
    <m/>
    <m/>
    <m/>
    <x v="0"/>
    <n v="0"/>
    <n v="0"/>
    <n v="0"/>
    <n v="60"/>
    <x v="0"/>
    <m/>
    <x v="0"/>
    <x v="0"/>
    <x v="0"/>
    <x v="0"/>
    <x v="88"/>
    <x v="0"/>
    <n v="0"/>
    <n v="0"/>
    <n v="0"/>
    <n v="5527"/>
    <n v="4973"/>
    <d v="2015-07-23T00:00:00"/>
    <m/>
    <s v="AGO"/>
    <m/>
    <m/>
    <m/>
    <s v="L"/>
    <s v="NORMAL"/>
    <s v="OC"/>
    <n v="316144"/>
    <n v="1772181"/>
    <n v="2058575"/>
    <s v="15-0517-00-568965-0-E"/>
    <m/>
    <m/>
  </r>
  <r>
    <x v="0"/>
    <x v="27"/>
    <x v="0"/>
    <s v="COTIZACION"/>
    <s v="FEBRERO"/>
    <d v="2023-02-02T00:00:00"/>
    <s v="CO37-FRANZ MERLO"/>
    <x v="9"/>
    <s v="OTRAS MAQUINARIAS Y EQUIPO"/>
    <x v="3"/>
    <x v="7"/>
    <x v="25"/>
    <d v="2023-02-10T00:00:00"/>
    <m/>
    <n v="78"/>
    <s v="BIEN"/>
    <x v="26"/>
    <n v="4096614"/>
    <x v="0"/>
    <x v="89"/>
    <x v="45"/>
    <x v="10"/>
    <x v="17"/>
    <x v="2"/>
    <x v="1"/>
    <x v="7"/>
    <s v="27/02/2023"/>
    <x v="0"/>
    <s v="15:00"/>
    <s v="JHOVAN H. USNAYO USNAYO"/>
    <x v="6"/>
    <x v="7"/>
    <m/>
    <x v="0"/>
    <x v="0"/>
    <m/>
    <x v="0"/>
    <x v="0"/>
    <m/>
    <x v="0"/>
    <x v="0"/>
    <x v="0"/>
    <x v="0"/>
    <n v="30"/>
    <x v="0"/>
    <x v="0"/>
    <x v="0"/>
    <x v="0"/>
    <x v="1"/>
    <m/>
    <m/>
    <x v="26"/>
    <s v="EMC-PCPL-010/2023"/>
    <n v="43700"/>
    <x v="0"/>
    <x v="89"/>
    <x v="10"/>
    <n v="3"/>
    <x v="0"/>
    <n v="0"/>
    <m/>
    <m/>
    <m/>
    <x v="0"/>
    <n v="0"/>
    <n v="0"/>
    <n v="0"/>
    <n v="3"/>
    <x v="0"/>
    <m/>
    <x v="0"/>
    <x v="0"/>
    <x v="0"/>
    <x v="0"/>
    <x v="89"/>
    <x v="0"/>
    <n v="0"/>
    <n v="0"/>
    <n v="0"/>
    <n v="5527"/>
    <n v="4973"/>
    <d v="2015-07-24T00:00:00"/>
    <m/>
    <s v="SEP"/>
    <m/>
    <m/>
    <m/>
    <s v="L"/>
    <s v="NORMAL"/>
    <s v="OC"/>
    <n v="316144"/>
    <n v="1772181"/>
    <n v="2058575"/>
    <s v="15-0517-00-568965-0-E"/>
    <m/>
    <m/>
  </r>
  <r>
    <x v="0"/>
    <x v="28"/>
    <x v="0"/>
    <s v="COTIZACION"/>
    <s v="FEBRERO"/>
    <d v="2023-02-03T00:00:00"/>
    <s v="CO37-FRANZ MERLO"/>
    <x v="7"/>
    <s v="FLETES Y ALMACENAMIENTO"/>
    <x v="3"/>
    <x v="7"/>
    <x v="26"/>
    <d v="2023-02-10T00:00:00"/>
    <m/>
    <n v="86"/>
    <s v="SERV/BIEN/OBRA"/>
    <x v="27"/>
    <n v="2463000"/>
    <x v="0"/>
    <x v="90"/>
    <x v="16"/>
    <x v="6"/>
    <x v="0"/>
    <x v="4"/>
    <x v="1"/>
    <x v="7"/>
    <s v="27/02/2023"/>
    <x v="0"/>
    <s v="15:00"/>
    <s v="JHOVAN H. USNAYO USNAYO"/>
    <x v="6"/>
    <x v="8"/>
    <m/>
    <x v="0"/>
    <x v="0"/>
    <m/>
    <x v="0"/>
    <x v="0"/>
    <m/>
    <x v="0"/>
    <x v="0"/>
    <x v="0"/>
    <x v="0"/>
    <n v="30"/>
    <x v="0"/>
    <x v="0"/>
    <x v="0"/>
    <x v="0"/>
    <x v="1"/>
    <m/>
    <m/>
    <x v="27"/>
    <s v="EMC-PCPL-008/2023"/>
    <n v="22300"/>
    <x v="0"/>
    <x v="90"/>
    <x v="6"/>
    <n v="1"/>
    <x v="0"/>
    <n v="0"/>
    <m/>
    <m/>
    <m/>
    <x v="0"/>
    <n v="0"/>
    <n v="0"/>
    <n v="0"/>
    <n v="1"/>
    <x v="0"/>
    <m/>
    <x v="0"/>
    <x v="0"/>
    <x v="0"/>
    <x v="0"/>
    <x v="90"/>
    <x v="0"/>
    <n v="0"/>
    <n v="0"/>
    <n v="0"/>
    <n v="5527"/>
    <n v="4973"/>
    <d v="2015-07-25T00:00:00"/>
    <m/>
    <s v="OCT"/>
    <m/>
    <m/>
    <m/>
    <s v="L"/>
    <s v="NORMAL"/>
    <s v="OC"/>
    <n v="316144"/>
    <n v="1772181"/>
    <n v="2058575"/>
    <s v="15-0517-00-568965-0-E"/>
    <m/>
    <m/>
  </r>
  <r>
    <x v="0"/>
    <x v="28"/>
    <x v="0"/>
    <s v="COTIZACION"/>
    <s v="FEBRERO"/>
    <d v="2023-02-03T00:00:00"/>
    <s v="CO37-FRANZ MERLO"/>
    <x v="7"/>
    <s v="FLETES Y ALMACENAMIENTO"/>
    <x v="3"/>
    <x v="7"/>
    <x v="26"/>
    <d v="2023-02-10T00:00:00"/>
    <m/>
    <n v="86"/>
    <s v="SERV/BIEN/OBRA"/>
    <x v="27"/>
    <m/>
    <x v="1"/>
    <x v="91"/>
    <x v="16"/>
    <x v="6"/>
    <x v="0"/>
    <x v="4"/>
    <x v="1"/>
    <x v="7"/>
    <s v="27/02/2023"/>
    <x v="0"/>
    <s v="15:00"/>
    <s v="JHOVAN H. USNAYO USNAYO"/>
    <x v="6"/>
    <x v="8"/>
    <m/>
    <x v="0"/>
    <x v="0"/>
    <m/>
    <x v="0"/>
    <x v="0"/>
    <m/>
    <x v="0"/>
    <x v="0"/>
    <x v="0"/>
    <x v="0"/>
    <n v="30"/>
    <x v="0"/>
    <x v="0"/>
    <x v="0"/>
    <x v="0"/>
    <x v="1"/>
    <m/>
    <m/>
    <x v="27"/>
    <s v="EMC-PCPL-008/2023"/>
    <n v="22300"/>
    <x v="1"/>
    <x v="91"/>
    <x v="6"/>
    <n v="1"/>
    <x v="0"/>
    <n v="0"/>
    <m/>
    <m/>
    <m/>
    <x v="0"/>
    <n v="0"/>
    <n v="0"/>
    <n v="0"/>
    <n v="1"/>
    <x v="0"/>
    <m/>
    <x v="0"/>
    <x v="0"/>
    <x v="0"/>
    <x v="0"/>
    <x v="91"/>
    <x v="0"/>
    <n v="0"/>
    <n v="0"/>
    <n v="0"/>
    <n v="5527"/>
    <n v="4973"/>
    <d v="2015-07-26T00:00:00"/>
    <m/>
    <s v="NOV"/>
    <m/>
    <m/>
    <m/>
    <s v="L"/>
    <s v="NORMAL"/>
    <s v="OC"/>
    <n v="316144"/>
    <n v="1772181"/>
    <n v="2058575"/>
    <s v="15-0517-00-568965-0-E"/>
    <m/>
    <m/>
  </r>
  <r>
    <x v="0"/>
    <x v="29"/>
    <x v="0"/>
    <s v="COTIZACION"/>
    <s v="FEBRERO"/>
    <d v="2023-02-03T00:00:00"/>
    <s v="CO37-FRANZ MERLO"/>
    <x v="7"/>
    <s v="FLETES Y ALMACENAMIENTO"/>
    <x v="3"/>
    <x v="7"/>
    <x v="26"/>
    <d v="2023-02-10T00:00:00"/>
    <m/>
    <n v="87"/>
    <s v="SERV/BIEN/OBRA"/>
    <x v="28"/>
    <n v="202125"/>
    <x v="0"/>
    <x v="92"/>
    <x v="16"/>
    <x v="6"/>
    <x v="0"/>
    <x v="4"/>
    <x v="1"/>
    <x v="7"/>
    <s v="27/02/2023"/>
    <x v="0"/>
    <s v="15:00"/>
    <s v="JHOVAN H. USNAYO USNAYO"/>
    <x v="6"/>
    <x v="8"/>
    <m/>
    <x v="0"/>
    <x v="0"/>
    <m/>
    <x v="0"/>
    <x v="0"/>
    <m/>
    <x v="0"/>
    <x v="0"/>
    <x v="0"/>
    <x v="0"/>
    <n v="30"/>
    <x v="0"/>
    <x v="0"/>
    <x v="0"/>
    <x v="0"/>
    <x v="1"/>
    <m/>
    <m/>
    <x v="28"/>
    <s v="EMC-PCPL-008/2023"/>
    <n v="22300"/>
    <x v="0"/>
    <x v="92"/>
    <x v="6"/>
    <n v="1"/>
    <x v="0"/>
    <n v="0"/>
    <m/>
    <m/>
    <m/>
    <x v="0"/>
    <n v="0"/>
    <n v="0"/>
    <n v="0"/>
    <n v="1"/>
    <x v="0"/>
    <m/>
    <x v="0"/>
    <x v="0"/>
    <x v="0"/>
    <x v="0"/>
    <x v="92"/>
    <x v="0"/>
    <n v="0"/>
    <n v="0"/>
    <n v="0"/>
    <n v="5527"/>
    <n v="4973"/>
    <d v="2015-07-27T00:00:00"/>
    <m/>
    <s v="DIC"/>
    <m/>
    <m/>
    <m/>
    <s v="L"/>
    <s v="NORMAL"/>
    <s v="OC"/>
    <n v="316144"/>
    <n v="1772181"/>
    <n v="2058575"/>
    <s v="15-0517-00-568965-0-E"/>
    <m/>
    <m/>
  </r>
  <r>
    <x v="0"/>
    <x v="30"/>
    <x v="0"/>
    <s v="COTIZACION"/>
    <s v="FEBRERO"/>
    <d v="2023-02-06T00:00:00"/>
    <s v="CO37-FRANZ MERLO"/>
    <x v="9"/>
    <s v="OTRAS MAQUINARIAS Y EQUIPO"/>
    <x v="7"/>
    <x v="9"/>
    <x v="27"/>
    <d v="2023-02-10T00:00:00"/>
    <m/>
    <n v="93"/>
    <s v="BIEN"/>
    <x v="29"/>
    <n v="127267.44"/>
    <x v="0"/>
    <x v="93"/>
    <x v="16"/>
    <x v="5"/>
    <x v="18"/>
    <x v="4"/>
    <x v="0"/>
    <x v="7"/>
    <s v="27/02/2023"/>
    <x v="0"/>
    <s v="15:00"/>
    <s v="PERCY BORIS ROJAS BILBAO"/>
    <x v="1"/>
    <x v="9"/>
    <m/>
    <x v="0"/>
    <x v="0"/>
    <m/>
    <x v="0"/>
    <x v="0"/>
    <m/>
    <x v="0"/>
    <x v="0"/>
    <x v="0"/>
    <x v="0"/>
    <n v="30"/>
    <x v="0"/>
    <x v="0"/>
    <x v="0"/>
    <x v="0"/>
    <x v="1"/>
    <m/>
    <m/>
    <x v="29"/>
    <s v="ADQ. MANTTO  Y SERV. 01/2023"/>
    <n v="43700"/>
    <x v="0"/>
    <x v="93"/>
    <x v="5"/>
    <n v="1"/>
    <x v="0"/>
    <n v="0"/>
    <m/>
    <m/>
    <m/>
    <x v="0"/>
    <n v="0"/>
    <n v="0"/>
    <n v="0"/>
    <n v="1"/>
    <x v="0"/>
    <m/>
    <x v="0"/>
    <x v="0"/>
    <x v="0"/>
    <x v="0"/>
    <x v="93"/>
    <x v="0"/>
    <n v="0"/>
    <n v="0"/>
    <n v="0"/>
    <n v="5527"/>
    <n v="4973"/>
    <d v="2015-07-28T00:00:00"/>
    <m/>
    <s v="ENE"/>
    <m/>
    <m/>
    <m/>
    <s v="L"/>
    <s v="NORMAL"/>
    <s v="OC"/>
    <n v="316144"/>
    <n v="1772181"/>
    <n v="2058575"/>
    <s v="15-0517-00-568965-0-E"/>
    <m/>
    <m/>
  </r>
  <r>
    <x v="0"/>
    <x v="30"/>
    <x v="0"/>
    <s v="COTIZACION"/>
    <s v="FEBRERO"/>
    <d v="2023-02-06T00:00:00"/>
    <s v="CO37-FRANZ MERLO"/>
    <x v="9"/>
    <s v="OTRAS MAQUINARIAS Y EQUIPO"/>
    <x v="7"/>
    <x v="9"/>
    <x v="27"/>
    <d v="2023-02-10T00:00:00"/>
    <m/>
    <n v="93"/>
    <s v="BIEN"/>
    <x v="29"/>
    <m/>
    <x v="1"/>
    <x v="94"/>
    <x v="16"/>
    <x v="19"/>
    <x v="0"/>
    <x v="4"/>
    <x v="0"/>
    <x v="7"/>
    <s v="27/02/2023"/>
    <x v="0"/>
    <s v="15:00"/>
    <s v="PERCY BORIS ROJAS BILBAO"/>
    <x v="1"/>
    <x v="9"/>
    <m/>
    <x v="0"/>
    <x v="0"/>
    <m/>
    <x v="0"/>
    <x v="0"/>
    <m/>
    <x v="0"/>
    <x v="0"/>
    <x v="0"/>
    <x v="0"/>
    <n v="30"/>
    <x v="0"/>
    <x v="0"/>
    <x v="0"/>
    <x v="0"/>
    <x v="1"/>
    <m/>
    <m/>
    <x v="29"/>
    <s v="ADQ. MANTTO  Y SERV. 01/2023"/>
    <n v="43700"/>
    <x v="1"/>
    <x v="94"/>
    <x v="19"/>
    <n v="1"/>
    <x v="0"/>
    <n v="0"/>
    <m/>
    <m/>
    <m/>
    <x v="0"/>
    <n v="0"/>
    <n v="0"/>
    <n v="0"/>
    <n v="1"/>
    <x v="0"/>
    <m/>
    <x v="0"/>
    <x v="0"/>
    <x v="0"/>
    <x v="0"/>
    <x v="94"/>
    <x v="0"/>
    <n v="0"/>
    <n v="0"/>
    <n v="0"/>
    <n v="5527"/>
    <n v="4973"/>
    <d v="2015-07-29T00:00:00"/>
    <m/>
    <s v="FEB"/>
    <m/>
    <m/>
    <m/>
    <s v="L"/>
    <s v="NORMAL"/>
    <s v="OC"/>
    <n v="316144"/>
    <n v="1772181"/>
    <n v="2058575"/>
    <s v="15-0517-00-568965-0-E"/>
    <m/>
    <m/>
  </r>
  <r>
    <x v="0"/>
    <x v="31"/>
    <x v="0"/>
    <s v="COTIZACION"/>
    <s v="FEBRERO"/>
    <d v="2023-02-03T00:00:00"/>
    <s v="CO37-FRANZ MERLO"/>
    <x v="10"/>
    <s v="SERVICIO DE SEGUROS"/>
    <x v="6"/>
    <x v="10"/>
    <x v="28"/>
    <d v="2023-02-10T00:00:00"/>
    <m/>
    <n v="83"/>
    <s v="SERV/BIEN/OBRA"/>
    <x v="30"/>
    <n v="1442790"/>
    <x v="0"/>
    <x v="95"/>
    <x v="46"/>
    <x v="20"/>
    <x v="0"/>
    <x v="4"/>
    <x v="1"/>
    <x v="7"/>
    <s v="27/02/2023"/>
    <x v="0"/>
    <s v="15:00"/>
    <s v="HILARION PEÑARANDA COLQUE"/>
    <x v="0"/>
    <x v="6"/>
    <m/>
    <x v="0"/>
    <x v="0"/>
    <m/>
    <x v="0"/>
    <x v="0"/>
    <m/>
    <x v="0"/>
    <x v="0"/>
    <x v="0"/>
    <x v="0"/>
    <n v="30"/>
    <x v="0"/>
    <x v="0"/>
    <x v="0"/>
    <x v="0"/>
    <x v="1"/>
    <m/>
    <m/>
    <x v="30"/>
    <s v="CMB/EMC/O.CIV-ADQ/003/2023"/>
    <n v="22500"/>
    <x v="0"/>
    <x v="95"/>
    <x v="20"/>
    <n v="0"/>
    <x v="0"/>
    <n v="0"/>
    <m/>
    <m/>
    <m/>
    <x v="0"/>
    <n v="0"/>
    <n v="0"/>
    <n v="0"/>
    <n v="0"/>
    <x v="0"/>
    <m/>
    <x v="0"/>
    <x v="0"/>
    <x v="0"/>
    <x v="0"/>
    <x v="95"/>
    <x v="0"/>
    <n v="0"/>
    <n v="0"/>
    <n v="0"/>
    <n v="5527"/>
    <n v="4973"/>
    <d v="2015-07-30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
    <x v="96"/>
    <x v="47"/>
    <x v="21"/>
    <x v="0"/>
    <x v="4"/>
    <x v="1"/>
    <x v="7"/>
    <s v="27/02/2023"/>
    <x v="0"/>
    <s v="15:00"/>
    <s v="HILARION PEÑARANDA COLQUE"/>
    <x v="0"/>
    <x v="6"/>
    <m/>
    <x v="0"/>
    <x v="0"/>
    <m/>
    <x v="0"/>
    <x v="0"/>
    <m/>
    <x v="0"/>
    <x v="0"/>
    <x v="0"/>
    <x v="0"/>
    <n v="30"/>
    <x v="0"/>
    <x v="0"/>
    <x v="0"/>
    <x v="0"/>
    <x v="1"/>
    <m/>
    <m/>
    <x v="30"/>
    <s v="CMB/EMC/O.CIV-ADQ/003/2023"/>
    <n v="22500"/>
    <x v="1"/>
    <x v="96"/>
    <x v="21"/>
    <s v="Glb"/>
    <x v="0"/>
    <e v="#VALUE!"/>
    <m/>
    <m/>
    <m/>
    <x v="0"/>
    <n v="0"/>
    <n v="0"/>
    <n v="0"/>
    <e v="#VALUE!"/>
    <x v="0"/>
    <m/>
    <x v="0"/>
    <x v="0"/>
    <x v="0"/>
    <x v="0"/>
    <x v="96"/>
    <x v="0"/>
    <n v="0"/>
    <n v="0"/>
    <n v="0"/>
    <n v="5527"/>
    <n v="4973"/>
    <d v="2015-07-31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
    <x v="97"/>
    <x v="48"/>
    <x v="21"/>
    <x v="0"/>
    <x v="4"/>
    <x v="1"/>
    <x v="7"/>
    <s v="27/02/2023"/>
    <x v="0"/>
    <s v="15:00"/>
    <s v="HILARION PEÑARANDA COLQUE"/>
    <x v="0"/>
    <x v="6"/>
    <m/>
    <x v="0"/>
    <x v="0"/>
    <m/>
    <x v="0"/>
    <x v="0"/>
    <m/>
    <x v="0"/>
    <x v="0"/>
    <x v="0"/>
    <x v="0"/>
    <n v="30"/>
    <x v="0"/>
    <x v="0"/>
    <x v="0"/>
    <x v="0"/>
    <x v="1"/>
    <m/>
    <m/>
    <x v="30"/>
    <s v="CMB/EMC/O.CIV-ADQ/003/2023"/>
    <n v="22500"/>
    <x v="2"/>
    <x v="97"/>
    <x v="21"/>
    <s v="Glb."/>
    <x v="0"/>
    <e v="#VALUE!"/>
    <m/>
    <m/>
    <m/>
    <x v="0"/>
    <n v="0"/>
    <n v="0"/>
    <n v="0"/>
    <e v="#VALUE!"/>
    <x v="0"/>
    <m/>
    <x v="0"/>
    <x v="0"/>
    <x v="0"/>
    <x v="0"/>
    <x v="97"/>
    <x v="0"/>
    <n v="0"/>
    <n v="0"/>
    <n v="0"/>
    <n v="5527"/>
    <n v="4973"/>
    <d v="2015-08-01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
    <x v="98"/>
    <x v="46"/>
    <x v="20"/>
    <x v="0"/>
    <x v="4"/>
    <x v="1"/>
    <x v="7"/>
    <s v="27/02/2023"/>
    <x v="0"/>
    <s v="15:00"/>
    <s v="HILARION PEÑARANDA COLQUE"/>
    <x v="0"/>
    <x v="6"/>
    <m/>
    <x v="0"/>
    <x v="0"/>
    <m/>
    <x v="0"/>
    <x v="0"/>
    <m/>
    <x v="0"/>
    <x v="0"/>
    <x v="0"/>
    <x v="0"/>
    <n v="30"/>
    <x v="0"/>
    <x v="0"/>
    <x v="0"/>
    <x v="0"/>
    <x v="1"/>
    <m/>
    <m/>
    <x v="30"/>
    <s v="CMB/EMC/O.CIV-ADQ/003/2023"/>
    <n v="22500"/>
    <x v="3"/>
    <x v="98"/>
    <x v="20"/>
    <n v="0"/>
    <x v="0"/>
    <n v="0"/>
    <m/>
    <m/>
    <m/>
    <x v="0"/>
    <n v="0"/>
    <n v="0"/>
    <n v="0"/>
    <n v="0"/>
    <x v="0"/>
    <m/>
    <x v="0"/>
    <x v="0"/>
    <x v="0"/>
    <x v="0"/>
    <x v="98"/>
    <x v="0"/>
    <n v="0"/>
    <n v="0"/>
    <n v="0"/>
    <n v="5527"/>
    <n v="4973"/>
    <d v="2015-08-02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
    <x v="99"/>
    <x v="49"/>
    <x v="22"/>
    <x v="0"/>
    <x v="4"/>
    <x v="1"/>
    <x v="7"/>
    <s v="27/02/2023"/>
    <x v="0"/>
    <s v="15:00"/>
    <s v="HILARION PEÑARANDA COLQUE"/>
    <x v="0"/>
    <x v="6"/>
    <m/>
    <x v="0"/>
    <x v="0"/>
    <m/>
    <x v="0"/>
    <x v="0"/>
    <m/>
    <x v="0"/>
    <x v="0"/>
    <x v="0"/>
    <x v="0"/>
    <n v="30"/>
    <x v="0"/>
    <x v="0"/>
    <x v="0"/>
    <x v="0"/>
    <x v="1"/>
    <m/>
    <m/>
    <x v="30"/>
    <s v="CMB/EMC/O.CIV-ADQ/003/2023"/>
    <n v="22500"/>
    <x v="4"/>
    <x v="99"/>
    <x v="22"/>
    <s v="M3"/>
    <x v="0"/>
    <e v="#VALUE!"/>
    <m/>
    <m/>
    <m/>
    <x v="0"/>
    <n v="0"/>
    <n v="0"/>
    <n v="0"/>
    <e v="#VALUE!"/>
    <x v="0"/>
    <m/>
    <x v="0"/>
    <x v="0"/>
    <x v="0"/>
    <x v="0"/>
    <x v="99"/>
    <x v="0"/>
    <n v="0"/>
    <n v="0"/>
    <n v="0"/>
    <n v="5527"/>
    <n v="4973"/>
    <d v="2015-08-03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5"/>
    <x v="100"/>
    <x v="49"/>
    <x v="23"/>
    <x v="0"/>
    <x v="4"/>
    <x v="1"/>
    <x v="7"/>
    <s v="27/02/2023"/>
    <x v="0"/>
    <s v="15:00"/>
    <s v="HILARION PEÑARANDA COLQUE"/>
    <x v="0"/>
    <x v="6"/>
    <m/>
    <x v="0"/>
    <x v="0"/>
    <m/>
    <x v="0"/>
    <x v="0"/>
    <m/>
    <x v="0"/>
    <x v="0"/>
    <x v="0"/>
    <x v="0"/>
    <n v="30"/>
    <x v="0"/>
    <x v="0"/>
    <x v="0"/>
    <x v="0"/>
    <x v="1"/>
    <m/>
    <m/>
    <x v="30"/>
    <s v="CMB/EMC/O.CIV-ADQ/003/2023"/>
    <n v="22500"/>
    <x v="5"/>
    <x v="100"/>
    <x v="23"/>
    <s v="M3"/>
    <x v="0"/>
    <e v="#VALUE!"/>
    <m/>
    <m/>
    <m/>
    <x v="0"/>
    <n v="0"/>
    <n v="0"/>
    <n v="0"/>
    <e v="#VALUE!"/>
    <x v="0"/>
    <m/>
    <x v="0"/>
    <x v="0"/>
    <x v="0"/>
    <x v="0"/>
    <x v="100"/>
    <x v="0"/>
    <n v="0"/>
    <n v="0"/>
    <n v="0"/>
    <n v="5527"/>
    <n v="4973"/>
    <d v="2015-08-04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6"/>
    <x v="101"/>
    <x v="46"/>
    <x v="20"/>
    <x v="0"/>
    <x v="4"/>
    <x v="1"/>
    <x v="7"/>
    <s v="27/02/2023"/>
    <x v="0"/>
    <s v="15:00"/>
    <s v="HILARION PEÑARANDA COLQUE"/>
    <x v="0"/>
    <x v="6"/>
    <m/>
    <x v="0"/>
    <x v="0"/>
    <m/>
    <x v="0"/>
    <x v="0"/>
    <m/>
    <x v="0"/>
    <x v="0"/>
    <x v="0"/>
    <x v="0"/>
    <n v="30"/>
    <x v="0"/>
    <x v="0"/>
    <x v="0"/>
    <x v="0"/>
    <x v="1"/>
    <m/>
    <m/>
    <x v="30"/>
    <s v="CMB/EMC/O.CIV-ADQ/003/2023"/>
    <n v="22500"/>
    <x v="6"/>
    <x v="101"/>
    <x v="20"/>
    <n v="0"/>
    <x v="0"/>
    <n v="0"/>
    <m/>
    <m/>
    <m/>
    <x v="0"/>
    <n v="0"/>
    <n v="0"/>
    <n v="0"/>
    <n v="0"/>
    <x v="0"/>
    <m/>
    <x v="0"/>
    <x v="0"/>
    <x v="0"/>
    <x v="0"/>
    <x v="101"/>
    <x v="0"/>
    <n v="0"/>
    <n v="0"/>
    <n v="0"/>
    <n v="5527"/>
    <n v="4973"/>
    <d v="2015-08-05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7"/>
    <x v="102"/>
    <x v="50"/>
    <x v="24"/>
    <x v="0"/>
    <x v="4"/>
    <x v="1"/>
    <x v="7"/>
    <s v="27/02/2023"/>
    <x v="0"/>
    <s v="15:00"/>
    <s v="HILARION PEÑARANDA COLQUE"/>
    <x v="0"/>
    <x v="6"/>
    <m/>
    <x v="0"/>
    <x v="0"/>
    <m/>
    <x v="0"/>
    <x v="0"/>
    <m/>
    <x v="0"/>
    <x v="0"/>
    <x v="0"/>
    <x v="0"/>
    <n v="30"/>
    <x v="0"/>
    <x v="0"/>
    <x v="0"/>
    <x v="0"/>
    <x v="1"/>
    <m/>
    <m/>
    <x v="30"/>
    <s v="CMB/EMC/O.CIV-ADQ/003/2023"/>
    <n v="22500"/>
    <x v="7"/>
    <x v="102"/>
    <x v="24"/>
    <s v="M3."/>
    <x v="0"/>
    <e v="#VALUE!"/>
    <m/>
    <m/>
    <m/>
    <x v="0"/>
    <n v="0"/>
    <n v="0"/>
    <n v="0"/>
    <e v="#VALUE!"/>
    <x v="0"/>
    <m/>
    <x v="0"/>
    <x v="0"/>
    <x v="0"/>
    <x v="0"/>
    <x v="102"/>
    <x v="0"/>
    <n v="0"/>
    <n v="0"/>
    <n v="0"/>
    <n v="5527"/>
    <n v="4973"/>
    <d v="2015-08-06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8"/>
    <x v="103"/>
    <x v="50"/>
    <x v="25"/>
    <x v="0"/>
    <x v="4"/>
    <x v="1"/>
    <x v="7"/>
    <s v="27/02/2023"/>
    <x v="0"/>
    <s v="15:00"/>
    <s v="HILARION PEÑARANDA COLQUE"/>
    <x v="0"/>
    <x v="6"/>
    <m/>
    <x v="0"/>
    <x v="0"/>
    <m/>
    <x v="0"/>
    <x v="0"/>
    <m/>
    <x v="0"/>
    <x v="0"/>
    <x v="0"/>
    <x v="0"/>
    <n v="30"/>
    <x v="0"/>
    <x v="0"/>
    <x v="0"/>
    <x v="0"/>
    <x v="1"/>
    <m/>
    <m/>
    <x v="30"/>
    <s v="CMB/EMC/O.CIV-ADQ/003/2023"/>
    <n v="22500"/>
    <x v="8"/>
    <x v="103"/>
    <x v="25"/>
    <s v="M3."/>
    <x v="0"/>
    <e v="#VALUE!"/>
    <m/>
    <m/>
    <m/>
    <x v="0"/>
    <n v="0"/>
    <n v="0"/>
    <n v="0"/>
    <e v="#VALUE!"/>
    <x v="0"/>
    <m/>
    <x v="0"/>
    <x v="0"/>
    <x v="0"/>
    <x v="0"/>
    <x v="103"/>
    <x v="0"/>
    <n v="0"/>
    <n v="0"/>
    <n v="0"/>
    <n v="5527"/>
    <n v="4973"/>
    <d v="2015-08-07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9"/>
    <x v="104"/>
    <x v="50"/>
    <x v="26"/>
    <x v="0"/>
    <x v="4"/>
    <x v="1"/>
    <x v="7"/>
    <s v="27/02/2023"/>
    <x v="0"/>
    <s v="15:00"/>
    <s v="HILARION PEÑARANDA COLQUE"/>
    <x v="0"/>
    <x v="6"/>
    <m/>
    <x v="0"/>
    <x v="0"/>
    <m/>
    <x v="0"/>
    <x v="0"/>
    <m/>
    <x v="0"/>
    <x v="0"/>
    <x v="0"/>
    <x v="0"/>
    <n v="30"/>
    <x v="0"/>
    <x v="0"/>
    <x v="0"/>
    <x v="0"/>
    <x v="1"/>
    <m/>
    <m/>
    <x v="30"/>
    <s v="CMB/EMC/O.CIV-ADQ/003/2023"/>
    <n v="22500"/>
    <x v="9"/>
    <x v="104"/>
    <x v="26"/>
    <s v="M3."/>
    <x v="0"/>
    <e v="#VALUE!"/>
    <m/>
    <m/>
    <m/>
    <x v="0"/>
    <n v="0"/>
    <n v="0"/>
    <n v="0"/>
    <e v="#VALUE!"/>
    <x v="0"/>
    <m/>
    <x v="0"/>
    <x v="0"/>
    <x v="0"/>
    <x v="0"/>
    <x v="104"/>
    <x v="0"/>
    <n v="0"/>
    <n v="0"/>
    <n v="0"/>
    <n v="5527"/>
    <n v="4973"/>
    <d v="2015-08-08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10"/>
    <x v="105"/>
    <x v="49"/>
    <x v="27"/>
    <x v="0"/>
    <x v="4"/>
    <x v="1"/>
    <x v="7"/>
    <s v="27/02/2023"/>
    <x v="0"/>
    <s v="15:00"/>
    <s v="HILARION PEÑARANDA COLQUE"/>
    <x v="0"/>
    <x v="6"/>
    <m/>
    <x v="0"/>
    <x v="0"/>
    <m/>
    <x v="0"/>
    <x v="0"/>
    <m/>
    <x v="0"/>
    <x v="0"/>
    <x v="0"/>
    <x v="0"/>
    <n v="30"/>
    <x v="0"/>
    <x v="0"/>
    <x v="0"/>
    <x v="0"/>
    <x v="1"/>
    <m/>
    <m/>
    <x v="30"/>
    <s v="CMB/EMC/O.CIV-ADQ/003/2023"/>
    <n v="22500"/>
    <x v="10"/>
    <x v="105"/>
    <x v="27"/>
    <s v="M3"/>
    <x v="0"/>
    <e v="#VALUE!"/>
    <m/>
    <m/>
    <m/>
    <x v="0"/>
    <n v="0"/>
    <n v="0"/>
    <n v="0"/>
    <e v="#VALUE!"/>
    <x v="0"/>
    <m/>
    <x v="0"/>
    <x v="0"/>
    <x v="0"/>
    <x v="0"/>
    <x v="105"/>
    <x v="0"/>
    <n v="0"/>
    <n v="0"/>
    <n v="0"/>
    <n v="5527"/>
    <n v="4973"/>
    <d v="2015-08-09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11"/>
    <x v="106"/>
    <x v="46"/>
    <x v="20"/>
    <x v="0"/>
    <x v="4"/>
    <x v="1"/>
    <x v="7"/>
    <s v="27/02/2023"/>
    <x v="0"/>
    <s v="15:00"/>
    <s v="HILARION PEÑARANDA COLQUE"/>
    <x v="0"/>
    <x v="6"/>
    <m/>
    <x v="0"/>
    <x v="0"/>
    <m/>
    <x v="0"/>
    <x v="0"/>
    <m/>
    <x v="0"/>
    <x v="0"/>
    <x v="0"/>
    <x v="0"/>
    <n v="30"/>
    <x v="0"/>
    <x v="0"/>
    <x v="0"/>
    <x v="0"/>
    <x v="1"/>
    <m/>
    <m/>
    <x v="30"/>
    <s v="CMB/EMC/O.CIV-ADQ/003/2023"/>
    <n v="22500"/>
    <x v="11"/>
    <x v="106"/>
    <x v="20"/>
    <n v="0"/>
    <x v="0"/>
    <n v="0"/>
    <m/>
    <m/>
    <m/>
    <x v="0"/>
    <n v="0"/>
    <n v="0"/>
    <n v="0"/>
    <n v="0"/>
    <x v="0"/>
    <m/>
    <x v="0"/>
    <x v="0"/>
    <x v="0"/>
    <x v="0"/>
    <x v="106"/>
    <x v="0"/>
    <n v="0"/>
    <n v="0"/>
    <n v="0"/>
    <n v="5527"/>
    <n v="4973"/>
    <d v="2015-08-10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12"/>
    <x v="107"/>
    <x v="51"/>
    <x v="28"/>
    <x v="0"/>
    <x v="4"/>
    <x v="1"/>
    <x v="7"/>
    <s v="27/02/2023"/>
    <x v="0"/>
    <s v="15:00"/>
    <s v="HILARION PEÑARANDA COLQUE"/>
    <x v="0"/>
    <x v="6"/>
    <m/>
    <x v="0"/>
    <x v="0"/>
    <m/>
    <x v="0"/>
    <x v="0"/>
    <m/>
    <x v="0"/>
    <x v="0"/>
    <x v="0"/>
    <x v="0"/>
    <n v="30"/>
    <x v="0"/>
    <x v="0"/>
    <x v="0"/>
    <x v="0"/>
    <x v="1"/>
    <m/>
    <m/>
    <x v="30"/>
    <s v="CMB/EMC/O.CIV-ADQ/003/2023"/>
    <n v="22500"/>
    <x v="12"/>
    <x v="107"/>
    <x v="28"/>
    <s v="M2"/>
    <x v="0"/>
    <e v="#VALUE!"/>
    <m/>
    <m/>
    <m/>
    <x v="0"/>
    <n v="0"/>
    <n v="0"/>
    <n v="0"/>
    <e v="#VALUE!"/>
    <x v="0"/>
    <m/>
    <x v="0"/>
    <x v="0"/>
    <x v="0"/>
    <x v="0"/>
    <x v="107"/>
    <x v="0"/>
    <n v="0"/>
    <n v="0"/>
    <n v="0"/>
    <n v="5527"/>
    <n v="4973"/>
    <d v="2015-08-11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3"/>
    <x v="108"/>
    <x v="51"/>
    <x v="28"/>
    <x v="0"/>
    <x v="4"/>
    <x v="1"/>
    <x v="7"/>
    <s v="27/02/2023"/>
    <x v="0"/>
    <s v="15:00"/>
    <s v="HILARION PEÑARANDA COLQUE"/>
    <x v="0"/>
    <x v="6"/>
    <m/>
    <x v="0"/>
    <x v="0"/>
    <m/>
    <x v="0"/>
    <x v="0"/>
    <m/>
    <x v="0"/>
    <x v="0"/>
    <x v="0"/>
    <x v="0"/>
    <n v="30"/>
    <x v="0"/>
    <x v="0"/>
    <x v="0"/>
    <x v="0"/>
    <x v="1"/>
    <m/>
    <m/>
    <x v="30"/>
    <s v="CMB/EMC/O.CIV-ADQ/003/2023"/>
    <n v="22500"/>
    <x v="13"/>
    <x v="108"/>
    <x v="28"/>
    <s v="M2"/>
    <x v="0"/>
    <e v="#VALUE!"/>
    <m/>
    <m/>
    <m/>
    <x v="0"/>
    <n v="0"/>
    <n v="0"/>
    <n v="0"/>
    <e v="#VALUE!"/>
    <x v="0"/>
    <m/>
    <x v="0"/>
    <x v="0"/>
    <x v="0"/>
    <x v="0"/>
    <x v="108"/>
    <x v="0"/>
    <n v="0"/>
    <n v="0"/>
    <n v="0"/>
    <n v="5527"/>
    <n v="4973"/>
    <d v="2015-08-12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14"/>
    <x v="109"/>
    <x v="46"/>
    <x v="20"/>
    <x v="0"/>
    <x v="4"/>
    <x v="1"/>
    <x v="7"/>
    <s v="27/02/2023"/>
    <x v="0"/>
    <s v="15:00"/>
    <s v="HILARION PEÑARANDA COLQUE"/>
    <x v="0"/>
    <x v="6"/>
    <m/>
    <x v="0"/>
    <x v="0"/>
    <m/>
    <x v="0"/>
    <x v="0"/>
    <m/>
    <x v="0"/>
    <x v="0"/>
    <x v="0"/>
    <x v="0"/>
    <n v="30"/>
    <x v="0"/>
    <x v="0"/>
    <x v="0"/>
    <x v="0"/>
    <x v="1"/>
    <m/>
    <m/>
    <x v="30"/>
    <s v="CMB/EMC/O.CIV-ADQ/003/2023"/>
    <n v="22500"/>
    <x v="14"/>
    <x v="109"/>
    <x v="20"/>
    <n v="0"/>
    <x v="0"/>
    <n v="0"/>
    <m/>
    <m/>
    <m/>
    <x v="0"/>
    <n v="0"/>
    <n v="0"/>
    <n v="0"/>
    <n v="0"/>
    <x v="0"/>
    <m/>
    <x v="0"/>
    <x v="0"/>
    <x v="0"/>
    <x v="0"/>
    <x v="109"/>
    <x v="0"/>
    <n v="0"/>
    <n v="0"/>
    <n v="0"/>
    <n v="5527"/>
    <n v="4973"/>
    <d v="2015-08-13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15"/>
    <x v="110"/>
    <x v="52"/>
    <x v="29"/>
    <x v="0"/>
    <x v="4"/>
    <x v="1"/>
    <x v="7"/>
    <s v="27/02/2023"/>
    <x v="0"/>
    <s v="15:00"/>
    <s v="HILARION PEÑARANDA COLQUE"/>
    <x v="0"/>
    <x v="6"/>
    <m/>
    <x v="0"/>
    <x v="0"/>
    <m/>
    <x v="0"/>
    <x v="0"/>
    <m/>
    <x v="0"/>
    <x v="0"/>
    <x v="0"/>
    <x v="0"/>
    <n v="30"/>
    <x v="0"/>
    <x v="0"/>
    <x v="0"/>
    <x v="0"/>
    <x v="1"/>
    <m/>
    <m/>
    <x v="30"/>
    <s v="CMB/EMC/O.CIV-ADQ/003/2023"/>
    <n v="22500"/>
    <x v="15"/>
    <x v="110"/>
    <x v="29"/>
    <s v="pza."/>
    <x v="0"/>
    <e v="#VALUE!"/>
    <m/>
    <m/>
    <m/>
    <x v="0"/>
    <n v="0"/>
    <n v="0"/>
    <n v="0"/>
    <e v="#VALUE!"/>
    <x v="0"/>
    <m/>
    <x v="0"/>
    <x v="0"/>
    <x v="0"/>
    <x v="0"/>
    <x v="110"/>
    <x v="0"/>
    <n v="0"/>
    <n v="0"/>
    <n v="0"/>
    <n v="5527"/>
    <n v="4973"/>
    <d v="2015-08-14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16"/>
    <x v="111"/>
    <x v="52"/>
    <x v="30"/>
    <x v="0"/>
    <x v="4"/>
    <x v="1"/>
    <x v="7"/>
    <s v="27/02/2023"/>
    <x v="0"/>
    <s v="15:00"/>
    <s v="HILARION PEÑARANDA COLQUE"/>
    <x v="0"/>
    <x v="6"/>
    <m/>
    <x v="0"/>
    <x v="0"/>
    <m/>
    <x v="0"/>
    <x v="0"/>
    <m/>
    <x v="0"/>
    <x v="0"/>
    <x v="0"/>
    <x v="0"/>
    <n v="30"/>
    <x v="0"/>
    <x v="0"/>
    <x v="0"/>
    <x v="0"/>
    <x v="1"/>
    <m/>
    <m/>
    <x v="30"/>
    <s v="CMB/EMC/O.CIV-ADQ/003/2023"/>
    <n v="22500"/>
    <x v="16"/>
    <x v="111"/>
    <x v="30"/>
    <s v="Pza."/>
    <x v="0"/>
    <e v="#VALUE!"/>
    <m/>
    <m/>
    <m/>
    <x v="0"/>
    <n v="0"/>
    <n v="0"/>
    <n v="0"/>
    <e v="#VALUE!"/>
    <x v="0"/>
    <m/>
    <x v="0"/>
    <x v="0"/>
    <x v="0"/>
    <x v="0"/>
    <x v="111"/>
    <x v="0"/>
    <n v="0"/>
    <n v="0"/>
    <n v="0"/>
    <n v="5527"/>
    <n v="4973"/>
    <d v="2015-08-15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17"/>
    <x v="112"/>
    <x v="52"/>
    <x v="31"/>
    <x v="0"/>
    <x v="4"/>
    <x v="1"/>
    <x v="7"/>
    <s v="27/02/2023"/>
    <x v="0"/>
    <s v="15:00"/>
    <s v="HILARION PEÑARANDA COLQUE"/>
    <x v="0"/>
    <x v="6"/>
    <m/>
    <x v="0"/>
    <x v="0"/>
    <m/>
    <x v="0"/>
    <x v="0"/>
    <m/>
    <x v="0"/>
    <x v="0"/>
    <x v="0"/>
    <x v="0"/>
    <n v="30"/>
    <x v="0"/>
    <x v="0"/>
    <x v="0"/>
    <x v="0"/>
    <x v="1"/>
    <m/>
    <m/>
    <x v="30"/>
    <s v="CMB/EMC/O.CIV-ADQ/003/2023"/>
    <n v="22500"/>
    <x v="17"/>
    <x v="112"/>
    <x v="31"/>
    <s v="Pza."/>
    <x v="0"/>
    <e v="#VALUE!"/>
    <m/>
    <m/>
    <m/>
    <x v="0"/>
    <n v="0"/>
    <n v="0"/>
    <n v="0"/>
    <e v="#VALUE!"/>
    <x v="0"/>
    <m/>
    <x v="0"/>
    <x v="0"/>
    <x v="0"/>
    <x v="0"/>
    <x v="112"/>
    <x v="0"/>
    <n v="0"/>
    <n v="0"/>
    <n v="0"/>
    <n v="5527"/>
    <n v="4973"/>
    <d v="2015-08-16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18"/>
    <x v="113"/>
    <x v="52"/>
    <x v="32"/>
    <x v="0"/>
    <x v="4"/>
    <x v="1"/>
    <x v="7"/>
    <s v="27/02/2023"/>
    <x v="0"/>
    <s v="15:00"/>
    <s v="HILARION PEÑARANDA COLQUE"/>
    <x v="0"/>
    <x v="6"/>
    <m/>
    <x v="0"/>
    <x v="0"/>
    <m/>
    <x v="0"/>
    <x v="0"/>
    <m/>
    <x v="0"/>
    <x v="0"/>
    <x v="0"/>
    <x v="0"/>
    <n v="30"/>
    <x v="0"/>
    <x v="0"/>
    <x v="0"/>
    <x v="0"/>
    <x v="1"/>
    <m/>
    <m/>
    <x v="30"/>
    <s v="CMB/EMC/O.CIV-ADQ/003/2023"/>
    <n v="22500"/>
    <x v="18"/>
    <x v="113"/>
    <x v="32"/>
    <s v="Pza."/>
    <x v="0"/>
    <e v="#VALUE!"/>
    <m/>
    <m/>
    <m/>
    <x v="0"/>
    <n v="0"/>
    <n v="0"/>
    <n v="0"/>
    <e v="#VALUE!"/>
    <x v="0"/>
    <m/>
    <x v="0"/>
    <x v="0"/>
    <x v="0"/>
    <x v="0"/>
    <x v="113"/>
    <x v="0"/>
    <n v="0"/>
    <n v="0"/>
    <n v="0"/>
    <n v="5527"/>
    <n v="4973"/>
    <d v="2015-08-17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19"/>
    <x v="114"/>
    <x v="53"/>
    <x v="33"/>
    <x v="0"/>
    <x v="4"/>
    <x v="1"/>
    <x v="7"/>
    <s v="27/02/2023"/>
    <x v="0"/>
    <s v="15:00"/>
    <s v="HILARION PEÑARANDA COLQUE"/>
    <x v="0"/>
    <x v="6"/>
    <m/>
    <x v="0"/>
    <x v="0"/>
    <m/>
    <x v="0"/>
    <x v="0"/>
    <m/>
    <x v="0"/>
    <x v="0"/>
    <x v="0"/>
    <x v="0"/>
    <n v="30"/>
    <x v="0"/>
    <x v="0"/>
    <x v="0"/>
    <x v="0"/>
    <x v="1"/>
    <m/>
    <m/>
    <x v="30"/>
    <s v="CMB/EMC/O.CIV-ADQ/003/2023"/>
    <n v="22500"/>
    <x v="19"/>
    <x v="114"/>
    <x v="33"/>
    <s v="M."/>
    <x v="0"/>
    <e v="#VALUE!"/>
    <m/>
    <m/>
    <m/>
    <x v="0"/>
    <n v="0"/>
    <n v="0"/>
    <n v="0"/>
    <e v="#VALUE!"/>
    <x v="0"/>
    <m/>
    <x v="0"/>
    <x v="0"/>
    <x v="0"/>
    <x v="0"/>
    <x v="114"/>
    <x v="0"/>
    <n v="0"/>
    <n v="0"/>
    <n v="0"/>
    <n v="5527"/>
    <n v="4973"/>
    <d v="2015-08-18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20"/>
    <x v="115"/>
    <x v="51"/>
    <x v="34"/>
    <x v="0"/>
    <x v="4"/>
    <x v="1"/>
    <x v="7"/>
    <s v="27/02/2023"/>
    <x v="0"/>
    <s v="15:00"/>
    <s v="HILARION PEÑARANDA COLQUE"/>
    <x v="0"/>
    <x v="6"/>
    <m/>
    <x v="0"/>
    <x v="0"/>
    <m/>
    <x v="0"/>
    <x v="0"/>
    <m/>
    <x v="0"/>
    <x v="0"/>
    <x v="0"/>
    <x v="0"/>
    <n v="30"/>
    <x v="0"/>
    <x v="0"/>
    <x v="0"/>
    <x v="0"/>
    <x v="1"/>
    <m/>
    <m/>
    <x v="30"/>
    <s v="CMB/EMC/O.CIV-ADQ/003/2023"/>
    <n v="22500"/>
    <x v="20"/>
    <x v="115"/>
    <x v="34"/>
    <s v="M2"/>
    <x v="0"/>
    <e v="#VALUE!"/>
    <m/>
    <m/>
    <m/>
    <x v="0"/>
    <n v="0"/>
    <n v="0"/>
    <n v="0"/>
    <e v="#VALUE!"/>
    <x v="0"/>
    <m/>
    <x v="0"/>
    <x v="0"/>
    <x v="0"/>
    <x v="0"/>
    <x v="115"/>
    <x v="0"/>
    <n v="0"/>
    <n v="0"/>
    <n v="0"/>
    <n v="5527"/>
    <n v="4973"/>
    <d v="2015-08-19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21"/>
    <x v="116"/>
    <x v="51"/>
    <x v="35"/>
    <x v="0"/>
    <x v="4"/>
    <x v="1"/>
    <x v="7"/>
    <s v="27/02/2023"/>
    <x v="0"/>
    <s v="15:00"/>
    <s v="HILARION PEÑARANDA COLQUE"/>
    <x v="0"/>
    <x v="6"/>
    <m/>
    <x v="0"/>
    <x v="0"/>
    <m/>
    <x v="0"/>
    <x v="0"/>
    <m/>
    <x v="0"/>
    <x v="0"/>
    <x v="0"/>
    <x v="0"/>
    <n v="30"/>
    <x v="0"/>
    <x v="0"/>
    <x v="0"/>
    <x v="0"/>
    <x v="1"/>
    <m/>
    <m/>
    <x v="30"/>
    <s v="CMB/EMC/O.CIV-ADQ/003/2023"/>
    <n v="22500"/>
    <x v="21"/>
    <x v="116"/>
    <x v="35"/>
    <s v="M2"/>
    <x v="0"/>
    <e v="#VALUE!"/>
    <m/>
    <m/>
    <m/>
    <x v="0"/>
    <n v="0"/>
    <n v="0"/>
    <n v="0"/>
    <e v="#VALUE!"/>
    <x v="0"/>
    <m/>
    <x v="0"/>
    <x v="0"/>
    <x v="0"/>
    <x v="0"/>
    <x v="116"/>
    <x v="0"/>
    <n v="0"/>
    <n v="0"/>
    <n v="0"/>
    <n v="5527"/>
    <n v="4973"/>
    <d v="2015-08-20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22"/>
    <x v="117"/>
    <x v="51"/>
    <x v="36"/>
    <x v="0"/>
    <x v="4"/>
    <x v="1"/>
    <x v="7"/>
    <s v="27/02/2023"/>
    <x v="0"/>
    <s v="15:00"/>
    <s v="HILARION PEÑARANDA COLQUE"/>
    <x v="0"/>
    <x v="6"/>
    <m/>
    <x v="0"/>
    <x v="0"/>
    <m/>
    <x v="0"/>
    <x v="0"/>
    <m/>
    <x v="0"/>
    <x v="0"/>
    <x v="0"/>
    <x v="0"/>
    <n v="30"/>
    <x v="0"/>
    <x v="0"/>
    <x v="0"/>
    <x v="0"/>
    <x v="1"/>
    <m/>
    <m/>
    <x v="30"/>
    <s v="CMB/EMC/O.CIV-ADQ/003/2023"/>
    <n v="22500"/>
    <x v="22"/>
    <x v="117"/>
    <x v="36"/>
    <s v="M2"/>
    <x v="0"/>
    <e v="#VALUE!"/>
    <m/>
    <m/>
    <m/>
    <x v="0"/>
    <n v="0"/>
    <n v="0"/>
    <n v="0"/>
    <e v="#VALUE!"/>
    <x v="0"/>
    <m/>
    <x v="0"/>
    <x v="0"/>
    <x v="0"/>
    <x v="0"/>
    <x v="117"/>
    <x v="0"/>
    <n v="0"/>
    <n v="0"/>
    <n v="0"/>
    <n v="5527"/>
    <n v="4973"/>
    <d v="2015-08-21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23"/>
    <x v="118"/>
    <x v="54"/>
    <x v="37"/>
    <x v="0"/>
    <x v="4"/>
    <x v="1"/>
    <x v="7"/>
    <s v="27/02/2023"/>
    <x v="0"/>
    <s v="15:00"/>
    <s v="HILARION PEÑARANDA COLQUE"/>
    <x v="0"/>
    <x v="6"/>
    <m/>
    <x v="0"/>
    <x v="0"/>
    <m/>
    <x v="0"/>
    <x v="0"/>
    <m/>
    <x v="0"/>
    <x v="0"/>
    <x v="0"/>
    <x v="0"/>
    <n v="30"/>
    <x v="0"/>
    <x v="0"/>
    <x v="0"/>
    <x v="0"/>
    <x v="1"/>
    <m/>
    <m/>
    <x v="30"/>
    <s v="CMB/EMC/O.CIV-ADQ/003/2023"/>
    <n v="22500"/>
    <x v="23"/>
    <x v="118"/>
    <x v="37"/>
    <s v="Ml."/>
    <x v="0"/>
    <e v="#VALUE!"/>
    <m/>
    <m/>
    <m/>
    <x v="0"/>
    <n v="0"/>
    <n v="0"/>
    <n v="0"/>
    <e v="#VALUE!"/>
    <x v="0"/>
    <m/>
    <x v="0"/>
    <x v="0"/>
    <x v="0"/>
    <x v="0"/>
    <x v="118"/>
    <x v="0"/>
    <n v="0"/>
    <n v="0"/>
    <n v="0"/>
    <n v="5527"/>
    <n v="4973"/>
    <d v="2015-08-22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24"/>
    <x v="119"/>
    <x v="51"/>
    <x v="38"/>
    <x v="0"/>
    <x v="4"/>
    <x v="1"/>
    <x v="7"/>
    <s v="27/02/2023"/>
    <x v="0"/>
    <s v="15:00"/>
    <s v="HILARION PEÑARANDA COLQUE"/>
    <x v="0"/>
    <x v="6"/>
    <m/>
    <x v="0"/>
    <x v="0"/>
    <m/>
    <x v="0"/>
    <x v="0"/>
    <m/>
    <x v="0"/>
    <x v="0"/>
    <x v="0"/>
    <x v="0"/>
    <n v="30"/>
    <x v="0"/>
    <x v="0"/>
    <x v="0"/>
    <x v="0"/>
    <x v="1"/>
    <m/>
    <m/>
    <x v="30"/>
    <s v="CMB/EMC/O.CIV-ADQ/003/2023"/>
    <n v="22500"/>
    <x v="24"/>
    <x v="119"/>
    <x v="38"/>
    <s v="M2"/>
    <x v="0"/>
    <e v="#VALUE!"/>
    <m/>
    <m/>
    <m/>
    <x v="0"/>
    <n v="0"/>
    <n v="0"/>
    <n v="0"/>
    <e v="#VALUE!"/>
    <x v="0"/>
    <m/>
    <x v="0"/>
    <x v="0"/>
    <x v="0"/>
    <x v="0"/>
    <x v="119"/>
    <x v="0"/>
    <n v="0"/>
    <n v="0"/>
    <n v="0"/>
    <n v="5527"/>
    <n v="4973"/>
    <d v="2015-08-23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25"/>
    <x v="120"/>
    <x v="51"/>
    <x v="39"/>
    <x v="0"/>
    <x v="4"/>
    <x v="1"/>
    <x v="7"/>
    <s v="27/02/2023"/>
    <x v="0"/>
    <s v="15:00"/>
    <s v="HILARION PEÑARANDA COLQUE"/>
    <x v="0"/>
    <x v="6"/>
    <m/>
    <x v="0"/>
    <x v="0"/>
    <m/>
    <x v="0"/>
    <x v="0"/>
    <m/>
    <x v="0"/>
    <x v="0"/>
    <x v="0"/>
    <x v="0"/>
    <n v="30"/>
    <x v="0"/>
    <x v="0"/>
    <x v="0"/>
    <x v="0"/>
    <x v="1"/>
    <m/>
    <m/>
    <x v="30"/>
    <s v="CMB/EMC/O.CIV-ADQ/003/2023"/>
    <n v="22500"/>
    <x v="25"/>
    <x v="120"/>
    <x v="39"/>
    <s v="M2"/>
    <x v="0"/>
    <e v="#VALUE!"/>
    <m/>
    <m/>
    <m/>
    <x v="0"/>
    <n v="0"/>
    <n v="0"/>
    <n v="0"/>
    <e v="#VALUE!"/>
    <x v="0"/>
    <m/>
    <x v="0"/>
    <x v="0"/>
    <x v="0"/>
    <x v="0"/>
    <x v="120"/>
    <x v="0"/>
    <n v="0"/>
    <n v="0"/>
    <n v="0"/>
    <n v="5527"/>
    <n v="4973"/>
    <d v="2015-08-24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6"/>
    <x v="121"/>
    <x v="46"/>
    <x v="20"/>
    <x v="0"/>
    <x v="4"/>
    <x v="1"/>
    <x v="7"/>
    <s v="27/02/2023"/>
    <x v="0"/>
    <s v="15:00"/>
    <s v="HILARION PEÑARANDA COLQUE"/>
    <x v="0"/>
    <x v="6"/>
    <m/>
    <x v="0"/>
    <x v="0"/>
    <m/>
    <x v="0"/>
    <x v="0"/>
    <m/>
    <x v="0"/>
    <x v="0"/>
    <x v="0"/>
    <x v="0"/>
    <n v="30"/>
    <x v="0"/>
    <x v="0"/>
    <x v="0"/>
    <x v="0"/>
    <x v="1"/>
    <m/>
    <m/>
    <x v="30"/>
    <s v="CMB/EMC/O.CIV-ADQ/003/2023"/>
    <n v="22500"/>
    <x v="26"/>
    <x v="121"/>
    <x v="20"/>
    <n v="0"/>
    <x v="0"/>
    <n v="0"/>
    <m/>
    <m/>
    <m/>
    <x v="0"/>
    <n v="0"/>
    <n v="0"/>
    <n v="0"/>
    <n v="0"/>
    <x v="0"/>
    <m/>
    <x v="0"/>
    <x v="0"/>
    <x v="0"/>
    <x v="0"/>
    <x v="121"/>
    <x v="0"/>
    <n v="0"/>
    <n v="0"/>
    <n v="0"/>
    <n v="5527"/>
    <n v="4973"/>
    <d v="2015-08-25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27"/>
    <x v="122"/>
    <x v="55"/>
    <x v="40"/>
    <x v="0"/>
    <x v="4"/>
    <x v="1"/>
    <x v="7"/>
    <s v="27/02/2023"/>
    <x v="0"/>
    <s v="15:00"/>
    <s v="HILARION PEÑARANDA COLQUE"/>
    <x v="0"/>
    <x v="6"/>
    <m/>
    <x v="0"/>
    <x v="0"/>
    <m/>
    <x v="0"/>
    <x v="0"/>
    <m/>
    <x v="0"/>
    <x v="0"/>
    <x v="0"/>
    <x v="0"/>
    <n v="30"/>
    <x v="0"/>
    <x v="0"/>
    <x v="0"/>
    <x v="0"/>
    <x v="1"/>
    <m/>
    <m/>
    <x v="30"/>
    <s v="CMB/EMC/O.CIV-ADQ/003/2023"/>
    <n v="22500"/>
    <x v="27"/>
    <x v="122"/>
    <x v="40"/>
    <s v="M"/>
    <x v="0"/>
    <e v="#VALUE!"/>
    <m/>
    <m/>
    <m/>
    <x v="0"/>
    <n v="0"/>
    <n v="0"/>
    <n v="0"/>
    <e v="#VALUE!"/>
    <x v="0"/>
    <m/>
    <x v="0"/>
    <x v="0"/>
    <x v="0"/>
    <x v="0"/>
    <x v="122"/>
    <x v="0"/>
    <n v="0"/>
    <n v="0"/>
    <n v="0"/>
    <n v="5527"/>
    <n v="4973"/>
    <d v="2015-08-26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28"/>
    <x v="123"/>
    <x v="55"/>
    <x v="41"/>
    <x v="0"/>
    <x v="4"/>
    <x v="1"/>
    <x v="7"/>
    <s v="27/02/2023"/>
    <x v="0"/>
    <s v="15:00"/>
    <s v="HILARION PEÑARANDA COLQUE"/>
    <x v="0"/>
    <x v="6"/>
    <m/>
    <x v="0"/>
    <x v="0"/>
    <m/>
    <x v="0"/>
    <x v="0"/>
    <m/>
    <x v="0"/>
    <x v="0"/>
    <x v="0"/>
    <x v="0"/>
    <n v="30"/>
    <x v="0"/>
    <x v="0"/>
    <x v="0"/>
    <x v="0"/>
    <x v="1"/>
    <m/>
    <m/>
    <x v="30"/>
    <s v="CMB/EMC/O.CIV-ADQ/003/2023"/>
    <n v="22500"/>
    <x v="28"/>
    <x v="123"/>
    <x v="41"/>
    <s v="M"/>
    <x v="0"/>
    <e v="#VALUE!"/>
    <m/>
    <m/>
    <m/>
    <x v="0"/>
    <n v="0"/>
    <n v="0"/>
    <n v="0"/>
    <e v="#VALUE!"/>
    <x v="0"/>
    <m/>
    <x v="0"/>
    <x v="0"/>
    <x v="0"/>
    <x v="0"/>
    <x v="123"/>
    <x v="0"/>
    <n v="0"/>
    <n v="0"/>
    <n v="0"/>
    <n v="5527"/>
    <n v="4973"/>
    <d v="2015-08-27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29"/>
    <x v="124"/>
    <x v="55"/>
    <x v="42"/>
    <x v="0"/>
    <x v="4"/>
    <x v="1"/>
    <x v="7"/>
    <s v="27/02/2023"/>
    <x v="0"/>
    <s v="15:00"/>
    <s v="HILARION PEÑARANDA COLQUE"/>
    <x v="0"/>
    <x v="6"/>
    <m/>
    <x v="0"/>
    <x v="0"/>
    <m/>
    <x v="0"/>
    <x v="0"/>
    <m/>
    <x v="0"/>
    <x v="0"/>
    <x v="0"/>
    <x v="0"/>
    <n v="30"/>
    <x v="0"/>
    <x v="0"/>
    <x v="0"/>
    <x v="0"/>
    <x v="1"/>
    <m/>
    <m/>
    <x v="30"/>
    <s v="CMB/EMC/O.CIV-ADQ/003/2023"/>
    <n v="22500"/>
    <x v="29"/>
    <x v="124"/>
    <x v="42"/>
    <s v="M"/>
    <x v="0"/>
    <e v="#VALUE!"/>
    <m/>
    <m/>
    <m/>
    <x v="0"/>
    <n v="0"/>
    <n v="0"/>
    <n v="0"/>
    <e v="#VALUE!"/>
    <x v="0"/>
    <m/>
    <x v="0"/>
    <x v="0"/>
    <x v="0"/>
    <x v="0"/>
    <x v="124"/>
    <x v="0"/>
    <n v="0"/>
    <n v="0"/>
    <n v="0"/>
    <n v="5527"/>
    <n v="4973"/>
    <d v="2015-08-28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30"/>
    <x v="125"/>
    <x v="52"/>
    <x v="29"/>
    <x v="0"/>
    <x v="4"/>
    <x v="1"/>
    <x v="7"/>
    <s v="27/02/2023"/>
    <x v="0"/>
    <s v="15:00"/>
    <s v="HILARION PEÑARANDA COLQUE"/>
    <x v="0"/>
    <x v="6"/>
    <m/>
    <x v="0"/>
    <x v="0"/>
    <m/>
    <x v="0"/>
    <x v="0"/>
    <m/>
    <x v="0"/>
    <x v="0"/>
    <x v="0"/>
    <x v="0"/>
    <n v="30"/>
    <x v="0"/>
    <x v="0"/>
    <x v="0"/>
    <x v="0"/>
    <x v="1"/>
    <m/>
    <m/>
    <x v="30"/>
    <s v="CMB/EMC/O.CIV-ADQ/003/2023"/>
    <n v="22500"/>
    <x v="30"/>
    <x v="125"/>
    <x v="29"/>
    <s v="Pza."/>
    <x v="0"/>
    <e v="#VALUE!"/>
    <m/>
    <m/>
    <m/>
    <x v="0"/>
    <n v="0"/>
    <n v="0"/>
    <n v="0"/>
    <e v="#VALUE!"/>
    <x v="0"/>
    <m/>
    <x v="0"/>
    <x v="0"/>
    <x v="0"/>
    <x v="0"/>
    <x v="125"/>
    <x v="0"/>
    <n v="0"/>
    <n v="0"/>
    <n v="0"/>
    <n v="5527"/>
    <n v="4973"/>
    <d v="2015-08-29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31"/>
    <x v="126"/>
    <x v="56"/>
    <x v="43"/>
    <x v="0"/>
    <x v="4"/>
    <x v="1"/>
    <x v="7"/>
    <s v="27/02/2023"/>
    <x v="0"/>
    <s v="15:00"/>
    <s v="HILARION PEÑARANDA COLQUE"/>
    <x v="0"/>
    <x v="6"/>
    <m/>
    <x v="0"/>
    <x v="0"/>
    <m/>
    <x v="0"/>
    <x v="0"/>
    <m/>
    <x v="0"/>
    <x v="0"/>
    <x v="0"/>
    <x v="0"/>
    <n v="30"/>
    <x v="0"/>
    <x v="0"/>
    <x v="0"/>
    <x v="0"/>
    <x v="1"/>
    <m/>
    <m/>
    <x v="30"/>
    <s v="CMB/EMC/O.CIV-ADQ/003/2023"/>
    <n v="22500"/>
    <x v="31"/>
    <x v="126"/>
    <x v="43"/>
    <s v="Ml"/>
    <x v="0"/>
    <e v="#VALUE!"/>
    <m/>
    <m/>
    <m/>
    <x v="0"/>
    <n v="0"/>
    <n v="0"/>
    <n v="0"/>
    <e v="#VALUE!"/>
    <x v="0"/>
    <m/>
    <x v="0"/>
    <x v="0"/>
    <x v="0"/>
    <x v="0"/>
    <x v="126"/>
    <x v="0"/>
    <n v="0"/>
    <n v="0"/>
    <n v="0"/>
    <n v="5527"/>
    <n v="4973"/>
    <d v="2015-08-30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32"/>
    <x v="127"/>
    <x v="52"/>
    <x v="44"/>
    <x v="0"/>
    <x v="4"/>
    <x v="1"/>
    <x v="7"/>
    <s v="27/02/2023"/>
    <x v="0"/>
    <s v="15:00"/>
    <s v="HILARION PEÑARANDA COLQUE"/>
    <x v="0"/>
    <x v="6"/>
    <m/>
    <x v="0"/>
    <x v="0"/>
    <m/>
    <x v="0"/>
    <x v="0"/>
    <m/>
    <x v="0"/>
    <x v="0"/>
    <x v="0"/>
    <x v="0"/>
    <n v="30"/>
    <x v="0"/>
    <x v="0"/>
    <x v="0"/>
    <x v="0"/>
    <x v="1"/>
    <m/>
    <m/>
    <x v="30"/>
    <s v="CMB/EMC/O.CIV-ADQ/003/2023"/>
    <n v="22500"/>
    <x v="32"/>
    <x v="127"/>
    <x v="44"/>
    <s v="Pza."/>
    <x v="0"/>
    <e v="#VALUE!"/>
    <m/>
    <m/>
    <m/>
    <x v="0"/>
    <n v="0"/>
    <n v="0"/>
    <n v="0"/>
    <e v="#VALUE!"/>
    <x v="0"/>
    <m/>
    <x v="0"/>
    <x v="0"/>
    <x v="0"/>
    <x v="0"/>
    <x v="127"/>
    <x v="0"/>
    <n v="0"/>
    <n v="0"/>
    <n v="0"/>
    <n v="5527"/>
    <n v="4973"/>
    <d v="2015-08-31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33"/>
    <x v="128"/>
    <x v="46"/>
    <x v="20"/>
    <x v="0"/>
    <x v="4"/>
    <x v="1"/>
    <x v="7"/>
    <s v="27/02/2023"/>
    <x v="0"/>
    <s v="15:00"/>
    <s v="HILARION PEÑARANDA COLQUE"/>
    <x v="0"/>
    <x v="6"/>
    <m/>
    <x v="0"/>
    <x v="0"/>
    <m/>
    <x v="0"/>
    <x v="0"/>
    <m/>
    <x v="0"/>
    <x v="0"/>
    <x v="0"/>
    <x v="0"/>
    <n v="30"/>
    <x v="0"/>
    <x v="0"/>
    <x v="0"/>
    <x v="0"/>
    <x v="1"/>
    <m/>
    <m/>
    <x v="30"/>
    <s v="CMB/EMC/O.CIV-ADQ/003/2023"/>
    <n v="22500"/>
    <x v="33"/>
    <x v="128"/>
    <x v="20"/>
    <n v="0"/>
    <x v="0"/>
    <n v="0"/>
    <m/>
    <m/>
    <m/>
    <x v="0"/>
    <n v="0"/>
    <n v="0"/>
    <n v="0"/>
    <n v="0"/>
    <x v="0"/>
    <m/>
    <x v="0"/>
    <x v="0"/>
    <x v="0"/>
    <x v="0"/>
    <x v="128"/>
    <x v="0"/>
    <n v="0"/>
    <n v="0"/>
    <n v="0"/>
    <n v="5527"/>
    <n v="4973"/>
    <d v="2015-09-01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34"/>
    <x v="129"/>
    <x v="57"/>
    <x v="45"/>
    <x v="0"/>
    <x v="4"/>
    <x v="1"/>
    <x v="7"/>
    <s v="27/02/2023"/>
    <x v="0"/>
    <s v="15:00"/>
    <s v="HILARION PEÑARANDA COLQUE"/>
    <x v="0"/>
    <x v="6"/>
    <m/>
    <x v="0"/>
    <x v="0"/>
    <m/>
    <x v="0"/>
    <x v="0"/>
    <m/>
    <x v="0"/>
    <x v="0"/>
    <x v="0"/>
    <x v="0"/>
    <n v="30"/>
    <x v="0"/>
    <x v="0"/>
    <x v="0"/>
    <x v="0"/>
    <x v="1"/>
    <m/>
    <m/>
    <x v="30"/>
    <s v="CMB/EMC/O.CIV-ADQ/003/2023"/>
    <n v="22500"/>
    <x v="34"/>
    <x v="129"/>
    <x v="45"/>
    <s v="Pto."/>
    <x v="0"/>
    <e v="#VALUE!"/>
    <m/>
    <m/>
    <m/>
    <x v="0"/>
    <n v="0"/>
    <n v="0"/>
    <n v="0"/>
    <e v="#VALUE!"/>
    <x v="0"/>
    <m/>
    <x v="0"/>
    <x v="0"/>
    <x v="0"/>
    <x v="0"/>
    <x v="129"/>
    <x v="0"/>
    <n v="0"/>
    <n v="0"/>
    <n v="0"/>
    <n v="5527"/>
    <n v="4973"/>
    <d v="2015-09-02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35"/>
    <x v="130"/>
    <x v="57"/>
    <x v="46"/>
    <x v="0"/>
    <x v="4"/>
    <x v="1"/>
    <x v="7"/>
    <s v="27/02/2023"/>
    <x v="0"/>
    <s v="15:00"/>
    <s v="HILARION PEÑARANDA COLQUE"/>
    <x v="0"/>
    <x v="6"/>
    <m/>
    <x v="0"/>
    <x v="0"/>
    <m/>
    <x v="0"/>
    <x v="0"/>
    <m/>
    <x v="0"/>
    <x v="0"/>
    <x v="0"/>
    <x v="0"/>
    <n v="30"/>
    <x v="0"/>
    <x v="0"/>
    <x v="0"/>
    <x v="0"/>
    <x v="1"/>
    <m/>
    <m/>
    <x v="30"/>
    <s v="CMB/EMC/O.CIV-ADQ/003/2023"/>
    <n v="22500"/>
    <x v="35"/>
    <x v="130"/>
    <x v="46"/>
    <s v="Pto."/>
    <x v="0"/>
    <e v="#VALUE!"/>
    <m/>
    <m/>
    <m/>
    <x v="0"/>
    <n v="0"/>
    <n v="0"/>
    <n v="0"/>
    <e v="#VALUE!"/>
    <x v="0"/>
    <m/>
    <x v="0"/>
    <x v="0"/>
    <x v="0"/>
    <x v="0"/>
    <x v="130"/>
    <x v="0"/>
    <n v="0"/>
    <n v="0"/>
    <n v="0"/>
    <n v="5527"/>
    <n v="4973"/>
    <d v="2015-09-03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36"/>
    <x v="131"/>
    <x v="52"/>
    <x v="21"/>
    <x v="0"/>
    <x v="4"/>
    <x v="1"/>
    <x v="7"/>
    <s v="27/02/2023"/>
    <x v="0"/>
    <s v="15:00"/>
    <s v="HILARION PEÑARANDA COLQUE"/>
    <x v="0"/>
    <x v="6"/>
    <m/>
    <x v="0"/>
    <x v="0"/>
    <m/>
    <x v="0"/>
    <x v="0"/>
    <m/>
    <x v="0"/>
    <x v="0"/>
    <x v="0"/>
    <x v="0"/>
    <n v="30"/>
    <x v="0"/>
    <x v="0"/>
    <x v="0"/>
    <x v="0"/>
    <x v="1"/>
    <m/>
    <m/>
    <x v="30"/>
    <s v="CMB/EMC/O.CIV-ADQ/003/2023"/>
    <n v="22500"/>
    <x v="36"/>
    <x v="131"/>
    <x v="21"/>
    <s v="Pza."/>
    <x v="0"/>
    <e v="#VALUE!"/>
    <m/>
    <m/>
    <m/>
    <x v="0"/>
    <n v="0"/>
    <n v="0"/>
    <n v="0"/>
    <e v="#VALUE!"/>
    <x v="0"/>
    <m/>
    <x v="0"/>
    <x v="0"/>
    <x v="0"/>
    <x v="0"/>
    <x v="131"/>
    <x v="0"/>
    <n v="0"/>
    <n v="0"/>
    <n v="0"/>
    <n v="5527"/>
    <n v="4973"/>
    <d v="2015-09-04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37"/>
    <x v="132"/>
    <x v="52"/>
    <x v="47"/>
    <x v="0"/>
    <x v="4"/>
    <x v="1"/>
    <x v="7"/>
    <s v="27/02/2023"/>
    <x v="0"/>
    <s v="15:00"/>
    <s v="HILARION PEÑARANDA COLQUE"/>
    <x v="0"/>
    <x v="6"/>
    <m/>
    <x v="0"/>
    <x v="0"/>
    <m/>
    <x v="0"/>
    <x v="0"/>
    <m/>
    <x v="0"/>
    <x v="0"/>
    <x v="0"/>
    <x v="0"/>
    <n v="30"/>
    <x v="0"/>
    <x v="0"/>
    <x v="0"/>
    <x v="0"/>
    <x v="1"/>
    <m/>
    <m/>
    <x v="30"/>
    <s v="CMB/EMC/O.CIV-ADQ/003/2023"/>
    <n v="22500"/>
    <x v="37"/>
    <x v="132"/>
    <x v="47"/>
    <s v="Pza."/>
    <x v="0"/>
    <e v="#VALUE!"/>
    <m/>
    <m/>
    <m/>
    <x v="0"/>
    <n v="0"/>
    <n v="0"/>
    <n v="0"/>
    <e v="#VALUE!"/>
    <x v="0"/>
    <m/>
    <x v="0"/>
    <x v="0"/>
    <x v="0"/>
    <x v="0"/>
    <x v="132"/>
    <x v="0"/>
    <n v="0"/>
    <n v="0"/>
    <n v="0"/>
    <n v="5527"/>
    <n v="4973"/>
    <d v="2015-09-05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38"/>
    <x v="133"/>
    <x v="52"/>
    <x v="44"/>
    <x v="0"/>
    <x v="4"/>
    <x v="1"/>
    <x v="7"/>
    <s v="27/02/2023"/>
    <x v="0"/>
    <s v="15:00"/>
    <s v="HILARION PEÑARANDA COLQUE"/>
    <x v="0"/>
    <x v="6"/>
    <m/>
    <x v="0"/>
    <x v="0"/>
    <m/>
    <x v="0"/>
    <x v="0"/>
    <m/>
    <x v="0"/>
    <x v="0"/>
    <x v="0"/>
    <x v="0"/>
    <n v="30"/>
    <x v="0"/>
    <x v="0"/>
    <x v="0"/>
    <x v="0"/>
    <x v="1"/>
    <m/>
    <m/>
    <x v="30"/>
    <s v="CMB/EMC/O.CIV-ADQ/003/2023"/>
    <n v="22500"/>
    <x v="38"/>
    <x v="133"/>
    <x v="44"/>
    <s v="Pza."/>
    <x v="0"/>
    <e v="#VALUE!"/>
    <m/>
    <m/>
    <m/>
    <x v="0"/>
    <n v="0"/>
    <n v="0"/>
    <n v="0"/>
    <e v="#VALUE!"/>
    <x v="0"/>
    <m/>
    <x v="0"/>
    <x v="0"/>
    <x v="0"/>
    <x v="0"/>
    <x v="133"/>
    <x v="0"/>
    <n v="0"/>
    <n v="0"/>
    <n v="0"/>
    <n v="5527"/>
    <n v="4973"/>
    <d v="2015-09-06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9"/>
    <x v="134"/>
    <x v="52"/>
    <x v="29"/>
    <x v="0"/>
    <x v="4"/>
    <x v="1"/>
    <x v="7"/>
    <s v="27/02/2023"/>
    <x v="0"/>
    <s v="15:00"/>
    <s v="HILARION PEÑARANDA COLQUE"/>
    <x v="0"/>
    <x v="6"/>
    <m/>
    <x v="0"/>
    <x v="0"/>
    <m/>
    <x v="0"/>
    <x v="0"/>
    <m/>
    <x v="0"/>
    <x v="0"/>
    <x v="0"/>
    <x v="0"/>
    <n v="30"/>
    <x v="0"/>
    <x v="0"/>
    <x v="0"/>
    <x v="0"/>
    <x v="1"/>
    <m/>
    <m/>
    <x v="30"/>
    <s v="CMB/EMC/O.CIV-ADQ/003/2023"/>
    <n v="22500"/>
    <x v="39"/>
    <x v="134"/>
    <x v="29"/>
    <s v="Pza."/>
    <x v="0"/>
    <e v="#VALUE!"/>
    <m/>
    <m/>
    <m/>
    <x v="0"/>
    <n v="0"/>
    <n v="0"/>
    <n v="0"/>
    <e v="#VALUE!"/>
    <x v="0"/>
    <m/>
    <x v="0"/>
    <x v="0"/>
    <x v="0"/>
    <x v="0"/>
    <x v="134"/>
    <x v="0"/>
    <n v="0"/>
    <n v="0"/>
    <n v="0"/>
    <n v="5527"/>
    <n v="4973"/>
    <d v="2015-09-07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0"/>
    <x v="135"/>
    <x v="52"/>
    <x v="29"/>
    <x v="0"/>
    <x v="4"/>
    <x v="1"/>
    <x v="7"/>
    <s v="27/02/2023"/>
    <x v="0"/>
    <s v="15:00"/>
    <s v="HILARION PEÑARANDA COLQUE"/>
    <x v="0"/>
    <x v="6"/>
    <m/>
    <x v="0"/>
    <x v="0"/>
    <m/>
    <x v="0"/>
    <x v="0"/>
    <m/>
    <x v="0"/>
    <x v="0"/>
    <x v="0"/>
    <x v="0"/>
    <n v="30"/>
    <x v="0"/>
    <x v="0"/>
    <x v="0"/>
    <x v="0"/>
    <x v="1"/>
    <m/>
    <m/>
    <x v="30"/>
    <s v="CMB/EMC/O.CIV-ADQ/003/2023"/>
    <n v="22500"/>
    <x v="40"/>
    <x v="135"/>
    <x v="29"/>
    <s v="Pza."/>
    <x v="0"/>
    <e v="#VALUE!"/>
    <m/>
    <m/>
    <m/>
    <x v="0"/>
    <n v="0"/>
    <n v="0"/>
    <n v="0"/>
    <e v="#VALUE!"/>
    <x v="0"/>
    <m/>
    <x v="0"/>
    <x v="0"/>
    <x v="0"/>
    <x v="0"/>
    <x v="135"/>
    <x v="0"/>
    <n v="0"/>
    <n v="0"/>
    <n v="0"/>
    <n v="5527"/>
    <n v="4973"/>
    <d v="2015-09-08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41"/>
    <x v="136"/>
    <x v="46"/>
    <x v="20"/>
    <x v="0"/>
    <x v="4"/>
    <x v="1"/>
    <x v="7"/>
    <s v="27/02/2023"/>
    <x v="0"/>
    <s v="15:00"/>
    <s v="HILARION PEÑARANDA COLQUE"/>
    <x v="0"/>
    <x v="6"/>
    <m/>
    <x v="0"/>
    <x v="0"/>
    <m/>
    <x v="0"/>
    <x v="0"/>
    <m/>
    <x v="0"/>
    <x v="0"/>
    <x v="0"/>
    <x v="0"/>
    <n v="30"/>
    <x v="0"/>
    <x v="0"/>
    <x v="0"/>
    <x v="0"/>
    <x v="1"/>
    <m/>
    <m/>
    <x v="30"/>
    <s v="CMB/EMC/O.CIV-ADQ/003/2023"/>
    <n v="22500"/>
    <x v="41"/>
    <x v="136"/>
    <x v="20"/>
    <n v="0"/>
    <x v="0"/>
    <n v="0"/>
    <m/>
    <m/>
    <m/>
    <x v="0"/>
    <n v="0"/>
    <n v="0"/>
    <n v="0"/>
    <n v="0"/>
    <x v="0"/>
    <m/>
    <x v="0"/>
    <x v="0"/>
    <x v="0"/>
    <x v="0"/>
    <x v="136"/>
    <x v="0"/>
    <n v="0"/>
    <n v="0"/>
    <n v="0"/>
    <n v="5527"/>
    <n v="4973"/>
    <d v="2015-09-09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42"/>
    <x v="137"/>
    <x v="51"/>
    <x v="48"/>
    <x v="0"/>
    <x v="4"/>
    <x v="1"/>
    <x v="7"/>
    <s v="27/02/2023"/>
    <x v="0"/>
    <s v="15:00"/>
    <s v="HILARION PEÑARANDA COLQUE"/>
    <x v="0"/>
    <x v="6"/>
    <m/>
    <x v="0"/>
    <x v="0"/>
    <m/>
    <x v="0"/>
    <x v="0"/>
    <m/>
    <x v="0"/>
    <x v="0"/>
    <x v="0"/>
    <x v="0"/>
    <n v="30"/>
    <x v="0"/>
    <x v="0"/>
    <x v="0"/>
    <x v="0"/>
    <x v="1"/>
    <m/>
    <m/>
    <x v="30"/>
    <s v="CMB/EMC/O.CIV-ADQ/003/2023"/>
    <n v="22500"/>
    <x v="42"/>
    <x v="137"/>
    <x v="48"/>
    <s v="M2"/>
    <x v="0"/>
    <e v="#VALUE!"/>
    <m/>
    <m/>
    <m/>
    <x v="0"/>
    <n v="0"/>
    <n v="0"/>
    <n v="0"/>
    <e v="#VALUE!"/>
    <x v="0"/>
    <m/>
    <x v="0"/>
    <x v="0"/>
    <x v="0"/>
    <x v="0"/>
    <x v="137"/>
    <x v="0"/>
    <n v="0"/>
    <n v="0"/>
    <n v="0"/>
    <n v="5527"/>
    <n v="4973"/>
    <d v="2015-09-10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43"/>
    <x v="138"/>
    <x v="55"/>
    <x v="49"/>
    <x v="0"/>
    <x v="4"/>
    <x v="1"/>
    <x v="7"/>
    <s v="27/02/2023"/>
    <x v="0"/>
    <s v="15:00"/>
    <s v="HILARION PEÑARANDA COLQUE"/>
    <x v="0"/>
    <x v="6"/>
    <m/>
    <x v="0"/>
    <x v="0"/>
    <m/>
    <x v="0"/>
    <x v="0"/>
    <m/>
    <x v="0"/>
    <x v="0"/>
    <x v="0"/>
    <x v="0"/>
    <n v="30"/>
    <x v="0"/>
    <x v="0"/>
    <x v="0"/>
    <x v="0"/>
    <x v="1"/>
    <m/>
    <m/>
    <x v="30"/>
    <s v="CMB/EMC/O.CIV-ADQ/003/2023"/>
    <n v="22500"/>
    <x v="43"/>
    <x v="138"/>
    <x v="49"/>
    <s v="M"/>
    <x v="0"/>
    <e v="#VALUE!"/>
    <m/>
    <m/>
    <m/>
    <x v="0"/>
    <n v="0"/>
    <n v="0"/>
    <n v="0"/>
    <e v="#VALUE!"/>
    <x v="0"/>
    <m/>
    <x v="0"/>
    <x v="0"/>
    <x v="0"/>
    <x v="0"/>
    <x v="138"/>
    <x v="0"/>
    <n v="0"/>
    <n v="0"/>
    <n v="0"/>
    <n v="5527"/>
    <n v="4973"/>
    <d v="2015-09-11T00:00:00"/>
    <m/>
    <s v="OCT"/>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n v="290400"/>
    <x v="0"/>
    <x v="139"/>
    <x v="29"/>
    <x v="50"/>
    <x v="19"/>
    <x v="2"/>
    <x v="2"/>
    <x v="8"/>
    <s v="28/02/2023"/>
    <x v="0"/>
    <s v="15:00"/>
    <s v="JHOVAN H. USNAYO USNAYO"/>
    <x v="0"/>
    <x v="10"/>
    <m/>
    <x v="0"/>
    <x v="0"/>
    <m/>
    <x v="0"/>
    <x v="0"/>
    <m/>
    <x v="0"/>
    <x v="0"/>
    <x v="0"/>
    <x v="0"/>
    <n v="30"/>
    <x v="0"/>
    <x v="0"/>
    <x v="0"/>
    <x v="0"/>
    <x v="1"/>
    <m/>
    <m/>
    <x v="31"/>
    <s v="EMC-PCPL-018/2023"/>
    <n v="34110"/>
    <x v="0"/>
    <x v="139"/>
    <x v="50"/>
    <n v="4"/>
    <x v="0"/>
    <n v="0"/>
    <m/>
    <m/>
    <m/>
    <x v="0"/>
    <n v="0"/>
    <n v="0"/>
    <n v="0"/>
    <n v="4"/>
    <x v="0"/>
    <m/>
    <x v="0"/>
    <x v="0"/>
    <x v="0"/>
    <x v="0"/>
    <x v="139"/>
    <x v="0"/>
    <n v="0"/>
    <n v="0"/>
    <n v="0"/>
    <n v="5527"/>
    <n v="4973"/>
    <d v="2015-09-12T00:00:00"/>
    <m/>
    <s v="NOV"/>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1"/>
    <x v="140"/>
    <x v="16"/>
    <x v="50"/>
    <x v="0"/>
    <x v="2"/>
    <x v="2"/>
    <x v="8"/>
    <s v="28/02/2023"/>
    <x v="0"/>
    <s v="15:00"/>
    <s v="JHOVAN H. USNAYO USNAYO"/>
    <x v="0"/>
    <x v="10"/>
    <m/>
    <x v="0"/>
    <x v="0"/>
    <m/>
    <x v="0"/>
    <x v="0"/>
    <m/>
    <x v="0"/>
    <x v="0"/>
    <x v="0"/>
    <x v="0"/>
    <n v="30"/>
    <x v="0"/>
    <x v="0"/>
    <x v="0"/>
    <x v="0"/>
    <x v="1"/>
    <m/>
    <m/>
    <x v="31"/>
    <s v="EMC-PCPL-018/2023"/>
    <n v="34110"/>
    <x v="1"/>
    <x v="140"/>
    <x v="50"/>
    <n v="1"/>
    <x v="0"/>
    <n v="0"/>
    <m/>
    <m/>
    <m/>
    <x v="0"/>
    <n v="0"/>
    <n v="0"/>
    <n v="0"/>
    <n v="1"/>
    <x v="0"/>
    <m/>
    <x v="0"/>
    <x v="0"/>
    <x v="0"/>
    <x v="0"/>
    <x v="140"/>
    <x v="0"/>
    <n v="0"/>
    <n v="0"/>
    <n v="0"/>
    <n v="5527"/>
    <n v="4973"/>
    <d v="2015-09-13T00:00:00"/>
    <m/>
    <s v="DIC"/>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2"/>
    <x v="141"/>
    <x v="45"/>
    <x v="50"/>
    <x v="0"/>
    <x v="2"/>
    <x v="2"/>
    <x v="8"/>
    <s v="28/02/2023"/>
    <x v="0"/>
    <s v="15:00"/>
    <s v="JHOVAN H. USNAYO USNAYO"/>
    <x v="0"/>
    <x v="10"/>
    <m/>
    <x v="0"/>
    <x v="0"/>
    <m/>
    <x v="0"/>
    <x v="0"/>
    <m/>
    <x v="0"/>
    <x v="0"/>
    <x v="0"/>
    <x v="0"/>
    <n v="30"/>
    <x v="0"/>
    <x v="0"/>
    <x v="0"/>
    <x v="0"/>
    <x v="1"/>
    <m/>
    <m/>
    <x v="31"/>
    <s v="EMC-PCPL-018/2023"/>
    <n v="34110"/>
    <x v="2"/>
    <x v="141"/>
    <x v="50"/>
    <n v="3"/>
    <x v="0"/>
    <n v="0"/>
    <m/>
    <m/>
    <m/>
    <x v="0"/>
    <n v="0"/>
    <n v="0"/>
    <n v="0"/>
    <n v="3"/>
    <x v="0"/>
    <m/>
    <x v="0"/>
    <x v="0"/>
    <x v="0"/>
    <x v="0"/>
    <x v="141"/>
    <x v="0"/>
    <n v="0"/>
    <n v="0"/>
    <n v="0"/>
    <n v="5527"/>
    <n v="4973"/>
    <d v="2015-09-14T00:00:00"/>
    <m/>
    <s v="ENE"/>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3"/>
    <x v="142"/>
    <x v="7"/>
    <x v="50"/>
    <x v="0"/>
    <x v="2"/>
    <x v="2"/>
    <x v="8"/>
    <s v="28/02/2023"/>
    <x v="0"/>
    <s v="15:00"/>
    <s v="JHOVAN H. USNAYO USNAYO"/>
    <x v="0"/>
    <x v="10"/>
    <m/>
    <x v="0"/>
    <x v="0"/>
    <m/>
    <x v="0"/>
    <x v="0"/>
    <m/>
    <x v="0"/>
    <x v="0"/>
    <x v="0"/>
    <x v="0"/>
    <n v="30"/>
    <x v="0"/>
    <x v="0"/>
    <x v="0"/>
    <x v="0"/>
    <x v="1"/>
    <m/>
    <m/>
    <x v="31"/>
    <s v="EMC-PCPL-018/2023"/>
    <n v="34110"/>
    <x v="3"/>
    <x v="142"/>
    <x v="50"/>
    <n v="2"/>
    <x v="0"/>
    <n v="0"/>
    <m/>
    <m/>
    <m/>
    <x v="0"/>
    <n v="0"/>
    <n v="0"/>
    <n v="0"/>
    <n v="2"/>
    <x v="0"/>
    <m/>
    <x v="0"/>
    <x v="0"/>
    <x v="0"/>
    <x v="0"/>
    <x v="142"/>
    <x v="0"/>
    <n v="0"/>
    <n v="0"/>
    <n v="0"/>
    <n v="5527"/>
    <n v="4973"/>
    <d v="2015-09-15T00:00:00"/>
    <m/>
    <s v="FEB"/>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4"/>
    <x v="143"/>
    <x v="7"/>
    <x v="50"/>
    <x v="0"/>
    <x v="2"/>
    <x v="2"/>
    <x v="8"/>
    <s v="28/02/2023"/>
    <x v="0"/>
    <s v="15:00"/>
    <s v="JHOVAN H. USNAYO USNAYO"/>
    <x v="0"/>
    <x v="10"/>
    <m/>
    <x v="0"/>
    <x v="0"/>
    <m/>
    <x v="0"/>
    <x v="0"/>
    <m/>
    <x v="0"/>
    <x v="0"/>
    <x v="0"/>
    <x v="0"/>
    <n v="30"/>
    <x v="0"/>
    <x v="0"/>
    <x v="0"/>
    <x v="0"/>
    <x v="1"/>
    <m/>
    <m/>
    <x v="31"/>
    <s v="EMC-PCPL-018/2023"/>
    <n v="34110"/>
    <x v="4"/>
    <x v="143"/>
    <x v="50"/>
    <n v="2"/>
    <x v="0"/>
    <n v="0"/>
    <m/>
    <m/>
    <m/>
    <x v="0"/>
    <n v="0"/>
    <n v="0"/>
    <n v="0"/>
    <n v="2"/>
    <x v="0"/>
    <m/>
    <x v="0"/>
    <x v="0"/>
    <x v="0"/>
    <x v="0"/>
    <x v="143"/>
    <x v="0"/>
    <n v="0"/>
    <n v="0"/>
    <n v="0"/>
    <n v="5527"/>
    <n v="4973"/>
    <d v="2015-09-16T00:00:00"/>
    <m/>
    <s v="MA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5"/>
    <x v="144"/>
    <x v="45"/>
    <x v="50"/>
    <x v="0"/>
    <x v="2"/>
    <x v="2"/>
    <x v="8"/>
    <s v="28/02/2023"/>
    <x v="0"/>
    <s v="15:00"/>
    <s v="JHOVAN H. USNAYO USNAYO"/>
    <x v="0"/>
    <x v="10"/>
    <m/>
    <x v="0"/>
    <x v="0"/>
    <m/>
    <x v="0"/>
    <x v="0"/>
    <m/>
    <x v="0"/>
    <x v="0"/>
    <x v="0"/>
    <x v="0"/>
    <n v="30"/>
    <x v="0"/>
    <x v="0"/>
    <x v="0"/>
    <x v="0"/>
    <x v="1"/>
    <m/>
    <m/>
    <x v="31"/>
    <s v="EMC-PCPL-018/2023"/>
    <n v="34110"/>
    <x v="5"/>
    <x v="144"/>
    <x v="50"/>
    <n v="3"/>
    <x v="0"/>
    <n v="0"/>
    <m/>
    <m/>
    <m/>
    <x v="0"/>
    <n v="0"/>
    <n v="0"/>
    <n v="0"/>
    <n v="3"/>
    <x v="0"/>
    <m/>
    <x v="0"/>
    <x v="0"/>
    <x v="0"/>
    <x v="0"/>
    <x v="144"/>
    <x v="0"/>
    <n v="0"/>
    <n v="0"/>
    <n v="0"/>
    <n v="5527"/>
    <n v="4973"/>
    <d v="2015-09-17T00:00:00"/>
    <m/>
    <s v="AB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6"/>
    <x v="145"/>
    <x v="45"/>
    <x v="50"/>
    <x v="0"/>
    <x v="2"/>
    <x v="2"/>
    <x v="8"/>
    <s v="28/02/2023"/>
    <x v="0"/>
    <s v="15:00"/>
    <s v="JHOVAN H. USNAYO USNAYO"/>
    <x v="0"/>
    <x v="10"/>
    <m/>
    <x v="0"/>
    <x v="0"/>
    <m/>
    <x v="0"/>
    <x v="0"/>
    <m/>
    <x v="0"/>
    <x v="0"/>
    <x v="0"/>
    <x v="0"/>
    <n v="30"/>
    <x v="0"/>
    <x v="0"/>
    <x v="0"/>
    <x v="0"/>
    <x v="1"/>
    <m/>
    <m/>
    <x v="31"/>
    <s v="EMC-PCPL-018/2023"/>
    <n v="34110"/>
    <x v="6"/>
    <x v="145"/>
    <x v="50"/>
    <n v="3"/>
    <x v="0"/>
    <n v="0"/>
    <m/>
    <m/>
    <m/>
    <x v="0"/>
    <n v="0"/>
    <n v="0"/>
    <n v="0"/>
    <n v="3"/>
    <x v="0"/>
    <m/>
    <x v="0"/>
    <x v="0"/>
    <x v="0"/>
    <x v="0"/>
    <x v="145"/>
    <x v="0"/>
    <n v="0"/>
    <n v="0"/>
    <n v="0"/>
    <n v="5527"/>
    <n v="4973"/>
    <d v="2015-09-18T00:00:00"/>
    <m/>
    <s v="MAY"/>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7"/>
    <x v="146"/>
    <x v="45"/>
    <x v="50"/>
    <x v="0"/>
    <x v="2"/>
    <x v="2"/>
    <x v="8"/>
    <s v="28/02/2023"/>
    <x v="0"/>
    <s v="15:00"/>
    <s v="JHOVAN H. USNAYO USNAYO"/>
    <x v="0"/>
    <x v="10"/>
    <m/>
    <x v="0"/>
    <x v="0"/>
    <m/>
    <x v="0"/>
    <x v="0"/>
    <m/>
    <x v="0"/>
    <x v="0"/>
    <x v="0"/>
    <x v="0"/>
    <n v="30"/>
    <x v="0"/>
    <x v="0"/>
    <x v="0"/>
    <x v="0"/>
    <x v="1"/>
    <m/>
    <m/>
    <x v="31"/>
    <s v="EMC-PCPL-018/2023"/>
    <n v="34110"/>
    <x v="7"/>
    <x v="146"/>
    <x v="50"/>
    <n v="3"/>
    <x v="0"/>
    <n v="0"/>
    <m/>
    <m/>
    <m/>
    <x v="0"/>
    <n v="0"/>
    <n v="0"/>
    <n v="0"/>
    <n v="3"/>
    <x v="0"/>
    <m/>
    <x v="0"/>
    <x v="0"/>
    <x v="0"/>
    <x v="0"/>
    <x v="146"/>
    <x v="0"/>
    <n v="0"/>
    <n v="0"/>
    <n v="0"/>
    <n v="5527"/>
    <n v="4973"/>
    <d v="2015-09-19T00:00:00"/>
    <m/>
    <s v="JUN"/>
    <m/>
    <m/>
    <m/>
    <s v="L"/>
    <s v="NORMAL"/>
    <s v="OC"/>
    <n v="316144"/>
    <n v="1772181"/>
    <n v="2058575"/>
    <s v="15-0517-00-568965-0-E"/>
    <m/>
    <m/>
  </r>
  <r>
    <x v="0"/>
    <x v="33"/>
    <x v="0"/>
    <s v="COTIZACION"/>
    <s v="FEBRERO"/>
    <d v="2023-02-09T00:00:00"/>
    <s v="CO37-FRANZ MERLO"/>
    <x v="12"/>
    <s v="OTROS REPUESTOS Y ACCESORIOS"/>
    <x v="3"/>
    <x v="7"/>
    <x v="30"/>
    <d v="2023-02-15T00:00:00"/>
    <m/>
    <n v="130"/>
    <s v="BIEN"/>
    <x v="32"/>
    <n v="188400"/>
    <x v="0"/>
    <x v="147"/>
    <x v="9"/>
    <x v="10"/>
    <x v="20"/>
    <x v="2"/>
    <x v="3"/>
    <x v="8"/>
    <s v="28/02/2023"/>
    <x v="0"/>
    <s v="15:00"/>
    <s v="JHOVAN H. USNAYO USNAYO"/>
    <x v="0"/>
    <x v="10"/>
    <m/>
    <x v="0"/>
    <x v="0"/>
    <m/>
    <x v="0"/>
    <x v="0"/>
    <m/>
    <x v="0"/>
    <x v="0"/>
    <x v="0"/>
    <x v="0"/>
    <n v="30"/>
    <x v="0"/>
    <x v="0"/>
    <x v="0"/>
    <x v="0"/>
    <x v="1"/>
    <m/>
    <m/>
    <x v="32"/>
    <s v="EMC-PCPL-011/2023"/>
    <n v="39800"/>
    <x v="0"/>
    <x v="147"/>
    <x v="10"/>
    <n v="10"/>
    <x v="0"/>
    <n v="0"/>
    <m/>
    <m/>
    <m/>
    <x v="0"/>
    <n v="0"/>
    <n v="0"/>
    <n v="0"/>
    <n v="10"/>
    <x v="0"/>
    <m/>
    <x v="0"/>
    <x v="0"/>
    <x v="0"/>
    <x v="0"/>
    <x v="147"/>
    <x v="0"/>
    <n v="0"/>
    <n v="0"/>
    <n v="0"/>
    <n v="5527"/>
    <n v="4973"/>
    <d v="2015-09-20T00:00:00"/>
    <m/>
    <s v="JUL"/>
    <m/>
    <m/>
    <m/>
    <s v="L"/>
    <s v="NORMAL"/>
    <s v="OC"/>
    <n v="316144"/>
    <n v="1772181"/>
    <n v="2058575"/>
    <s v="15-0517-00-568965-0-E"/>
    <m/>
    <m/>
  </r>
  <r>
    <x v="0"/>
    <x v="33"/>
    <x v="0"/>
    <s v="COTIZACION"/>
    <s v="FEBRERO"/>
    <d v="2023-02-09T00:00:00"/>
    <s v="CO37-FRANZ MERLO"/>
    <x v="12"/>
    <s v="OTROS REPUESTOS Y ACCESORIOS"/>
    <x v="3"/>
    <x v="7"/>
    <x v="30"/>
    <d v="2023-02-15T00:00:00"/>
    <m/>
    <n v="130"/>
    <s v="BIEN"/>
    <x v="32"/>
    <m/>
    <x v="1"/>
    <x v="148"/>
    <x v="9"/>
    <x v="10"/>
    <x v="0"/>
    <x v="2"/>
    <x v="3"/>
    <x v="8"/>
    <s v="28/02/2023"/>
    <x v="0"/>
    <s v="15:00"/>
    <s v="JHOVAN H. USNAYO USNAYO"/>
    <x v="0"/>
    <x v="10"/>
    <m/>
    <x v="0"/>
    <x v="0"/>
    <m/>
    <x v="0"/>
    <x v="0"/>
    <m/>
    <x v="0"/>
    <x v="0"/>
    <x v="0"/>
    <x v="0"/>
    <n v="30"/>
    <x v="0"/>
    <x v="0"/>
    <x v="0"/>
    <x v="0"/>
    <x v="1"/>
    <m/>
    <m/>
    <x v="32"/>
    <s v="EMC-PCPL-011/2023"/>
    <n v="39800"/>
    <x v="1"/>
    <x v="148"/>
    <x v="10"/>
    <n v="10"/>
    <x v="0"/>
    <n v="0"/>
    <m/>
    <m/>
    <m/>
    <x v="0"/>
    <n v="0"/>
    <n v="0"/>
    <n v="0"/>
    <n v="10"/>
    <x v="0"/>
    <m/>
    <x v="0"/>
    <x v="0"/>
    <x v="0"/>
    <x v="0"/>
    <x v="148"/>
    <x v="0"/>
    <n v="0"/>
    <n v="0"/>
    <n v="0"/>
    <n v="5527"/>
    <n v="4973"/>
    <d v="2015-09-21T00:00:00"/>
    <m/>
    <s v="AGO"/>
    <m/>
    <m/>
    <m/>
    <s v="L"/>
    <s v="NORMAL"/>
    <s v="OC"/>
    <n v="316144"/>
    <n v="1772181"/>
    <n v="2058575"/>
    <s v="15-0517-00-568965-0-E"/>
    <m/>
    <m/>
  </r>
  <r>
    <x v="0"/>
    <x v="33"/>
    <x v="0"/>
    <s v="COTIZACION"/>
    <s v="FEBRERO"/>
    <d v="2023-02-09T00:00:00"/>
    <s v="CO37-FRANZ MERLO"/>
    <x v="12"/>
    <s v="OTROS REPUESTOS Y ACCESORIOS"/>
    <x v="3"/>
    <x v="7"/>
    <x v="30"/>
    <d v="2023-02-15T00:00:00"/>
    <m/>
    <n v="130"/>
    <s v="BIEN"/>
    <x v="32"/>
    <m/>
    <x v="2"/>
    <x v="149"/>
    <x v="4"/>
    <x v="10"/>
    <x v="0"/>
    <x v="2"/>
    <x v="3"/>
    <x v="8"/>
    <s v="28/02/2023"/>
    <x v="0"/>
    <s v="15:00"/>
    <s v="JHOVAN H. USNAYO USNAYO"/>
    <x v="0"/>
    <x v="10"/>
    <m/>
    <x v="0"/>
    <x v="0"/>
    <m/>
    <x v="0"/>
    <x v="0"/>
    <m/>
    <x v="0"/>
    <x v="0"/>
    <x v="0"/>
    <x v="0"/>
    <n v="30"/>
    <x v="0"/>
    <x v="0"/>
    <x v="0"/>
    <x v="0"/>
    <x v="1"/>
    <m/>
    <m/>
    <x v="32"/>
    <s v="EMC-PCPL-011/2023"/>
    <n v="39800"/>
    <x v="2"/>
    <x v="149"/>
    <x v="10"/>
    <n v="8"/>
    <x v="0"/>
    <n v="0"/>
    <m/>
    <m/>
    <m/>
    <x v="0"/>
    <n v="0"/>
    <n v="0"/>
    <n v="0"/>
    <n v="8"/>
    <x v="0"/>
    <m/>
    <x v="0"/>
    <x v="0"/>
    <x v="0"/>
    <x v="0"/>
    <x v="149"/>
    <x v="0"/>
    <n v="0"/>
    <n v="0"/>
    <n v="0"/>
    <n v="5527"/>
    <n v="4973"/>
    <d v="2015-09-22T00:00:00"/>
    <m/>
    <s v="SEP"/>
    <m/>
    <m/>
    <m/>
    <s v="L"/>
    <s v="NORMAL"/>
    <s v="OC"/>
    <n v="316144"/>
    <n v="1772181"/>
    <n v="2058575"/>
    <s v="15-0517-00-568965-0-E"/>
    <m/>
    <m/>
  </r>
  <r>
    <x v="0"/>
    <x v="33"/>
    <x v="0"/>
    <s v="COTIZACION"/>
    <s v="FEBRERO"/>
    <d v="2023-02-09T00:00:00"/>
    <s v="CO37-FRANZ MERLO"/>
    <x v="12"/>
    <s v="OTROS REPUESTOS Y ACCESORIOS"/>
    <x v="3"/>
    <x v="7"/>
    <x v="30"/>
    <d v="2023-02-15T00:00:00"/>
    <m/>
    <n v="130"/>
    <s v="BIEN"/>
    <x v="32"/>
    <m/>
    <x v="3"/>
    <x v="150"/>
    <x v="9"/>
    <x v="10"/>
    <x v="0"/>
    <x v="2"/>
    <x v="3"/>
    <x v="8"/>
    <s v="28/02/2023"/>
    <x v="0"/>
    <s v="15:00"/>
    <s v="JHOVAN H. USNAYO USNAYO"/>
    <x v="0"/>
    <x v="10"/>
    <m/>
    <x v="0"/>
    <x v="0"/>
    <m/>
    <x v="0"/>
    <x v="0"/>
    <m/>
    <x v="0"/>
    <x v="0"/>
    <x v="0"/>
    <x v="0"/>
    <n v="30"/>
    <x v="0"/>
    <x v="0"/>
    <x v="0"/>
    <x v="0"/>
    <x v="1"/>
    <m/>
    <m/>
    <x v="32"/>
    <s v="EMC-PCPL-011/2023"/>
    <n v="39800"/>
    <x v="3"/>
    <x v="150"/>
    <x v="10"/>
    <n v="10"/>
    <x v="0"/>
    <n v="0"/>
    <m/>
    <m/>
    <m/>
    <x v="0"/>
    <n v="0"/>
    <n v="0"/>
    <n v="0"/>
    <n v="10"/>
    <x v="0"/>
    <m/>
    <x v="0"/>
    <x v="0"/>
    <x v="0"/>
    <x v="0"/>
    <x v="150"/>
    <x v="0"/>
    <n v="0"/>
    <n v="0"/>
    <n v="0"/>
    <n v="5527"/>
    <n v="4973"/>
    <d v="2015-09-23T00:00:00"/>
    <m/>
    <s v="OCT"/>
    <m/>
    <m/>
    <m/>
    <s v="L"/>
    <s v="NORMAL"/>
    <s v="OC"/>
    <n v="316144"/>
    <n v="1772181"/>
    <n v="2058575"/>
    <s v="15-0517-00-568965-0-E"/>
    <m/>
    <m/>
  </r>
  <r>
    <x v="0"/>
    <x v="33"/>
    <x v="0"/>
    <s v="COTIZACION"/>
    <s v="FEBRERO"/>
    <d v="2023-02-09T00:00:00"/>
    <s v="CO37-FRANZ MERLO"/>
    <x v="12"/>
    <s v="OTROS REPUESTOS Y ACCESORIOS"/>
    <x v="3"/>
    <x v="7"/>
    <x v="30"/>
    <d v="2023-02-15T00:00:00"/>
    <m/>
    <n v="130"/>
    <s v="BIEN"/>
    <x v="32"/>
    <m/>
    <x v="4"/>
    <x v="151"/>
    <x v="9"/>
    <x v="10"/>
    <x v="0"/>
    <x v="2"/>
    <x v="3"/>
    <x v="8"/>
    <s v="28/02/2023"/>
    <x v="0"/>
    <s v="15:00"/>
    <s v="JHOVAN H. USNAYO USNAYO"/>
    <x v="0"/>
    <x v="10"/>
    <m/>
    <x v="0"/>
    <x v="0"/>
    <m/>
    <x v="0"/>
    <x v="0"/>
    <m/>
    <x v="0"/>
    <x v="0"/>
    <x v="0"/>
    <x v="0"/>
    <n v="30"/>
    <x v="0"/>
    <x v="0"/>
    <x v="0"/>
    <x v="0"/>
    <x v="1"/>
    <m/>
    <m/>
    <x v="32"/>
    <s v="EMC-PCPL-011/2023"/>
    <n v="39800"/>
    <x v="4"/>
    <x v="151"/>
    <x v="10"/>
    <n v="10"/>
    <x v="0"/>
    <n v="0"/>
    <m/>
    <m/>
    <m/>
    <x v="0"/>
    <n v="0"/>
    <n v="0"/>
    <n v="0"/>
    <n v="10"/>
    <x v="0"/>
    <m/>
    <x v="0"/>
    <x v="0"/>
    <x v="0"/>
    <x v="0"/>
    <x v="151"/>
    <x v="0"/>
    <n v="0"/>
    <n v="0"/>
    <n v="0"/>
    <n v="5527"/>
    <n v="4973"/>
    <d v="2015-09-24T00:00:00"/>
    <m/>
    <s v="NOV"/>
    <m/>
    <m/>
    <m/>
    <s v="L"/>
    <s v="NORMAL"/>
    <s v="OC"/>
    <n v="316144"/>
    <n v="1772181"/>
    <n v="2058575"/>
    <s v="15-0517-00-568965-0-E"/>
    <m/>
    <m/>
  </r>
  <r>
    <x v="0"/>
    <x v="33"/>
    <x v="0"/>
    <s v="COTIZACION"/>
    <s v="FEBRERO"/>
    <d v="2023-02-09T00:00:00"/>
    <s v="CO37-FRANZ MERLO"/>
    <x v="12"/>
    <s v="OTROS REPUESTOS Y ACCESORIOS"/>
    <x v="3"/>
    <x v="7"/>
    <x v="30"/>
    <d v="2023-02-15T00:00:00"/>
    <m/>
    <n v="130"/>
    <s v="BIEN"/>
    <x v="32"/>
    <m/>
    <x v="5"/>
    <x v="152"/>
    <x v="4"/>
    <x v="10"/>
    <x v="0"/>
    <x v="2"/>
    <x v="3"/>
    <x v="8"/>
    <s v="28/02/2023"/>
    <x v="0"/>
    <s v="15:00"/>
    <s v="JHOVAN H. USNAYO USNAYO"/>
    <x v="0"/>
    <x v="10"/>
    <m/>
    <x v="0"/>
    <x v="0"/>
    <m/>
    <x v="0"/>
    <x v="0"/>
    <m/>
    <x v="0"/>
    <x v="0"/>
    <x v="0"/>
    <x v="0"/>
    <n v="30"/>
    <x v="0"/>
    <x v="0"/>
    <x v="0"/>
    <x v="0"/>
    <x v="1"/>
    <m/>
    <m/>
    <x v="32"/>
    <s v="EMC-PCPL-011/2023"/>
    <n v="39800"/>
    <x v="5"/>
    <x v="152"/>
    <x v="10"/>
    <n v="8"/>
    <x v="0"/>
    <n v="0"/>
    <m/>
    <m/>
    <m/>
    <x v="0"/>
    <n v="0"/>
    <n v="0"/>
    <n v="0"/>
    <n v="8"/>
    <x v="0"/>
    <m/>
    <x v="0"/>
    <x v="0"/>
    <x v="0"/>
    <x v="0"/>
    <x v="152"/>
    <x v="0"/>
    <n v="0"/>
    <n v="0"/>
    <n v="0"/>
    <n v="5527"/>
    <n v="4973"/>
    <d v="2015-09-25T00:00:00"/>
    <m/>
    <s v="DIC"/>
    <m/>
    <m/>
    <m/>
    <s v="L"/>
    <s v="NORMAL"/>
    <s v="OC"/>
    <n v="316144"/>
    <n v="1772181"/>
    <n v="2058575"/>
    <s v="15-0517-00-568965-0-E"/>
    <m/>
    <m/>
  </r>
  <r>
    <x v="0"/>
    <x v="34"/>
    <x v="0"/>
    <s v="COTIZACION"/>
    <s v="FEBRERO"/>
    <d v="2023-02-09T00:00:00"/>
    <s v="CO37-FRANZ MERLO"/>
    <x v="12"/>
    <s v="OTROS REPUESTOS Y ACCESORIOS"/>
    <x v="3"/>
    <x v="7"/>
    <x v="31"/>
    <d v="2023-02-15T00:00:00"/>
    <m/>
    <n v="131"/>
    <s v="BIEN"/>
    <x v="33"/>
    <n v="76440"/>
    <x v="0"/>
    <x v="153"/>
    <x v="58"/>
    <x v="10"/>
    <x v="21"/>
    <x v="2"/>
    <x v="1"/>
    <x v="8"/>
    <s v="28/02/2023"/>
    <x v="0"/>
    <s v="15:00"/>
    <s v="JHOVAN H. USNAYO USNAYO"/>
    <x v="0"/>
    <x v="10"/>
    <m/>
    <x v="0"/>
    <x v="0"/>
    <m/>
    <x v="0"/>
    <x v="0"/>
    <m/>
    <x v="0"/>
    <x v="0"/>
    <x v="0"/>
    <x v="0"/>
    <n v="30"/>
    <x v="0"/>
    <x v="0"/>
    <x v="0"/>
    <x v="0"/>
    <x v="1"/>
    <m/>
    <m/>
    <x v="33"/>
    <s v="EMC-PCPL-012/2023"/>
    <n v="39800"/>
    <x v="0"/>
    <x v="153"/>
    <x v="10"/>
    <n v="28"/>
    <x v="0"/>
    <n v="0"/>
    <m/>
    <m/>
    <m/>
    <x v="0"/>
    <n v="0"/>
    <n v="0"/>
    <n v="0"/>
    <n v="28"/>
    <x v="0"/>
    <m/>
    <x v="0"/>
    <x v="0"/>
    <x v="0"/>
    <x v="0"/>
    <x v="153"/>
    <x v="0"/>
    <n v="0"/>
    <n v="0"/>
    <n v="0"/>
    <n v="5527"/>
    <n v="4973"/>
    <d v="2015-09-26T00:00:00"/>
    <m/>
    <s v="ENE"/>
    <m/>
    <m/>
    <m/>
    <s v="L"/>
    <s v="NORMAL"/>
    <s v="OC"/>
    <n v="316144"/>
    <n v="1772181"/>
    <n v="2058575"/>
    <s v="15-0517-00-568965-0-E"/>
    <m/>
    <m/>
  </r>
  <r>
    <x v="0"/>
    <x v="35"/>
    <x v="0"/>
    <s v="COTIZACION"/>
    <s v="FEBRERO"/>
    <d v="2023-02-09T00:00:00"/>
    <s v="CO37-FRANZ MERLO"/>
    <x v="12"/>
    <s v="OTROS REPUESTOS Y ACCESORIOS"/>
    <x v="3"/>
    <x v="7"/>
    <x v="32"/>
    <d v="2023-02-15T00:00:00"/>
    <m/>
    <n v="137"/>
    <s v="BIEN"/>
    <x v="34"/>
    <n v="211017.5"/>
    <x v="0"/>
    <x v="154"/>
    <x v="26"/>
    <x v="10"/>
    <x v="22"/>
    <x v="2"/>
    <x v="2"/>
    <x v="8"/>
    <s v="28/02/2023"/>
    <x v="0"/>
    <s v="15:00"/>
    <s v="JHOVAN H. USNAYO USNAYO"/>
    <x v="0"/>
    <x v="10"/>
    <m/>
    <x v="0"/>
    <x v="0"/>
    <m/>
    <x v="0"/>
    <x v="0"/>
    <m/>
    <x v="0"/>
    <x v="0"/>
    <x v="0"/>
    <x v="0"/>
    <n v="30"/>
    <x v="0"/>
    <x v="0"/>
    <x v="0"/>
    <x v="0"/>
    <x v="1"/>
    <m/>
    <m/>
    <x v="34"/>
    <s v="EMC-PCPL-015/2023"/>
    <n v="39800"/>
    <x v="0"/>
    <x v="154"/>
    <x v="10"/>
    <n v="20"/>
    <x v="0"/>
    <n v="0"/>
    <m/>
    <m/>
    <m/>
    <x v="0"/>
    <n v="0"/>
    <n v="0"/>
    <n v="0"/>
    <n v="20"/>
    <x v="0"/>
    <m/>
    <x v="0"/>
    <x v="0"/>
    <x v="0"/>
    <x v="0"/>
    <x v="154"/>
    <x v="0"/>
    <n v="0"/>
    <n v="0"/>
    <n v="0"/>
    <n v="5527"/>
    <n v="4973"/>
    <d v="2015-09-27T00:00:00"/>
    <m/>
    <s v="FEB"/>
    <m/>
    <m/>
    <m/>
    <s v="L"/>
    <s v="NORMAL"/>
    <s v="OC"/>
    <n v="316144"/>
    <n v="1772181"/>
    <n v="2058575"/>
    <s v="15-0517-00-568965-0-E"/>
    <m/>
    <m/>
  </r>
  <r>
    <x v="0"/>
    <x v="35"/>
    <x v="0"/>
    <s v="COTIZACION"/>
    <s v="FEBRERO"/>
    <d v="2023-02-09T00:00:00"/>
    <s v="CO37-FRANZ MERLO"/>
    <x v="12"/>
    <s v="OTROS REPUESTOS Y ACCESORIOS"/>
    <x v="3"/>
    <x v="7"/>
    <x v="32"/>
    <d v="2023-02-15T00:00:00"/>
    <m/>
    <n v="137"/>
    <s v="BIEN"/>
    <x v="34"/>
    <m/>
    <x v="1"/>
    <x v="155"/>
    <x v="26"/>
    <x v="10"/>
    <x v="0"/>
    <x v="2"/>
    <x v="2"/>
    <x v="8"/>
    <s v="28/02/2023"/>
    <x v="0"/>
    <s v="15:00"/>
    <s v="JHOVAN H. USNAYO USNAYO"/>
    <x v="0"/>
    <x v="10"/>
    <m/>
    <x v="0"/>
    <x v="0"/>
    <m/>
    <x v="0"/>
    <x v="0"/>
    <m/>
    <x v="0"/>
    <x v="0"/>
    <x v="0"/>
    <x v="0"/>
    <n v="30"/>
    <x v="0"/>
    <x v="0"/>
    <x v="0"/>
    <x v="0"/>
    <x v="1"/>
    <m/>
    <m/>
    <x v="34"/>
    <s v="EMC-PCPL-015/2023"/>
    <n v="39800"/>
    <x v="1"/>
    <x v="155"/>
    <x v="10"/>
    <n v="20"/>
    <x v="0"/>
    <n v="0"/>
    <m/>
    <m/>
    <m/>
    <x v="0"/>
    <n v="0"/>
    <n v="0"/>
    <n v="0"/>
    <n v="20"/>
    <x v="0"/>
    <m/>
    <x v="0"/>
    <x v="0"/>
    <x v="0"/>
    <x v="0"/>
    <x v="155"/>
    <x v="0"/>
    <n v="0"/>
    <n v="0"/>
    <n v="0"/>
    <n v="5527"/>
    <n v="4973"/>
    <d v="2015-09-28T00:00:00"/>
    <m/>
    <s v="MAR"/>
    <m/>
    <m/>
    <m/>
    <s v="L"/>
    <s v="NORMAL"/>
    <s v="OC"/>
    <n v="316144"/>
    <n v="1772181"/>
    <n v="2058575"/>
    <s v="15-0517-00-568965-0-E"/>
    <m/>
    <m/>
  </r>
  <r>
    <x v="0"/>
    <x v="35"/>
    <x v="0"/>
    <s v="COTIZACION"/>
    <s v="FEBRERO"/>
    <d v="2023-02-09T00:00:00"/>
    <s v="CO37-FRANZ MERLO"/>
    <x v="12"/>
    <s v="OTROS REPUESTOS Y ACCESORIOS"/>
    <x v="3"/>
    <x v="7"/>
    <x v="32"/>
    <d v="2023-02-15T00:00:00"/>
    <m/>
    <n v="137"/>
    <s v="BIEN"/>
    <x v="34"/>
    <m/>
    <x v="2"/>
    <x v="156"/>
    <x v="59"/>
    <x v="10"/>
    <x v="0"/>
    <x v="2"/>
    <x v="2"/>
    <x v="8"/>
    <s v="28/02/2023"/>
    <x v="0"/>
    <s v="15:00"/>
    <s v="JHOVAN H. USNAYO USNAYO"/>
    <x v="0"/>
    <x v="10"/>
    <m/>
    <x v="0"/>
    <x v="0"/>
    <m/>
    <x v="0"/>
    <x v="0"/>
    <m/>
    <x v="0"/>
    <x v="0"/>
    <x v="0"/>
    <x v="0"/>
    <n v="30"/>
    <x v="0"/>
    <x v="0"/>
    <x v="0"/>
    <x v="0"/>
    <x v="1"/>
    <m/>
    <m/>
    <x v="34"/>
    <s v="EMC-PCPL-015/2023"/>
    <n v="39800"/>
    <x v="2"/>
    <x v="156"/>
    <x v="10"/>
    <n v="15"/>
    <x v="0"/>
    <n v="0"/>
    <m/>
    <m/>
    <m/>
    <x v="0"/>
    <n v="0"/>
    <n v="0"/>
    <n v="0"/>
    <n v="15"/>
    <x v="0"/>
    <m/>
    <x v="0"/>
    <x v="0"/>
    <x v="0"/>
    <x v="0"/>
    <x v="156"/>
    <x v="0"/>
    <n v="0"/>
    <n v="0"/>
    <n v="0"/>
    <n v="5527"/>
    <n v="4973"/>
    <d v="2015-09-29T00:00:00"/>
    <m/>
    <s v="ABR"/>
    <m/>
    <m/>
    <m/>
    <s v="L"/>
    <s v="NORMAL"/>
    <s v="OC"/>
    <n v="316144"/>
    <n v="1772181"/>
    <n v="2058575"/>
    <s v="15-0517-00-568965-0-E"/>
    <m/>
    <m/>
  </r>
  <r>
    <x v="0"/>
    <x v="35"/>
    <x v="0"/>
    <s v="COTIZACION"/>
    <s v="FEBRERO"/>
    <d v="2023-02-09T00:00:00"/>
    <s v="CO37-FRANZ MERLO"/>
    <x v="12"/>
    <s v="OTROS REPUESTOS Y ACCESORIOS"/>
    <x v="3"/>
    <x v="7"/>
    <x v="32"/>
    <d v="2023-02-15T00:00:00"/>
    <m/>
    <n v="137"/>
    <s v="BIEN"/>
    <x v="34"/>
    <m/>
    <x v="3"/>
    <x v="157"/>
    <x v="9"/>
    <x v="10"/>
    <x v="0"/>
    <x v="2"/>
    <x v="2"/>
    <x v="8"/>
    <s v="28/02/2023"/>
    <x v="0"/>
    <s v="15:00"/>
    <s v="JHOVAN H. USNAYO USNAYO"/>
    <x v="0"/>
    <x v="10"/>
    <m/>
    <x v="0"/>
    <x v="0"/>
    <m/>
    <x v="0"/>
    <x v="0"/>
    <m/>
    <x v="0"/>
    <x v="0"/>
    <x v="0"/>
    <x v="0"/>
    <n v="30"/>
    <x v="0"/>
    <x v="0"/>
    <x v="0"/>
    <x v="0"/>
    <x v="1"/>
    <m/>
    <m/>
    <x v="34"/>
    <s v="EMC-PCPL-015/2023"/>
    <n v="39800"/>
    <x v="3"/>
    <x v="157"/>
    <x v="10"/>
    <n v="10"/>
    <x v="0"/>
    <n v="0"/>
    <m/>
    <m/>
    <m/>
    <x v="0"/>
    <n v="0"/>
    <n v="0"/>
    <n v="0"/>
    <n v="10"/>
    <x v="0"/>
    <m/>
    <x v="0"/>
    <x v="0"/>
    <x v="0"/>
    <x v="0"/>
    <x v="157"/>
    <x v="0"/>
    <n v="0"/>
    <n v="0"/>
    <n v="0"/>
    <n v="5527"/>
    <n v="4973"/>
    <d v="2015-09-30T00:00:00"/>
    <m/>
    <s v="MAY"/>
    <m/>
    <m/>
    <m/>
    <s v="L"/>
    <s v="NORMAL"/>
    <s v="OC"/>
    <n v="316144"/>
    <n v="1772181"/>
    <n v="2058575"/>
    <s v="15-0517-00-568965-0-E"/>
    <m/>
    <m/>
  </r>
  <r>
    <x v="0"/>
    <x v="35"/>
    <x v="0"/>
    <s v="COTIZACION"/>
    <s v="FEBRERO"/>
    <d v="2023-02-09T00:00:00"/>
    <s v="CO37-FRANZ MERLO"/>
    <x v="12"/>
    <s v="OTROS REPUESTOS Y ACCESORIOS"/>
    <x v="3"/>
    <x v="7"/>
    <x v="32"/>
    <d v="2023-02-15T00:00:00"/>
    <m/>
    <n v="137"/>
    <s v="BIEN"/>
    <x v="34"/>
    <m/>
    <x v="4"/>
    <x v="158"/>
    <x v="9"/>
    <x v="10"/>
    <x v="0"/>
    <x v="2"/>
    <x v="2"/>
    <x v="8"/>
    <s v="28/02/2023"/>
    <x v="0"/>
    <s v="15:00"/>
    <s v="JHOVAN H. USNAYO USNAYO"/>
    <x v="0"/>
    <x v="10"/>
    <m/>
    <x v="0"/>
    <x v="0"/>
    <m/>
    <x v="0"/>
    <x v="0"/>
    <m/>
    <x v="0"/>
    <x v="0"/>
    <x v="0"/>
    <x v="0"/>
    <n v="30"/>
    <x v="0"/>
    <x v="0"/>
    <x v="0"/>
    <x v="0"/>
    <x v="1"/>
    <m/>
    <m/>
    <x v="34"/>
    <s v="EMC-PCPL-015/2023"/>
    <n v="39800"/>
    <x v="4"/>
    <x v="158"/>
    <x v="10"/>
    <n v="10"/>
    <x v="0"/>
    <n v="0"/>
    <m/>
    <m/>
    <m/>
    <x v="0"/>
    <n v="0"/>
    <n v="0"/>
    <n v="0"/>
    <n v="10"/>
    <x v="0"/>
    <m/>
    <x v="0"/>
    <x v="0"/>
    <x v="0"/>
    <x v="0"/>
    <x v="158"/>
    <x v="0"/>
    <n v="0"/>
    <n v="0"/>
    <n v="0"/>
    <n v="5527"/>
    <n v="4973"/>
    <d v="2015-10-01T00:00:00"/>
    <m/>
    <s v="JUN"/>
    <m/>
    <m/>
    <m/>
    <s v="L"/>
    <s v="NORMAL"/>
    <s v="OC"/>
    <n v="316144"/>
    <n v="1772181"/>
    <n v="2058575"/>
    <s v="15-0517-00-568965-0-E"/>
    <m/>
    <m/>
  </r>
  <r>
    <x v="0"/>
    <x v="35"/>
    <x v="0"/>
    <s v="COTIZACION"/>
    <s v="FEBRERO"/>
    <d v="2023-02-09T00:00:00"/>
    <s v="CO37-FRANZ MERLO"/>
    <x v="12"/>
    <s v="OTROS REPUESTOS Y ACCESORIOS"/>
    <x v="3"/>
    <x v="7"/>
    <x v="32"/>
    <d v="2023-02-15T00:00:00"/>
    <m/>
    <n v="137"/>
    <s v="BIEN"/>
    <x v="34"/>
    <m/>
    <x v="5"/>
    <x v="159"/>
    <x v="4"/>
    <x v="10"/>
    <x v="0"/>
    <x v="2"/>
    <x v="2"/>
    <x v="8"/>
    <s v="28/02/2023"/>
    <x v="0"/>
    <s v="15:00"/>
    <s v="JHOVAN H. USNAYO USNAYO"/>
    <x v="0"/>
    <x v="10"/>
    <m/>
    <x v="0"/>
    <x v="0"/>
    <m/>
    <x v="0"/>
    <x v="0"/>
    <m/>
    <x v="0"/>
    <x v="0"/>
    <x v="0"/>
    <x v="0"/>
    <n v="30"/>
    <x v="0"/>
    <x v="0"/>
    <x v="0"/>
    <x v="0"/>
    <x v="1"/>
    <m/>
    <m/>
    <x v="34"/>
    <s v="EMC-PCPL-015/2023"/>
    <n v="39800"/>
    <x v="5"/>
    <x v="159"/>
    <x v="10"/>
    <n v="8"/>
    <x v="0"/>
    <n v="0"/>
    <m/>
    <m/>
    <m/>
    <x v="0"/>
    <n v="0"/>
    <n v="0"/>
    <n v="0"/>
    <n v="8"/>
    <x v="0"/>
    <m/>
    <x v="0"/>
    <x v="0"/>
    <x v="0"/>
    <x v="0"/>
    <x v="159"/>
    <x v="0"/>
    <n v="0"/>
    <n v="0"/>
    <n v="0"/>
    <n v="5527"/>
    <n v="4973"/>
    <d v="2015-10-02T00:00:00"/>
    <m/>
    <s v="JUL"/>
    <m/>
    <m/>
    <m/>
    <s v="L"/>
    <s v="NORMAL"/>
    <s v="OC"/>
    <n v="316144"/>
    <n v="1772181"/>
    <n v="2058575"/>
    <s v="15-0517-00-568965-0-E"/>
    <m/>
    <m/>
  </r>
  <r>
    <x v="0"/>
    <x v="35"/>
    <x v="0"/>
    <s v="COTIZACION"/>
    <s v="FEBRERO"/>
    <d v="2023-02-09T00:00:00"/>
    <s v="CO37-FRANZ MERLO"/>
    <x v="12"/>
    <s v="OTROS REPUESTOS Y ACCESORIOS"/>
    <x v="3"/>
    <x v="7"/>
    <x v="32"/>
    <d v="2023-02-15T00:00:00"/>
    <m/>
    <n v="137"/>
    <s v="BIEN"/>
    <x v="34"/>
    <m/>
    <x v="6"/>
    <x v="160"/>
    <x v="4"/>
    <x v="10"/>
    <x v="0"/>
    <x v="2"/>
    <x v="2"/>
    <x v="8"/>
    <s v="28/02/2023"/>
    <x v="0"/>
    <s v="15:00"/>
    <s v="JHOVAN H. USNAYO USNAYO"/>
    <x v="0"/>
    <x v="10"/>
    <m/>
    <x v="0"/>
    <x v="0"/>
    <m/>
    <x v="0"/>
    <x v="0"/>
    <m/>
    <x v="0"/>
    <x v="0"/>
    <x v="0"/>
    <x v="0"/>
    <n v="30"/>
    <x v="0"/>
    <x v="0"/>
    <x v="0"/>
    <x v="0"/>
    <x v="1"/>
    <m/>
    <m/>
    <x v="34"/>
    <s v="EMC-PCPL-015/2023"/>
    <n v="39800"/>
    <x v="6"/>
    <x v="160"/>
    <x v="10"/>
    <n v="8"/>
    <x v="0"/>
    <n v="0"/>
    <m/>
    <m/>
    <m/>
    <x v="0"/>
    <n v="0"/>
    <n v="0"/>
    <n v="0"/>
    <n v="8"/>
    <x v="0"/>
    <m/>
    <x v="0"/>
    <x v="0"/>
    <x v="0"/>
    <x v="0"/>
    <x v="160"/>
    <x v="0"/>
    <n v="0"/>
    <n v="0"/>
    <n v="0"/>
    <n v="5527"/>
    <n v="4973"/>
    <d v="2015-10-03T00:00:00"/>
    <m/>
    <s v="AGO"/>
    <m/>
    <m/>
    <m/>
    <s v="L"/>
    <s v="NORMAL"/>
    <s v="OC"/>
    <n v="316144"/>
    <n v="1772181"/>
    <n v="2058575"/>
    <s v="15-0517-00-568965-0-E"/>
    <m/>
    <m/>
  </r>
  <r>
    <x v="0"/>
    <x v="35"/>
    <x v="0"/>
    <s v="COTIZACION"/>
    <s v="FEBRERO"/>
    <d v="2023-02-09T00:00:00"/>
    <s v="CO37-FRANZ MERLO"/>
    <x v="12"/>
    <s v="OTROS REPUESTOS Y ACCESORIOS"/>
    <x v="3"/>
    <x v="7"/>
    <x v="32"/>
    <d v="2023-02-15T00:00:00"/>
    <m/>
    <n v="137"/>
    <s v="BIEN"/>
    <x v="34"/>
    <m/>
    <x v="7"/>
    <x v="161"/>
    <x v="7"/>
    <x v="10"/>
    <x v="0"/>
    <x v="2"/>
    <x v="2"/>
    <x v="8"/>
    <s v="28/02/2023"/>
    <x v="0"/>
    <s v="15:00"/>
    <s v="JHOVAN H. USNAYO USNAYO"/>
    <x v="0"/>
    <x v="10"/>
    <m/>
    <x v="0"/>
    <x v="0"/>
    <m/>
    <x v="0"/>
    <x v="0"/>
    <m/>
    <x v="0"/>
    <x v="0"/>
    <x v="0"/>
    <x v="0"/>
    <n v="30"/>
    <x v="0"/>
    <x v="0"/>
    <x v="0"/>
    <x v="0"/>
    <x v="1"/>
    <m/>
    <m/>
    <x v="34"/>
    <s v="EMC-PCPL-015/2023"/>
    <n v="39800"/>
    <x v="7"/>
    <x v="161"/>
    <x v="10"/>
    <n v="2"/>
    <x v="0"/>
    <n v="0"/>
    <m/>
    <m/>
    <m/>
    <x v="0"/>
    <n v="0"/>
    <n v="0"/>
    <n v="0"/>
    <n v="2"/>
    <x v="0"/>
    <m/>
    <x v="0"/>
    <x v="0"/>
    <x v="0"/>
    <x v="0"/>
    <x v="161"/>
    <x v="0"/>
    <n v="0"/>
    <n v="0"/>
    <n v="0"/>
    <n v="5527"/>
    <n v="4973"/>
    <d v="2015-10-04T00:00:00"/>
    <m/>
    <s v="SEP"/>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n v="290400"/>
    <x v="0"/>
    <x v="162"/>
    <x v="29"/>
    <x v="50"/>
    <x v="23"/>
    <x v="2"/>
    <x v="1"/>
    <x v="8"/>
    <s v="28/02/2023"/>
    <x v="0"/>
    <s v="15:00"/>
    <s v="JHOVAN H. USNAYO USNAYO"/>
    <x v="0"/>
    <x v="10"/>
    <m/>
    <x v="0"/>
    <x v="0"/>
    <m/>
    <x v="0"/>
    <x v="0"/>
    <m/>
    <x v="0"/>
    <x v="0"/>
    <x v="0"/>
    <x v="0"/>
    <n v="30"/>
    <x v="0"/>
    <x v="0"/>
    <x v="0"/>
    <x v="0"/>
    <x v="1"/>
    <m/>
    <m/>
    <x v="35"/>
    <s v="EMC-PCPL-015/2023"/>
    <n v="34110"/>
    <x v="0"/>
    <x v="162"/>
    <x v="50"/>
    <n v="4"/>
    <x v="0"/>
    <n v="0"/>
    <m/>
    <m/>
    <m/>
    <x v="0"/>
    <n v="0"/>
    <n v="0"/>
    <n v="0"/>
    <n v="4"/>
    <x v="0"/>
    <m/>
    <x v="0"/>
    <x v="0"/>
    <x v="0"/>
    <x v="0"/>
    <x v="162"/>
    <x v="0"/>
    <n v="0"/>
    <n v="0"/>
    <n v="0"/>
    <n v="5527"/>
    <n v="4973"/>
    <d v="2015-10-05T00:00:00"/>
    <m/>
    <s v="OCT"/>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1"/>
    <x v="163"/>
    <x v="29"/>
    <x v="50"/>
    <x v="0"/>
    <x v="2"/>
    <x v="1"/>
    <x v="8"/>
    <s v="28/02/2023"/>
    <x v="0"/>
    <s v="15:00"/>
    <s v="JHOVAN H. USNAYO USNAYO"/>
    <x v="0"/>
    <x v="10"/>
    <m/>
    <x v="0"/>
    <x v="0"/>
    <m/>
    <x v="0"/>
    <x v="0"/>
    <m/>
    <x v="0"/>
    <x v="0"/>
    <x v="0"/>
    <x v="0"/>
    <n v="30"/>
    <x v="0"/>
    <x v="0"/>
    <x v="0"/>
    <x v="0"/>
    <x v="1"/>
    <m/>
    <m/>
    <x v="35"/>
    <s v="EMC-PCPL-015/2023"/>
    <n v="34110"/>
    <x v="1"/>
    <x v="163"/>
    <x v="50"/>
    <n v="4"/>
    <x v="0"/>
    <n v="0"/>
    <m/>
    <m/>
    <m/>
    <x v="0"/>
    <n v="0"/>
    <n v="0"/>
    <n v="0"/>
    <n v="4"/>
    <x v="0"/>
    <m/>
    <x v="0"/>
    <x v="0"/>
    <x v="0"/>
    <x v="0"/>
    <x v="163"/>
    <x v="0"/>
    <n v="0"/>
    <n v="0"/>
    <n v="0"/>
    <n v="5527"/>
    <n v="4973"/>
    <d v="2015-10-06T00:00:00"/>
    <m/>
    <s v="NOV"/>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2"/>
    <x v="164"/>
    <x v="9"/>
    <x v="50"/>
    <x v="0"/>
    <x v="2"/>
    <x v="1"/>
    <x v="8"/>
    <s v="28/02/2023"/>
    <x v="0"/>
    <s v="15:00"/>
    <s v="JHOVAN H. USNAYO USNAYO"/>
    <x v="0"/>
    <x v="10"/>
    <m/>
    <x v="0"/>
    <x v="0"/>
    <m/>
    <x v="0"/>
    <x v="0"/>
    <m/>
    <x v="0"/>
    <x v="0"/>
    <x v="0"/>
    <x v="0"/>
    <n v="30"/>
    <x v="0"/>
    <x v="0"/>
    <x v="0"/>
    <x v="0"/>
    <x v="1"/>
    <m/>
    <m/>
    <x v="35"/>
    <s v="EMC-PCPL-015/2023"/>
    <n v="34110"/>
    <x v="2"/>
    <x v="164"/>
    <x v="50"/>
    <n v="10"/>
    <x v="0"/>
    <n v="0"/>
    <m/>
    <m/>
    <m/>
    <x v="0"/>
    <n v="0"/>
    <n v="0"/>
    <n v="0"/>
    <n v="10"/>
    <x v="0"/>
    <m/>
    <x v="0"/>
    <x v="0"/>
    <x v="0"/>
    <x v="0"/>
    <x v="164"/>
    <x v="0"/>
    <n v="0"/>
    <n v="0"/>
    <n v="0"/>
    <n v="5527"/>
    <n v="4973"/>
    <d v="2015-10-07T00:00:00"/>
    <m/>
    <s v="DIC"/>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3"/>
    <x v="165"/>
    <x v="7"/>
    <x v="50"/>
    <x v="0"/>
    <x v="2"/>
    <x v="1"/>
    <x v="8"/>
    <s v="28/02/2023"/>
    <x v="0"/>
    <s v="15:00"/>
    <s v="JHOVAN H. USNAYO USNAYO"/>
    <x v="0"/>
    <x v="10"/>
    <m/>
    <x v="0"/>
    <x v="0"/>
    <m/>
    <x v="0"/>
    <x v="0"/>
    <m/>
    <x v="0"/>
    <x v="0"/>
    <x v="0"/>
    <x v="0"/>
    <n v="30"/>
    <x v="0"/>
    <x v="0"/>
    <x v="0"/>
    <x v="0"/>
    <x v="1"/>
    <m/>
    <m/>
    <x v="35"/>
    <s v="EMC-PCPL-015/2023"/>
    <n v="34110"/>
    <x v="3"/>
    <x v="165"/>
    <x v="50"/>
    <n v="2"/>
    <x v="0"/>
    <n v="0"/>
    <m/>
    <m/>
    <m/>
    <x v="0"/>
    <n v="0"/>
    <n v="0"/>
    <n v="0"/>
    <n v="2"/>
    <x v="0"/>
    <m/>
    <x v="0"/>
    <x v="0"/>
    <x v="0"/>
    <x v="0"/>
    <x v="165"/>
    <x v="0"/>
    <n v="0"/>
    <n v="0"/>
    <n v="0"/>
    <n v="5527"/>
    <n v="4973"/>
    <d v="2015-10-08T00:00:00"/>
    <m/>
    <s v="ENE"/>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4"/>
    <x v="166"/>
    <x v="27"/>
    <x v="50"/>
    <x v="0"/>
    <x v="2"/>
    <x v="1"/>
    <x v="8"/>
    <s v="28/02/2023"/>
    <x v="0"/>
    <s v="15:00"/>
    <s v="JHOVAN H. USNAYO USNAYO"/>
    <x v="0"/>
    <x v="10"/>
    <m/>
    <x v="0"/>
    <x v="0"/>
    <m/>
    <x v="0"/>
    <x v="0"/>
    <m/>
    <x v="0"/>
    <x v="0"/>
    <x v="0"/>
    <x v="0"/>
    <n v="30"/>
    <x v="0"/>
    <x v="0"/>
    <x v="0"/>
    <x v="0"/>
    <x v="1"/>
    <m/>
    <m/>
    <x v="35"/>
    <s v="EMC-PCPL-015/2023"/>
    <n v="34110"/>
    <x v="4"/>
    <x v="166"/>
    <x v="50"/>
    <n v="5"/>
    <x v="0"/>
    <n v="0"/>
    <m/>
    <m/>
    <m/>
    <x v="0"/>
    <n v="0"/>
    <n v="0"/>
    <n v="0"/>
    <n v="5"/>
    <x v="0"/>
    <m/>
    <x v="0"/>
    <x v="0"/>
    <x v="0"/>
    <x v="0"/>
    <x v="166"/>
    <x v="0"/>
    <n v="0"/>
    <n v="0"/>
    <n v="0"/>
    <n v="5527"/>
    <n v="4973"/>
    <d v="2015-10-09T00:00:00"/>
    <m/>
    <s v="FEB"/>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5"/>
    <x v="167"/>
    <x v="7"/>
    <x v="50"/>
    <x v="0"/>
    <x v="2"/>
    <x v="1"/>
    <x v="8"/>
    <s v="28/02/2023"/>
    <x v="0"/>
    <s v="15:00"/>
    <s v="JHOVAN H. USNAYO USNAYO"/>
    <x v="0"/>
    <x v="10"/>
    <m/>
    <x v="0"/>
    <x v="0"/>
    <m/>
    <x v="0"/>
    <x v="0"/>
    <m/>
    <x v="0"/>
    <x v="0"/>
    <x v="0"/>
    <x v="0"/>
    <n v="30"/>
    <x v="0"/>
    <x v="0"/>
    <x v="0"/>
    <x v="0"/>
    <x v="1"/>
    <m/>
    <m/>
    <x v="35"/>
    <s v="EMC-PCPL-015/2023"/>
    <n v="34110"/>
    <x v="5"/>
    <x v="167"/>
    <x v="50"/>
    <n v="2"/>
    <x v="0"/>
    <n v="0"/>
    <m/>
    <m/>
    <m/>
    <x v="0"/>
    <n v="0"/>
    <n v="0"/>
    <n v="0"/>
    <n v="2"/>
    <x v="0"/>
    <m/>
    <x v="0"/>
    <x v="0"/>
    <x v="0"/>
    <x v="0"/>
    <x v="167"/>
    <x v="0"/>
    <n v="0"/>
    <n v="0"/>
    <n v="0"/>
    <n v="5527"/>
    <n v="4973"/>
    <d v="2015-10-10T00:00:00"/>
    <m/>
    <s v="MA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6"/>
    <x v="168"/>
    <x v="16"/>
    <x v="50"/>
    <x v="0"/>
    <x v="2"/>
    <x v="1"/>
    <x v="8"/>
    <s v="28/02/2023"/>
    <x v="0"/>
    <s v="15:00"/>
    <s v="JHOVAN H. USNAYO USNAYO"/>
    <x v="0"/>
    <x v="10"/>
    <m/>
    <x v="0"/>
    <x v="0"/>
    <m/>
    <x v="0"/>
    <x v="0"/>
    <m/>
    <x v="0"/>
    <x v="0"/>
    <x v="0"/>
    <x v="0"/>
    <n v="30"/>
    <x v="0"/>
    <x v="0"/>
    <x v="0"/>
    <x v="0"/>
    <x v="1"/>
    <m/>
    <m/>
    <x v="35"/>
    <s v="EMC-PCPL-015/2023"/>
    <n v="34110"/>
    <x v="6"/>
    <x v="168"/>
    <x v="50"/>
    <n v="1"/>
    <x v="0"/>
    <n v="0"/>
    <m/>
    <m/>
    <m/>
    <x v="0"/>
    <n v="0"/>
    <n v="0"/>
    <n v="0"/>
    <n v="1"/>
    <x v="0"/>
    <m/>
    <x v="0"/>
    <x v="0"/>
    <x v="0"/>
    <x v="0"/>
    <x v="168"/>
    <x v="0"/>
    <n v="0"/>
    <n v="0"/>
    <n v="0"/>
    <n v="5527"/>
    <n v="4973"/>
    <d v="2015-10-11T00:00:00"/>
    <m/>
    <s v="AB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7"/>
    <x v="169"/>
    <x v="16"/>
    <x v="50"/>
    <x v="0"/>
    <x v="2"/>
    <x v="1"/>
    <x v="8"/>
    <s v="28/02/2023"/>
    <x v="0"/>
    <s v="15:00"/>
    <s v="JHOVAN H. USNAYO USNAYO"/>
    <x v="0"/>
    <x v="10"/>
    <m/>
    <x v="0"/>
    <x v="0"/>
    <m/>
    <x v="0"/>
    <x v="0"/>
    <m/>
    <x v="0"/>
    <x v="0"/>
    <x v="0"/>
    <x v="0"/>
    <n v="30"/>
    <x v="0"/>
    <x v="0"/>
    <x v="0"/>
    <x v="0"/>
    <x v="1"/>
    <m/>
    <m/>
    <x v="35"/>
    <s v="EMC-PCPL-015/2023"/>
    <n v="34110"/>
    <x v="7"/>
    <x v="169"/>
    <x v="50"/>
    <n v="1"/>
    <x v="0"/>
    <n v="0"/>
    <m/>
    <m/>
    <m/>
    <x v="0"/>
    <n v="0"/>
    <n v="0"/>
    <n v="0"/>
    <n v="1"/>
    <x v="0"/>
    <m/>
    <x v="0"/>
    <x v="0"/>
    <x v="0"/>
    <x v="0"/>
    <x v="169"/>
    <x v="0"/>
    <n v="0"/>
    <n v="0"/>
    <n v="0"/>
    <n v="5527"/>
    <n v="4973"/>
    <d v="2015-10-12T00:00:00"/>
    <m/>
    <s v="MAY"/>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8"/>
    <x v="170"/>
    <x v="29"/>
    <x v="50"/>
    <x v="0"/>
    <x v="2"/>
    <x v="1"/>
    <x v="8"/>
    <s v="28/02/2023"/>
    <x v="0"/>
    <s v="15:00"/>
    <s v="JHOVAN H. USNAYO USNAYO"/>
    <x v="0"/>
    <x v="10"/>
    <m/>
    <x v="0"/>
    <x v="0"/>
    <m/>
    <x v="0"/>
    <x v="0"/>
    <m/>
    <x v="0"/>
    <x v="0"/>
    <x v="0"/>
    <x v="0"/>
    <n v="30"/>
    <x v="0"/>
    <x v="0"/>
    <x v="0"/>
    <x v="0"/>
    <x v="1"/>
    <m/>
    <m/>
    <x v="35"/>
    <s v="EMC-PCPL-015/2023"/>
    <n v="34110"/>
    <x v="8"/>
    <x v="170"/>
    <x v="50"/>
    <n v="4"/>
    <x v="0"/>
    <n v="0"/>
    <m/>
    <m/>
    <m/>
    <x v="0"/>
    <n v="0"/>
    <n v="0"/>
    <n v="0"/>
    <n v="4"/>
    <x v="0"/>
    <m/>
    <x v="0"/>
    <x v="0"/>
    <x v="0"/>
    <x v="0"/>
    <x v="170"/>
    <x v="0"/>
    <n v="0"/>
    <n v="0"/>
    <n v="0"/>
    <n v="5527"/>
    <n v="4973"/>
    <d v="2015-10-13T00:00:00"/>
    <m/>
    <s v="JUN"/>
    <m/>
    <m/>
    <m/>
    <s v="L"/>
    <s v="NORMAL"/>
    <s v="OC"/>
    <n v="316144"/>
    <n v="1772181"/>
    <n v="2058575"/>
    <s v="15-0517-00-568965-0-E"/>
    <m/>
    <m/>
  </r>
  <r>
    <x v="0"/>
    <x v="37"/>
    <x v="0"/>
    <s v="COTIZACION"/>
    <s v="FEBRERO"/>
    <d v="2023-02-09T00:00:00"/>
    <s v="CO37-FRANZ MERLO"/>
    <x v="12"/>
    <s v="OTROS REPUESTOS Y ACCESORIOS"/>
    <x v="3"/>
    <x v="7"/>
    <x v="33"/>
    <d v="2023-02-15T00:00:00"/>
    <m/>
    <n v="129"/>
    <s v="BIEN"/>
    <x v="36"/>
    <n v="539117.6"/>
    <x v="0"/>
    <x v="171"/>
    <x v="46"/>
    <x v="10"/>
    <x v="24"/>
    <x v="2"/>
    <x v="1"/>
    <x v="8"/>
    <s v="28/02/2023"/>
    <x v="0"/>
    <s v="15:00"/>
    <s v="JHOVAN H. USNAYO USNAYO"/>
    <x v="0"/>
    <x v="10"/>
    <m/>
    <x v="0"/>
    <x v="0"/>
    <m/>
    <x v="0"/>
    <x v="0"/>
    <m/>
    <x v="0"/>
    <x v="0"/>
    <x v="0"/>
    <x v="0"/>
    <n v="30"/>
    <x v="0"/>
    <x v="0"/>
    <x v="0"/>
    <x v="0"/>
    <x v="1"/>
    <m/>
    <m/>
    <x v="36"/>
    <s v="EMC-PCPL-014/2023"/>
    <n v="39800"/>
    <x v="0"/>
    <x v="171"/>
    <x v="10"/>
    <n v="0"/>
    <x v="0"/>
    <n v="0"/>
    <m/>
    <m/>
    <m/>
    <x v="0"/>
    <n v="0"/>
    <n v="0"/>
    <n v="0"/>
    <n v="0"/>
    <x v="0"/>
    <m/>
    <x v="0"/>
    <x v="0"/>
    <x v="0"/>
    <x v="0"/>
    <x v="171"/>
    <x v="0"/>
    <n v="0"/>
    <n v="0"/>
    <n v="0"/>
    <n v="5527"/>
    <n v="4973"/>
    <d v="2015-10-14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
    <x v="172"/>
    <x v="46"/>
    <x v="10"/>
    <x v="0"/>
    <x v="2"/>
    <x v="1"/>
    <x v="8"/>
    <s v="28/02/2023"/>
    <x v="0"/>
    <s v="15:00"/>
    <s v="JHOVAN H. USNAYO USNAYO"/>
    <x v="0"/>
    <x v="10"/>
    <m/>
    <x v="0"/>
    <x v="0"/>
    <m/>
    <x v="0"/>
    <x v="0"/>
    <m/>
    <x v="0"/>
    <x v="0"/>
    <x v="0"/>
    <x v="0"/>
    <n v="30"/>
    <x v="0"/>
    <x v="0"/>
    <x v="0"/>
    <x v="0"/>
    <x v="1"/>
    <m/>
    <m/>
    <x v="36"/>
    <s v="EMC-PCPL-014/2023"/>
    <n v="39800"/>
    <x v="1"/>
    <x v="172"/>
    <x v="10"/>
    <n v="0"/>
    <x v="0"/>
    <n v="0"/>
    <m/>
    <m/>
    <m/>
    <x v="0"/>
    <n v="0"/>
    <n v="0"/>
    <n v="0"/>
    <n v="0"/>
    <x v="0"/>
    <m/>
    <x v="0"/>
    <x v="0"/>
    <x v="0"/>
    <x v="0"/>
    <x v="172"/>
    <x v="0"/>
    <n v="0"/>
    <n v="0"/>
    <n v="0"/>
    <n v="5527"/>
    <n v="4973"/>
    <d v="2015-10-15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
    <x v="173"/>
    <x v="46"/>
    <x v="10"/>
    <x v="0"/>
    <x v="2"/>
    <x v="1"/>
    <x v="8"/>
    <s v="28/02/2023"/>
    <x v="0"/>
    <s v="15:00"/>
    <s v="JHOVAN H. USNAYO USNAYO"/>
    <x v="0"/>
    <x v="10"/>
    <m/>
    <x v="0"/>
    <x v="0"/>
    <m/>
    <x v="0"/>
    <x v="0"/>
    <m/>
    <x v="0"/>
    <x v="0"/>
    <x v="0"/>
    <x v="0"/>
    <n v="30"/>
    <x v="0"/>
    <x v="0"/>
    <x v="0"/>
    <x v="0"/>
    <x v="1"/>
    <m/>
    <m/>
    <x v="36"/>
    <s v="EMC-PCPL-014/2023"/>
    <n v="39800"/>
    <x v="2"/>
    <x v="173"/>
    <x v="10"/>
    <n v="0"/>
    <x v="0"/>
    <n v="0"/>
    <m/>
    <m/>
    <m/>
    <x v="0"/>
    <n v="0"/>
    <n v="0"/>
    <n v="0"/>
    <n v="0"/>
    <x v="0"/>
    <m/>
    <x v="0"/>
    <x v="0"/>
    <x v="0"/>
    <x v="0"/>
    <x v="173"/>
    <x v="0"/>
    <n v="0"/>
    <n v="0"/>
    <n v="0"/>
    <n v="5527"/>
    <n v="4973"/>
    <d v="2015-10-16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
    <x v="174"/>
    <x v="46"/>
    <x v="10"/>
    <x v="0"/>
    <x v="2"/>
    <x v="1"/>
    <x v="8"/>
    <s v="28/02/2023"/>
    <x v="0"/>
    <s v="15:00"/>
    <s v="JHOVAN H. USNAYO USNAYO"/>
    <x v="0"/>
    <x v="10"/>
    <m/>
    <x v="0"/>
    <x v="0"/>
    <m/>
    <x v="0"/>
    <x v="0"/>
    <m/>
    <x v="0"/>
    <x v="0"/>
    <x v="0"/>
    <x v="0"/>
    <n v="30"/>
    <x v="0"/>
    <x v="0"/>
    <x v="0"/>
    <x v="0"/>
    <x v="1"/>
    <m/>
    <m/>
    <x v="36"/>
    <s v="EMC-PCPL-014/2023"/>
    <n v="39800"/>
    <x v="3"/>
    <x v="174"/>
    <x v="10"/>
    <n v="0"/>
    <x v="0"/>
    <n v="0"/>
    <m/>
    <m/>
    <m/>
    <x v="0"/>
    <n v="0"/>
    <n v="0"/>
    <n v="0"/>
    <n v="0"/>
    <x v="0"/>
    <m/>
    <x v="0"/>
    <x v="0"/>
    <x v="0"/>
    <x v="0"/>
    <x v="174"/>
    <x v="0"/>
    <n v="0"/>
    <n v="0"/>
    <n v="0"/>
    <n v="5527"/>
    <n v="4973"/>
    <d v="2015-10-17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
    <x v="175"/>
    <x v="46"/>
    <x v="10"/>
    <x v="0"/>
    <x v="2"/>
    <x v="1"/>
    <x v="8"/>
    <s v="28/02/2023"/>
    <x v="0"/>
    <s v="15:00"/>
    <s v="JHOVAN H. USNAYO USNAYO"/>
    <x v="0"/>
    <x v="10"/>
    <m/>
    <x v="0"/>
    <x v="0"/>
    <m/>
    <x v="0"/>
    <x v="0"/>
    <m/>
    <x v="0"/>
    <x v="0"/>
    <x v="0"/>
    <x v="0"/>
    <n v="30"/>
    <x v="0"/>
    <x v="0"/>
    <x v="0"/>
    <x v="0"/>
    <x v="1"/>
    <m/>
    <m/>
    <x v="36"/>
    <s v="EMC-PCPL-014/2023"/>
    <n v="39800"/>
    <x v="4"/>
    <x v="175"/>
    <x v="10"/>
    <n v="0"/>
    <x v="0"/>
    <n v="0"/>
    <m/>
    <m/>
    <m/>
    <x v="0"/>
    <n v="0"/>
    <n v="0"/>
    <n v="0"/>
    <n v="0"/>
    <x v="0"/>
    <m/>
    <x v="0"/>
    <x v="0"/>
    <x v="0"/>
    <x v="0"/>
    <x v="175"/>
    <x v="0"/>
    <n v="0"/>
    <n v="0"/>
    <n v="0"/>
    <n v="5527"/>
    <n v="4973"/>
    <d v="2015-10-18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5"/>
    <x v="176"/>
    <x v="46"/>
    <x v="10"/>
    <x v="0"/>
    <x v="2"/>
    <x v="1"/>
    <x v="8"/>
    <s v="28/02/2023"/>
    <x v="0"/>
    <s v="15:00"/>
    <s v="JHOVAN H. USNAYO USNAYO"/>
    <x v="0"/>
    <x v="10"/>
    <m/>
    <x v="0"/>
    <x v="0"/>
    <m/>
    <x v="0"/>
    <x v="0"/>
    <m/>
    <x v="0"/>
    <x v="0"/>
    <x v="0"/>
    <x v="0"/>
    <n v="30"/>
    <x v="0"/>
    <x v="0"/>
    <x v="0"/>
    <x v="0"/>
    <x v="1"/>
    <m/>
    <m/>
    <x v="36"/>
    <s v="EMC-PCPL-014/2023"/>
    <n v="39800"/>
    <x v="5"/>
    <x v="176"/>
    <x v="10"/>
    <n v="0"/>
    <x v="0"/>
    <n v="0"/>
    <m/>
    <m/>
    <m/>
    <x v="0"/>
    <n v="0"/>
    <n v="0"/>
    <n v="0"/>
    <n v="0"/>
    <x v="0"/>
    <m/>
    <x v="0"/>
    <x v="0"/>
    <x v="0"/>
    <x v="0"/>
    <x v="176"/>
    <x v="0"/>
    <n v="0"/>
    <n v="0"/>
    <n v="0"/>
    <n v="5527"/>
    <n v="4973"/>
    <d v="2015-10-19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6"/>
    <x v="177"/>
    <x v="46"/>
    <x v="10"/>
    <x v="0"/>
    <x v="2"/>
    <x v="1"/>
    <x v="8"/>
    <s v="28/02/2023"/>
    <x v="0"/>
    <s v="15:00"/>
    <s v="JHOVAN H. USNAYO USNAYO"/>
    <x v="0"/>
    <x v="10"/>
    <m/>
    <x v="0"/>
    <x v="0"/>
    <m/>
    <x v="0"/>
    <x v="0"/>
    <m/>
    <x v="0"/>
    <x v="0"/>
    <x v="0"/>
    <x v="0"/>
    <n v="30"/>
    <x v="0"/>
    <x v="0"/>
    <x v="0"/>
    <x v="0"/>
    <x v="1"/>
    <m/>
    <m/>
    <x v="36"/>
    <s v="EMC-PCPL-014/2023"/>
    <n v="39800"/>
    <x v="6"/>
    <x v="177"/>
    <x v="10"/>
    <n v="0"/>
    <x v="0"/>
    <n v="0"/>
    <m/>
    <m/>
    <m/>
    <x v="0"/>
    <n v="0"/>
    <n v="0"/>
    <n v="0"/>
    <n v="0"/>
    <x v="0"/>
    <m/>
    <x v="0"/>
    <x v="0"/>
    <x v="0"/>
    <x v="0"/>
    <x v="177"/>
    <x v="0"/>
    <n v="0"/>
    <n v="0"/>
    <n v="0"/>
    <n v="5527"/>
    <n v="4973"/>
    <d v="2015-10-20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7"/>
    <x v="172"/>
    <x v="46"/>
    <x v="10"/>
    <x v="0"/>
    <x v="2"/>
    <x v="1"/>
    <x v="8"/>
    <s v="28/02/2023"/>
    <x v="0"/>
    <s v="15:00"/>
    <s v="JHOVAN H. USNAYO USNAYO"/>
    <x v="0"/>
    <x v="10"/>
    <m/>
    <x v="0"/>
    <x v="0"/>
    <m/>
    <x v="0"/>
    <x v="0"/>
    <m/>
    <x v="0"/>
    <x v="0"/>
    <x v="0"/>
    <x v="0"/>
    <n v="30"/>
    <x v="0"/>
    <x v="0"/>
    <x v="0"/>
    <x v="0"/>
    <x v="1"/>
    <m/>
    <m/>
    <x v="36"/>
    <s v="EMC-PCPL-014/2023"/>
    <n v="39800"/>
    <x v="7"/>
    <x v="172"/>
    <x v="10"/>
    <n v="0"/>
    <x v="0"/>
    <n v="0"/>
    <m/>
    <m/>
    <m/>
    <x v="0"/>
    <n v="0"/>
    <n v="0"/>
    <n v="0"/>
    <n v="0"/>
    <x v="0"/>
    <m/>
    <x v="0"/>
    <x v="0"/>
    <x v="0"/>
    <x v="0"/>
    <x v="178"/>
    <x v="0"/>
    <n v="0"/>
    <n v="0"/>
    <n v="0"/>
    <n v="5527"/>
    <n v="4973"/>
    <d v="2015-10-21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8"/>
    <x v="173"/>
    <x v="46"/>
    <x v="10"/>
    <x v="0"/>
    <x v="2"/>
    <x v="1"/>
    <x v="8"/>
    <s v="28/02/2023"/>
    <x v="0"/>
    <s v="15:00"/>
    <s v="JHOVAN H. USNAYO USNAYO"/>
    <x v="0"/>
    <x v="10"/>
    <m/>
    <x v="0"/>
    <x v="0"/>
    <m/>
    <x v="0"/>
    <x v="0"/>
    <m/>
    <x v="0"/>
    <x v="0"/>
    <x v="0"/>
    <x v="0"/>
    <n v="30"/>
    <x v="0"/>
    <x v="0"/>
    <x v="0"/>
    <x v="0"/>
    <x v="1"/>
    <m/>
    <m/>
    <x v="36"/>
    <s v="EMC-PCPL-014/2023"/>
    <n v="39800"/>
    <x v="8"/>
    <x v="173"/>
    <x v="10"/>
    <n v="0"/>
    <x v="0"/>
    <n v="0"/>
    <m/>
    <m/>
    <m/>
    <x v="0"/>
    <n v="0"/>
    <n v="0"/>
    <n v="0"/>
    <n v="0"/>
    <x v="0"/>
    <m/>
    <x v="0"/>
    <x v="0"/>
    <x v="0"/>
    <x v="0"/>
    <x v="179"/>
    <x v="0"/>
    <n v="0"/>
    <n v="0"/>
    <n v="0"/>
    <n v="5527"/>
    <n v="4973"/>
    <d v="2015-10-22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9"/>
    <x v="174"/>
    <x v="46"/>
    <x v="10"/>
    <x v="0"/>
    <x v="2"/>
    <x v="1"/>
    <x v="8"/>
    <s v="28/02/2023"/>
    <x v="0"/>
    <s v="15:00"/>
    <s v="JHOVAN H. USNAYO USNAYO"/>
    <x v="0"/>
    <x v="10"/>
    <m/>
    <x v="0"/>
    <x v="0"/>
    <m/>
    <x v="0"/>
    <x v="0"/>
    <m/>
    <x v="0"/>
    <x v="0"/>
    <x v="0"/>
    <x v="0"/>
    <n v="30"/>
    <x v="0"/>
    <x v="0"/>
    <x v="0"/>
    <x v="0"/>
    <x v="1"/>
    <m/>
    <m/>
    <x v="36"/>
    <s v="EMC-PCPL-014/2023"/>
    <n v="39800"/>
    <x v="9"/>
    <x v="174"/>
    <x v="10"/>
    <n v="0"/>
    <x v="0"/>
    <n v="0"/>
    <m/>
    <m/>
    <m/>
    <x v="0"/>
    <n v="0"/>
    <n v="0"/>
    <n v="0"/>
    <n v="0"/>
    <x v="0"/>
    <m/>
    <x v="0"/>
    <x v="0"/>
    <x v="0"/>
    <x v="0"/>
    <x v="180"/>
    <x v="0"/>
    <n v="0"/>
    <n v="0"/>
    <n v="0"/>
    <n v="5527"/>
    <n v="4973"/>
    <d v="2015-10-23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10"/>
    <x v="175"/>
    <x v="46"/>
    <x v="10"/>
    <x v="0"/>
    <x v="2"/>
    <x v="1"/>
    <x v="8"/>
    <s v="28/02/2023"/>
    <x v="0"/>
    <s v="15:00"/>
    <s v="JHOVAN H. USNAYO USNAYO"/>
    <x v="0"/>
    <x v="10"/>
    <m/>
    <x v="0"/>
    <x v="0"/>
    <m/>
    <x v="0"/>
    <x v="0"/>
    <m/>
    <x v="0"/>
    <x v="0"/>
    <x v="0"/>
    <x v="0"/>
    <n v="30"/>
    <x v="0"/>
    <x v="0"/>
    <x v="0"/>
    <x v="0"/>
    <x v="1"/>
    <m/>
    <m/>
    <x v="36"/>
    <s v="EMC-PCPL-014/2023"/>
    <n v="39800"/>
    <x v="10"/>
    <x v="175"/>
    <x v="10"/>
    <n v="0"/>
    <x v="0"/>
    <n v="0"/>
    <m/>
    <m/>
    <m/>
    <x v="0"/>
    <n v="0"/>
    <n v="0"/>
    <n v="0"/>
    <n v="0"/>
    <x v="0"/>
    <m/>
    <x v="0"/>
    <x v="0"/>
    <x v="0"/>
    <x v="0"/>
    <x v="181"/>
    <x v="0"/>
    <n v="0"/>
    <n v="0"/>
    <n v="0"/>
    <n v="5527"/>
    <n v="4973"/>
    <d v="2015-10-24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11"/>
    <x v="178"/>
    <x v="46"/>
    <x v="10"/>
    <x v="0"/>
    <x v="2"/>
    <x v="1"/>
    <x v="8"/>
    <s v="28/02/2023"/>
    <x v="0"/>
    <s v="15:00"/>
    <s v="JHOVAN H. USNAYO USNAYO"/>
    <x v="0"/>
    <x v="10"/>
    <m/>
    <x v="0"/>
    <x v="0"/>
    <m/>
    <x v="0"/>
    <x v="0"/>
    <m/>
    <x v="0"/>
    <x v="0"/>
    <x v="0"/>
    <x v="0"/>
    <n v="30"/>
    <x v="0"/>
    <x v="0"/>
    <x v="0"/>
    <x v="0"/>
    <x v="1"/>
    <m/>
    <m/>
    <x v="36"/>
    <s v="EMC-PCPL-014/2023"/>
    <n v="39800"/>
    <x v="11"/>
    <x v="178"/>
    <x v="10"/>
    <n v="0"/>
    <x v="0"/>
    <n v="0"/>
    <m/>
    <m/>
    <m/>
    <x v="0"/>
    <n v="0"/>
    <n v="0"/>
    <n v="0"/>
    <n v="0"/>
    <x v="0"/>
    <m/>
    <x v="0"/>
    <x v="0"/>
    <x v="0"/>
    <x v="0"/>
    <x v="182"/>
    <x v="0"/>
    <n v="0"/>
    <n v="0"/>
    <n v="0"/>
    <n v="5527"/>
    <n v="4973"/>
    <d v="2015-10-25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12"/>
    <x v="179"/>
    <x v="46"/>
    <x v="10"/>
    <x v="0"/>
    <x v="2"/>
    <x v="1"/>
    <x v="8"/>
    <s v="28/02/2023"/>
    <x v="0"/>
    <s v="15:00"/>
    <s v="JHOVAN H. USNAYO USNAYO"/>
    <x v="0"/>
    <x v="10"/>
    <m/>
    <x v="0"/>
    <x v="0"/>
    <m/>
    <x v="0"/>
    <x v="0"/>
    <m/>
    <x v="0"/>
    <x v="0"/>
    <x v="0"/>
    <x v="0"/>
    <n v="30"/>
    <x v="0"/>
    <x v="0"/>
    <x v="0"/>
    <x v="0"/>
    <x v="1"/>
    <m/>
    <m/>
    <x v="36"/>
    <s v="EMC-PCPL-014/2023"/>
    <n v="39800"/>
    <x v="12"/>
    <x v="179"/>
    <x v="10"/>
    <n v="0"/>
    <x v="0"/>
    <n v="0"/>
    <m/>
    <m/>
    <m/>
    <x v="0"/>
    <n v="0"/>
    <n v="0"/>
    <n v="0"/>
    <n v="0"/>
    <x v="0"/>
    <m/>
    <x v="0"/>
    <x v="0"/>
    <x v="0"/>
    <x v="0"/>
    <x v="183"/>
    <x v="0"/>
    <n v="0"/>
    <n v="0"/>
    <n v="0"/>
    <n v="5527"/>
    <n v="4973"/>
    <d v="2015-10-26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3"/>
    <x v="172"/>
    <x v="46"/>
    <x v="10"/>
    <x v="0"/>
    <x v="2"/>
    <x v="1"/>
    <x v="8"/>
    <s v="28/02/2023"/>
    <x v="0"/>
    <s v="15:00"/>
    <s v="JHOVAN H. USNAYO USNAYO"/>
    <x v="0"/>
    <x v="10"/>
    <m/>
    <x v="0"/>
    <x v="0"/>
    <m/>
    <x v="0"/>
    <x v="0"/>
    <m/>
    <x v="0"/>
    <x v="0"/>
    <x v="0"/>
    <x v="0"/>
    <n v="30"/>
    <x v="0"/>
    <x v="0"/>
    <x v="0"/>
    <x v="0"/>
    <x v="1"/>
    <m/>
    <m/>
    <x v="36"/>
    <s v="EMC-PCPL-014/2023"/>
    <n v="39800"/>
    <x v="13"/>
    <x v="172"/>
    <x v="10"/>
    <n v="0"/>
    <x v="0"/>
    <n v="0"/>
    <m/>
    <m/>
    <m/>
    <x v="0"/>
    <n v="0"/>
    <n v="0"/>
    <n v="0"/>
    <n v="0"/>
    <x v="0"/>
    <m/>
    <x v="0"/>
    <x v="0"/>
    <x v="0"/>
    <x v="0"/>
    <x v="184"/>
    <x v="0"/>
    <n v="0"/>
    <n v="0"/>
    <n v="0"/>
    <n v="5527"/>
    <n v="4973"/>
    <d v="2015-10-27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14"/>
    <x v="173"/>
    <x v="46"/>
    <x v="10"/>
    <x v="0"/>
    <x v="2"/>
    <x v="1"/>
    <x v="8"/>
    <s v="28/02/2023"/>
    <x v="0"/>
    <s v="15:00"/>
    <s v="JHOVAN H. USNAYO USNAYO"/>
    <x v="0"/>
    <x v="10"/>
    <m/>
    <x v="0"/>
    <x v="0"/>
    <m/>
    <x v="0"/>
    <x v="0"/>
    <m/>
    <x v="0"/>
    <x v="0"/>
    <x v="0"/>
    <x v="0"/>
    <n v="30"/>
    <x v="0"/>
    <x v="0"/>
    <x v="0"/>
    <x v="0"/>
    <x v="1"/>
    <m/>
    <m/>
    <x v="36"/>
    <s v="EMC-PCPL-014/2023"/>
    <n v="39800"/>
    <x v="14"/>
    <x v="173"/>
    <x v="10"/>
    <n v="0"/>
    <x v="0"/>
    <n v="0"/>
    <m/>
    <m/>
    <m/>
    <x v="0"/>
    <n v="0"/>
    <n v="0"/>
    <n v="0"/>
    <n v="0"/>
    <x v="0"/>
    <m/>
    <x v="0"/>
    <x v="0"/>
    <x v="0"/>
    <x v="0"/>
    <x v="185"/>
    <x v="0"/>
    <n v="0"/>
    <n v="0"/>
    <n v="0"/>
    <n v="5527"/>
    <n v="4973"/>
    <d v="2015-10-28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15"/>
    <x v="174"/>
    <x v="46"/>
    <x v="10"/>
    <x v="0"/>
    <x v="2"/>
    <x v="1"/>
    <x v="8"/>
    <s v="28/02/2023"/>
    <x v="0"/>
    <s v="15:00"/>
    <s v="JHOVAN H. USNAYO USNAYO"/>
    <x v="0"/>
    <x v="10"/>
    <m/>
    <x v="0"/>
    <x v="0"/>
    <m/>
    <x v="0"/>
    <x v="0"/>
    <m/>
    <x v="0"/>
    <x v="0"/>
    <x v="0"/>
    <x v="0"/>
    <n v="30"/>
    <x v="0"/>
    <x v="0"/>
    <x v="0"/>
    <x v="0"/>
    <x v="1"/>
    <m/>
    <m/>
    <x v="36"/>
    <s v="EMC-PCPL-014/2023"/>
    <n v="39800"/>
    <x v="15"/>
    <x v="174"/>
    <x v="10"/>
    <n v="0"/>
    <x v="0"/>
    <n v="0"/>
    <m/>
    <m/>
    <m/>
    <x v="0"/>
    <n v="0"/>
    <n v="0"/>
    <n v="0"/>
    <n v="0"/>
    <x v="0"/>
    <m/>
    <x v="0"/>
    <x v="0"/>
    <x v="0"/>
    <x v="0"/>
    <x v="186"/>
    <x v="0"/>
    <n v="0"/>
    <n v="0"/>
    <n v="0"/>
    <n v="5527"/>
    <n v="4973"/>
    <d v="2015-10-29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16"/>
    <x v="180"/>
    <x v="46"/>
    <x v="10"/>
    <x v="0"/>
    <x v="2"/>
    <x v="1"/>
    <x v="8"/>
    <s v="28/02/2023"/>
    <x v="0"/>
    <s v="15:00"/>
    <s v="JHOVAN H. USNAYO USNAYO"/>
    <x v="0"/>
    <x v="10"/>
    <m/>
    <x v="0"/>
    <x v="0"/>
    <m/>
    <x v="0"/>
    <x v="0"/>
    <m/>
    <x v="0"/>
    <x v="0"/>
    <x v="0"/>
    <x v="0"/>
    <n v="30"/>
    <x v="0"/>
    <x v="0"/>
    <x v="0"/>
    <x v="0"/>
    <x v="1"/>
    <m/>
    <m/>
    <x v="36"/>
    <s v="EMC-PCPL-014/2023"/>
    <n v="39800"/>
    <x v="16"/>
    <x v="180"/>
    <x v="10"/>
    <n v="0"/>
    <x v="0"/>
    <n v="0"/>
    <m/>
    <m/>
    <m/>
    <x v="0"/>
    <n v="0"/>
    <n v="0"/>
    <n v="0"/>
    <n v="0"/>
    <x v="0"/>
    <m/>
    <x v="0"/>
    <x v="0"/>
    <x v="0"/>
    <x v="0"/>
    <x v="187"/>
    <x v="0"/>
    <n v="0"/>
    <n v="0"/>
    <n v="0"/>
    <n v="5527"/>
    <n v="4973"/>
    <d v="2015-10-30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17"/>
    <x v="181"/>
    <x v="46"/>
    <x v="10"/>
    <x v="0"/>
    <x v="2"/>
    <x v="1"/>
    <x v="8"/>
    <s v="28/02/2023"/>
    <x v="0"/>
    <s v="15:00"/>
    <s v="JHOVAN H. USNAYO USNAYO"/>
    <x v="0"/>
    <x v="10"/>
    <m/>
    <x v="0"/>
    <x v="0"/>
    <m/>
    <x v="0"/>
    <x v="0"/>
    <m/>
    <x v="0"/>
    <x v="0"/>
    <x v="0"/>
    <x v="0"/>
    <n v="30"/>
    <x v="0"/>
    <x v="0"/>
    <x v="0"/>
    <x v="0"/>
    <x v="1"/>
    <m/>
    <m/>
    <x v="36"/>
    <s v="EMC-PCPL-014/2023"/>
    <n v="39800"/>
    <x v="17"/>
    <x v="181"/>
    <x v="10"/>
    <n v="0"/>
    <x v="0"/>
    <n v="0"/>
    <m/>
    <m/>
    <m/>
    <x v="0"/>
    <n v="0"/>
    <n v="0"/>
    <n v="0"/>
    <n v="0"/>
    <x v="0"/>
    <m/>
    <x v="0"/>
    <x v="0"/>
    <x v="0"/>
    <x v="0"/>
    <x v="188"/>
    <x v="0"/>
    <n v="0"/>
    <n v="0"/>
    <n v="0"/>
    <n v="5527"/>
    <n v="4973"/>
    <d v="2015-10-31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18"/>
    <x v="182"/>
    <x v="46"/>
    <x v="10"/>
    <x v="0"/>
    <x v="2"/>
    <x v="1"/>
    <x v="8"/>
    <s v="28/02/2023"/>
    <x v="0"/>
    <s v="15:00"/>
    <s v="JHOVAN H. USNAYO USNAYO"/>
    <x v="0"/>
    <x v="10"/>
    <m/>
    <x v="0"/>
    <x v="0"/>
    <m/>
    <x v="0"/>
    <x v="0"/>
    <m/>
    <x v="0"/>
    <x v="0"/>
    <x v="0"/>
    <x v="0"/>
    <n v="30"/>
    <x v="0"/>
    <x v="0"/>
    <x v="0"/>
    <x v="0"/>
    <x v="1"/>
    <m/>
    <m/>
    <x v="36"/>
    <s v="EMC-PCPL-014/2023"/>
    <n v="39800"/>
    <x v="18"/>
    <x v="182"/>
    <x v="10"/>
    <n v="0"/>
    <x v="0"/>
    <n v="0"/>
    <m/>
    <m/>
    <m/>
    <x v="0"/>
    <n v="0"/>
    <n v="0"/>
    <n v="0"/>
    <n v="0"/>
    <x v="0"/>
    <m/>
    <x v="0"/>
    <x v="0"/>
    <x v="0"/>
    <x v="0"/>
    <x v="189"/>
    <x v="0"/>
    <n v="0"/>
    <n v="0"/>
    <n v="0"/>
    <n v="5527"/>
    <n v="4973"/>
    <d v="2015-11-01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19"/>
    <x v="176"/>
    <x v="46"/>
    <x v="10"/>
    <x v="0"/>
    <x v="2"/>
    <x v="1"/>
    <x v="8"/>
    <s v="28/02/2023"/>
    <x v="0"/>
    <s v="15:00"/>
    <s v="JHOVAN H. USNAYO USNAYO"/>
    <x v="0"/>
    <x v="10"/>
    <m/>
    <x v="0"/>
    <x v="0"/>
    <m/>
    <x v="0"/>
    <x v="0"/>
    <m/>
    <x v="0"/>
    <x v="0"/>
    <x v="0"/>
    <x v="0"/>
    <n v="30"/>
    <x v="0"/>
    <x v="0"/>
    <x v="0"/>
    <x v="0"/>
    <x v="1"/>
    <m/>
    <m/>
    <x v="36"/>
    <s v="EMC-PCPL-014/2023"/>
    <n v="39800"/>
    <x v="19"/>
    <x v="176"/>
    <x v="10"/>
    <n v="0"/>
    <x v="0"/>
    <n v="0"/>
    <m/>
    <m/>
    <m/>
    <x v="0"/>
    <n v="0"/>
    <n v="0"/>
    <n v="0"/>
    <n v="0"/>
    <x v="0"/>
    <m/>
    <x v="0"/>
    <x v="0"/>
    <x v="0"/>
    <x v="0"/>
    <x v="190"/>
    <x v="0"/>
    <n v="0"/>
    <n v="0"/>
    <n v="0"/>
    <n v="5527"/>
    <n v="4973"/>
    <d v="2015-11-02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20"/>
    <x v="183"/>
    <x v="46"/>
    <x v="10"/>
    <x v="0"/>
    <x v="2"/>
    <x v="1"/>
    <x v="8"/>
    <s v="28/02/2023"/>
    <x v="0"/>
    <s v="15:00"/>
    <s v="JHOVAN H. USNAYO USNAYO"/>
    <x v="0"/>
    <x v="10"/>
    <m/>
    <x v="0"/>
    <x v="0"/>
    <m/>
    <x v="0"/>
    <x v="0"/>
    <m/>
    <x v="0"/>
    <x v="0"/>
    <x v="0"/>
    <x v="0"/>
    <n v="30"/>
    <x v="0"/>
    <x v="0"/>
    <x v="0"/>
    <x v="0"/>
    <x v="1"/>
    <m/>
    <m/>
    <x v="36"/>
    <s v="EMC-PCPL-014/2023"/>
    <n v="39800"/>
    <x v="20"/>
    <x v="183"/>
    <x v="10"/>
    <n v="0"/>
    <x v="0"/>
    <n v="0"/>
    <m/>
    <m/>
    <m/>
    <x v="0"/>
    <n v="0"/>
    <n v="0"/>
    <n v="0"/>
    <n v="0"/>
    <x v="0"/>
    <m/>
    <x v="0"/>
    <x v="0"/>
    <x v="0"/>
    <x v="0"/>
    <x v="191"/>
    <x v="0"/>
    <n v="0"/>
    <n v="0"/>
    <n v="0"/>
    <n v="5527"/>
    <n v="4973"/>
    <d v="2015-11-03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21"/>
    <x v="172"/>
    <x v="46"/>
    <x v="10"/>
    <x v="0"/>
    <x v="2"/>
    <x v="1"/>
    <x v="8"/>
    <s v="28/02/2023"/>
    <x v="0"/>
    <s v="15:00"/>
    <s v="JHOVAN H. USNAYO USNAYO"/>
    <x v="0"/>
    <x v="10"/>
    <m/>
    <x v="0"/>
    <x v="0"/>
    <m/>
    <x v="0"/>
    <x v="0"/>
    <m/>
    <x v="0"/>
    <x v="0"/>
    <x v="0"/>
    <x v="0"/>
    <n v="30"/>
    <x v="0"/>
    <x v="0"/>
    <x v="0"/>
    <x v="0"/>
    <x v="1"/>
    <m/>
    <m/>
    <x v="36"/>
    <s v="EMC-PCPL-014/2023"/>
    <n v="39800"/>
    <x v="21"/>
    <x v="172"/>
    <x v="10"/>
    <n v="0"/>
    <x v="0"/>
    <n v="0"/>
    <m/>
    <m/>
    <m/>
    <x v="0"/>
    <n v="0"/>
    <n v="0"/>
    <n v="0"/>
    <n v="0"/>
    <x v="0"/>
    <m/>
    <x v="0"/>
    <x v="0"/>
    <x v="0"/>
    <x v="0"/>
    <x v="192"/>
    <x v="0"/>
    <n v="0"/>
    <n v="0"/>
    <n v="0"/>
    <n v="5527"/>
    <n v="4973"/>
    <d v="2015-11-04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22"/>
    <x v="173"/>
    <x v="46"/>
    <x v="10"/>
    <x v="0"/>
    <x v="2"/>
    <x v="1"/>
    <x v="8"/>
    <s v="28/02/2023"/>
    <x v="0"/>
    <s v="15:00"/>
    <s v="JHOVAN H. USNAYO USNAYO"/>
    <x v="0"/>
    <x v="10"/>
    <m/>
    <x v="0"/>
    <x v="0"/>
    <m/>
    <x v="0"/>
    <x v="0"/>
    <m/>
    <x v="0"/>
    <x v="0"/>
    <x v="0"/>
    <x v="0"/>
    <n v="30"/>
    <x v="0"/>
    <x v="0"/>
    <x v="0"/>
    <x v="0"/>
    <x v="1"/>
    <m/>
    <m/>
    <x v="36"/>
    <s v="EMC-PCPL-014/2023"/>
    <n v="39800"/>
    <x v="22"/>
    <x v="173"/>
    <x v="10"/>
    <n v="0"/>
    <x v="0"/>
    <n v="0"/>
    <m/>
    <m/>
    <m/>
    <x v="0"/>
    <n v="0"/>
    <n v="0"/>
    <n v="0"/>
    <n v="0"/>
    <x v="0"/>
    <m/>
    <x v="0"/>
    <x v="0"/>
    <x v="0"/>
    <x v="0"/>
    <x v="193"/>
    <x v="0"/>
    <n v="0"/>
    <n v="0"/>
    <n v="0"/>
    <n v="5527"/>
    <n v="4973"/>
    <d v="2015-11-05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23"/>
    <x v="174"/>
    <x v="46"/>
    <x v="10"/>
    <x v="0"/>
    <x v="2"/>
    <x v="1"/>
    <x v="8"/>
    <s v="28/02/2023"/>
    <x v="0"/>
    <s v="15:00"/>
    <s v="JHOVAN H. USNAYO USNAYO"/>
    <x v="0"/>
    <x v="10"/>
    <m/>
    <x v="0"/>
    <x v="0"/>
    <m/>
    <x v="0"/>
    <x v="0"/>
    <m/>
    <x v="0"/>
    <x v="0"/>
    <x v="0"/>
    <x v="0"/>
    <n v="30"/>
    <x v="0"/>
    <x v="0"/>
    <x v="0"/>
    <x v="0"/>
    <x v="1"/>
    <m/>
    <m/>
    <x v="36"/>
    <s v="EMC-PCPL-014/2023"/>
    <n v="39800"/>
    <x v="23"/>
    <x v="174"/>
    <x v="10"/>
    <n v="0"/>
    <x v="0"/>
    <n v="0"/>
    <m/>
    <m/>
    <m/>
    <x v="0"/>
    <n v="0"/>
    <n v="0"/>
    <n v="0"/>
    <n v="0"/>
    <x v="0"/>
    <m/>
    <x v="0"/>
    <x v="0"/>
    <x v="0"/>
    <x v="0"/>
    <x v="194"/>
    <x v="0"/>
    <n v="0"/>
    <n v="0"/>
    <n v="0"/>
    <n v="5527"/>
    <n v="4973"/>
    <d v="2015-11-06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24"/>
    <x v="180"/>
    <x v="46"/>
    <x v="10"/>
    <x v="0"/>
    <x v="2"/>
    <x v="1"/>
    <x v="8"/>
    <s v="28/02/2023"/>
    <x v="0"/>
    <s v="15:00"/>
    <s v="JHOVAN H. USNAYO USNAYO"/>
    <x v="0"/>
    <x v="10"/>
    <m/>
    <x v="0"/>
    <x v="0"/>
    <m/>
    <x v="0"/>
    <x v="0"/>
    <m/>
    <x v="0"/>
    <x v="0"/>
    <x v="0"/>
    <x v="0"/>
    <n v="30"/>
    <x v="0"/>
    <x v="0"/>
    <x v="0"/>
    <x v="0"/>
    <x v="1"/>
    <m/>
    <m/>
    <x v="36"/>
    <s v="EMC-PCPL-014/2023"/>
    <n v="39800"/>
    <x v="24"/>
    <x v="180"/>
    <x v="10"/>
    <n v="0"/>
    <x v="0"/>
    <n v="0"/>
    <m/>
    <m/>
    <m/>
    <x v="0"/>
    <n v="0"/>
    <n v="0"/>
    <n v="0"/>
    <n v="0"/>
    <x v="0"/>
    <m/>
    <x v="0"/>
    <x v="0"/>
    <x v="0"/>
    <x v="0"/>
    <x v="195"/>
    <x v="0"/>
    <n v="0"/>
    <n v="0"/>
    <n v="0"/>
    <n v="5527"/>
    <n v="4973"/>
    <d v="2015-11-07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25"/>
    <x v="184"/>
    <x v="46"/>
    <x v="10"/>
    <x v="0"/>
    <x v="2"/>
    <x v="1"/>
    <x v="8"/>
    <s v="28/02/2023"/>
    <x v="0"/>
    <s v="15:00"/>
    <s v="JHOVAN H. USNAYO USNAYO"/>
    <x v="0"/>
    <x v="10"/>
    <m/>
    <x v="0"/>
    <x v="0"/>
    <m/>
    <x v="0"/>
    <x v="0"/>
    <m/>
    <x v="0"/>
    <x v="0"/>
    <x v="0"/>
    <x v="0"/>
    <n v="30"/>
    <x v="0"/>
    <x v="0"/>
    <x v="0"/>
    <x v="0"/>
    <x v="1"/>
    <m/>
    <m/>
    <x v="36"/>
    <s v="EMC-PCPL-014/2023"/>
    <n v="39800"/>
    <x v="25"/>
    <x v="184"/>
    <x v="10"/>
    <n v="0"/>
    <x v="0"/>
    <n v="0"/>
    <m/>
    <m/>
    <m/>
    <x v="0"/>
    <n v="0"/>
    <n v="0"/>
    <n v="0"/>
    <n v="0"/>
    <x v="0"/>
    <m/>
    <x v="0"/>
    <x v="0"/>
    <x v="0"/>
    <x v="0"/>
    <x v="196"/>
    <x v="0"/>
    <n v="0"/>
    <n v="0"/>
    <n v="0"/>
    <n v="5527"/>
    <n v="4973"/>
    <d v="2015-11-08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6"/>
    <x v="185"/>
    <x v="46"/>
    <x v="10"/>
    <x v="0"/>
    <x v="2"/>
    <x v="1"/>
    <x v="8"/>
    <s v="28/02/2023"/>
    <x v="0"/>
    <s v="15:00"/>
    <s v="JHOVAN H. USNAYO USNAYO"/>
    <x v="0"/>
    <x v="10"/>
    <m/>
    <x v="0"/>
    <x v="0"/>
    <m/>
    <x v="0"/>
    <x v="0"/>
    <m/>
    <x v="0"/>
    <x v="0"/>
    <x v="0"/>
    <x v="0"/>
    <n v="30"/>
    <x v="0"/>
    <x v="0"/>
    <x v="0"/>
    <x v="0"/>
    <x v="1"/>
    <m/>
    <m/>
    <x v="36"/>
    <s v="EMC-PCPL-014/2023"/>
    <n v="39800"/>
    <x v="26"/>
    <x v="185"/>
    <x v="10"/>
    <n v="0"/>
    <x v="0"/>
    <n v="0"/>
    <m/>
    <m/>
    <m/>
    <x v="0"/>
    <n v="0"/>
    <n v="0"/>
    <n v="0"/>
    <n v="0"/>
    <x v="0"/>
    <m/>
    <x v="0"/>
    <x v="0"/>
    <x v="0"/>
    <x v="0"/>
    <x v="197"/>
    <x v="0"/>
    <n v="0"/>
    <n v="0"/>
    <n v="0"/>
    <n v="5527"/>
    <n v="4973"/>
    <d v="2015-11-09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27"/>
    <x v="176"/>
    <x v="46"/>
    <x v="10"/>
    <x v="0"/>
    <x v="2"/>
    <x v="1"/>
    <x v="8"/>
    <s v="28/02/2023"/>
    <x v="0"/>
    <s v="15:00"/>
    <s v="JHOVAN H. USNAYO USNAYO"/>
    <x v="0"/>
    <x v="10"/>
    <m/>
    <x v="0"/>
    <x v="0"/>
    <m/>
    <x v="0"/>
    <x v="0"/>
    <m/>
    <x v="0"/>
    <x v="0"/>
    <x v="0"/>
    <x v="0"/>
    <n v="30"/>
    <x v="0"/>
    <x v="0"/>
    <x v="0"/>
    <x v="0"/>
    <x v="1"/>
    <m/>
    <m/>
    <x v="36"/>
    <s v="EMC-PCPL-014/2023"/>
    <n v="39800"/>
    <x v="27"/>
    <x v="176"/>
    <x v="10"/>
    <n v="0"/>
    <x v="0"/>
    <n v="0"/>
    <m/>
    <m/>
    <m/>
    <x v="0"/>
    <n v="0"/>
    <n v="0"/>
    <n v="0"/>
    <n v="0"/>
    <x v="0"/>
    <m/>
    <x v="0"/>
    <x v="0"/>
    <x v="0"/>
    <x v="0"/>
    <x v="198"/>
    <x v="0"/>
    <n v="0"/>
    <n v="0"/>
    <n v="0"/>
    <n v="5527"/>
    <n v="4973"/>
    <d v="2015-11-10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28"/>
    <x v="186"/>
    <x v="46"/>
    <x v="10"/>
    <x v="0"/>
    <x v="2"/>
    <x v="1"/>
    <x v="8"/>
    <s v="28/02/2023"/>
    <x v="0"/>
    <s v="15:00"/>
    <s v="JHOVAN H. USNAYO USNAYO"/>
    <x v="0"/>
    <x v="10"/>
    <m/>
    <x v="0"/>
    <x v="0"/>
    <m/>
    <x v="0"/>
    <x v="0"/>
    <m/>
    <x v="0"/>
    <x v="0"/>
    <x v="0"/>
    <x v="0"/>
    <n v="30"/>
    <x v="0"/>
    <x v="0"/>
    <x v="0"/>
    <x v="0"/>
    <x v="1"/>
    <m/>
    <m/>
    <x v="36"/>
    <s v="EMC-PCPL-014/2023"/>
    <n v="39800"/>
    <x v="28"/>
    <x v="186"/>
    <x v="10"/>
    <n v="0"/>
    <x v="0"/>
    <n v="0"/>
    <m/>
    <m/>
    <m/>
    <x v="0"/>
    <n v="0"/>
    <n v="0"/>
    <n v="0"/>
    <n v="0"/>
    <x v="0"/>
    <m/>
    <x v="0"/>
    <x v="0"/>
    <x v="0"/>
    <x v="0"/>
    <x v="199"/>
    <x v="0"/>
    <n v="0"/>
    <n v="0"/>
    <n v="0"/>
    <n v="5527"/>
    <n v="4973"/>
    <d v="2015-11-11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29"/>
    <x v="172"/>
    <x v="46"/>
    <x v="10"/>
    <x v="0"/>
    <x v="2"/>
    <x v="1"/>
    <x v="8"/>
    <s v="28/02/2023"/>
    <x v="0"/>
    <s v="15:00"/>
    <s v="JHOVAN H. USNAYO USNAYO"/>
    <x v="0"/>
    <x v="10"/>
    <m/>
    <x v="0"/>
    <x v="0"/>
    <m/>
    <x v="0"/>
    <x v="0"/>
    <m/>
    <x v="0"/>
    <x v="0"/>
    <x v="0"/>
    <x v="0"/>
    <n v="30"/>
    <x v="0"/>
    <x v="0"/>
    <x v="0"/>
    <x v="0"/>
    <x v="1"/>
    <m/>
    <m/>
    <x v="36"/>
    <s v="EMC-PCPL-014/2023"/>
    <n v="39800"/>
    <x v="29"/>
    <x v="172"/>
    <x v="10"/>
    <n v="0"/>
    <x v="0"/>
    <n v="0"/>
    <m/>
    <m/>
    <m/>
    <x v="0"/>
    <n v="0"/>
    <n v="0"/>
    <n v="0"/>
    <n v="0"/>
    <x v="0"/>
    <m/>
    <x v="0"/>
    <x v="0"/>
    <x v="0"/>
    <x v="0"/>
    <x v="200"/>
    <x v="0"/>
    <n v="0"/>
    <n v="0"/>
    <n v="0"/>
    <n v="5527"/>
    <n v="4973"/>
    <d v="2015-11-12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30"/>
    <x v="173"/>
    <x v="46"/>
    <x v="10"/>
    <x v="0"/>
    <x v="2"/>
    <x v="1"/>
    <x v="8"/>
    <s v="28/02/2023"/>
    <x v="0"/>
    <s v="15:00"/>
    <s v="JHOVAN H. USNAYO USNAYO"/>
    <x v="0"/>
    <x v="10"/>
    <m/>
    <x v="0"/>
    <x v="0"/>
    <m/>
    <x v="0"/>
    <x v="0"/>
    <m/>
    <x v="0"/>
    <x v="0"/>
    <x v="0"/>
    <x v="0"/>
    <n v="30"/>
    <x v="0"/>
    <x v="0"/>
    <x v="0"/>
    <x v="0"/>
    <x v="1"/>
    <m/>
    <m/>
    <x v="36"/>
    <s v="EMC-PCPL-014/2023"/>
    <n v="39800"/>
    <x v="30"/>
    <x v="173"/>
    <x v="10"/>
    <n v="0"/>
    <x v="0"/>
    <n v="0"/>
    <m/>
    <m/>
    <m/>
    <x v="0"/>
    <n v="0"/>
    <n v="0"/>
    <n v="0"/>
    <n v="0"/>
    <x v="0"/>
    <m/>
    <x v="0"/>
    <x v="0"/>
    <x v="0"/>
    <x v="0"/>
    <x v="201"/>
    <x v="0"/>
    <n v="0"/>
    <n v="0"/>
    <n v="0"/>
    <n v="5527"/>
    <n v="4973"/>
    <d v="2015-11-13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31"/>
    <x v="174"/>
    <x v="46"/>
    <x v="10"/>
    <x v="0"/>
    <x v="2"/>
    <x v="1"/>
    <x v="8"/>
    <s v="28/02/2023"/>
    <x v="0"/>
    <s v="15:00"/>
    <s v="JHOVAN H. USNAYO USNAYO"/>
    <x v="0"/>
    <x v="10"/>
    <m/>
    <x v="0"/>
    <x v="0"/>
    <m/>
    <x v="0"/>
    <x v="0"/>
    <m/>
    <x v="0"/>
    <x v="0"/>
    <x v="0"/>
    <x v="0"/>
    <n v="30"/>
    <x v="0"/>
    <x v="0"/>
    <x v="0"/>
    <x v="0"/>
    <x v="1"/>
    <m/>
    <m/>
    <x v="36"/>
    <s v="EMC-PCPL-014/2023"/>
    <n v="39800"/>
    <x v="31"/>
    <x v="174"/>
    <x v="10"/>
    <n v="0"/>
    <x v="0"/>
    <n v="0"/>
    <m/>
    <m/>
    <m/>
    <x v="0"/>
    <n v="0"/>
    <n v="0"/>
    <n v="0"/>
    <n v="0"/>
    <x v="0"/>
    <m/>
    <x v="0"/>
    <x v="0"/>
    <x v="0"/>
    <x v="0"/>
    <x v="202"/>
    <x v="0"/>
    <n v="0"/>
    <n v="0"/>
    <n v="0"/>
    <n v="5527"/>
    <n v="4973"/>
    <d v="2015-11-14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32"/>
    <x v="180"/>
    <x v="46"/>
    <x v="10"/>
    <x v="0"/>
    <x v="2"/>
    <x v="1"/>
    <x v="8"/>
    <s v="28/02/2023"/>
    <x v="0"/>
    <s v="15:00"/>
    <s v="JHOVAN H. USNAYO USNAYO"/>
    <x v="0"/>
    <x v="10"/>
    <m/>
    <x v="0"/>
    <x v="0"/>
    <m/>
    <x v="0"/>
    <x v="0"/>
    <m/>
    <x v="0"/>
    <x v="0"/>
    <x v="0"/>
    <x v="0"/>
    <n v="30"/>
    <x v="0"/>
    <x v="0"/>
    <x v="0"/>
    <x v="0"/>
    <x v="1"/>
    <m/>
    <m/>
    <x v="36"/>
    <s v="EMC-PCPL-014/2023"/>
    <n v="39800"/>
    <x v="32"/>
    <x v="180"/>
    <x v="10"/>
    <n v="0"/>
    <x v="0"/>
    <n v="0"/>
    <m/>
    <m/>
    <m/>
    <x v="0"/>
    <n v="0"/>
    <n v="0"/>
    <n v="0"/>
    <n v="0"/>
    <x v="0"/>
    <m/>
    <x v="0"/>
    <x v="0"/>
    <x v="0"/>
    <x v="0"/>
    <x v="203"/>
    <x v="0"/>
    <n v="0"/>
    <n v="0"/>
    <n v="0"/>
    <n v="5527"/>
    <n v="4973"/>
    <d v="2015-11-15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33"/>
    <x v="184"/>
    <x v="46"/>
    <x v="10"/>
    <x v="0"/>
    <x v="2"/>
    <x v="1"/>
    <x v="8"/>
    <s v="28/02/2023"/>
    <x v="0"/>
    <s v="15:00"/>
    <s v="JHOVAN H. USNAYO USNAYO"/>
    <x v="0"/>
    <x v="10"/>
    <m/>
    <x v="0"/>
    <x v="0"/>
    <m/>
    <x v="0"/>
    <x v="0"/>
    <m/>
    <x v="0"/>
    <x v="0"/>
    <x v="0"/>
    <x v="0"/>
    <n v="30"/>
    <x v="0"/>
    <x v="0"/>
    <x v="0"/>
    <x v="0"/>
    <x v="1"/>
    <m/>
    <m/>
    <x v="36"/>
    <s v="EMC-PCPL-014/2023"/>
    <n v="39800"/>
    <x v="33"/>
    <x v="184"/>
    <x v="10"/>
    <n v="0"/>
    <x v="0"/>
    <n v="0"/>
    <m/>
    <m/>
    <m/>
    <x v="0"/>
    <n v="0"/>
    <n v="0"/>
    <n v="0"/>
    <n v="0"/>
    <x v="0"/>
    <m/>
    <x v="0"/>
    <x v="0"/>
    <x v="0"/>
    <x v="0"/>
    <x v="204"/>
    <x v="0"/>
    <n v="0"/>
    <n v="0"/>
    <n v="0"/>
    <n v="5527"/>
    <n v="4973"/>
    <d v="2015-11-16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34"/>
    <x v="185"/>
    <x v="46"/>
    <x v="10"/>
    <x v="0"/>
    <x v="2"/>
    <x v="1"/>
    <x v="8"/>
    <s v="28/02/2023"/>
    <x v="0"/>
    <s v="15:00"/>
    <s v="JHOVAN H. USNAYO USNAYO"/>
    <x v="0"/>
    <x v="10"/>
    <m/>
    <x v="0"/>
    <x v="0"/>
    <m/>
    <x v="0"/>
    <x v="0"/>
    <m/>
    <x v="0"/>
    <x v="0"/>
    <x v="0"/>
    <x v="0"/>
    <n v="30"/>
    <x v="0"/>
    <x v="0"/>
    <x v="0"/>
    <x v="0"/>
    <x v="1"/>
    <m/>
    <m/>
    <x v="36"/>
    <s v="EMC-PCPL-014/2023"/>
    <n v="39800"/>
    <x v="34"/>
    <x v="185"/>
    <x v="10"/>
    <n v="0"/>
    <x v="0"/>
    <n v="0"/>
    <m/>
    <m/>
    <m/>
    <x v="0"/>
    <n v="0"/>
    <n v="0"/>
    <n v="0"/>
    <n v="0"/>
    <x v="0"/>
    <m/>
    <x v="0"/>
    <x v="0"/>
    <x v="0"/>
    <x v="0"/>
    <x v="205"/>
    <x v="0"/>
    <n v="0"/>
    <n v="0"/>
    <n v="0"/>
    <n v="5527"/>
    <n v="4973"/>
    <d v="2015-11-17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35"/>
    <x v="176"/>
    <x v="46"/>
    <x v="10"/>
    <x v="0"/>
    <x v="2"/>
    <x v="1"/>
    <x v="8"/>
    <s v="28/02/2023"/>
    <x v="0"/>
    <s v="15:00"/>
    <s v="JHOVAN H. USNAYO USNAYO"/>
    <x v="0"/>
    <x v="10"/>
    <m/>
    <x v="0"/>
    <x v="0"/>
    <m/>
    <x v="0"/>
    <x v="0"/>
    <m/>
    <x v="0"/>
    <x v="0"/>
    <x v="0"/>
    <x v="0"/>
    <n v="30"/>
    <x v="0"/>
    <x v="0"/>
    <x v="0"/>
    <x v="0"/>
    <x v="1"/>
    <m/>
    <m/>
    <x v="36"/>
    <s v="EMC-PCPL-014/2023"/>
    <n v="39800"/>
    <x v="35"/>
    <x v="176"/>
    <x v="10"/>
    <n v="0"/>
    <x v="0"/>
    <n v="0"/>
    <m/>
    <m/>
    <m/>
    <x v="0"/>
    <n v="0"/>
    <n v="0"/>
    <n v="0"/>
    <n v="0"/>
    <x v="0"/>
    <m/>
    <x v="0"/>
    <x v="0"/>
    <x v="0"/>
    <x v="0"/>
    <x v="206"/>
    <x v="0"/>
    <n v="0"/>
    <n v="0"/>
    <n v="0"/>
    <n v="5527"/>
    <n v="4973"/>
    <d v="2015-11-18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36"/>
    <x v="187"/>
    <x v="46"/>
    <x v="10"/>
    <x v="0"/>
    <x v="2"/>
    <x v="1"/>
    <x v="8"/>
    <s v="28/02/2023"/>
    <x v="0"/>
    <s v="15:00"/>
    <s v="JHOVAN H. USNAYO USNAYO"/>
    <x v="0"/>
    <x v="10"/>
    <m/>
    <x v="0"/>
    <x v="0"/>
    <m/>
    <x v="0"/>
    <x v="0"/>
    <m/>
    <x v="0"/>
    <x v="0"/>
    <x v="0"/>
    <x v="0"/>
    <n v="30"/>
    <x v="0"/>
    <x v="0"/>
    <x v="0"/>
    <x v="0"/>
    <x v="1"/>
    <m/>
    <m/>
    <x v="36"/>
    <s v="EMC-PCPL-014/2023"/>
    <n v="39800"/>
    <x v="36"/>
    <x v="187"/>
    <x v="10"/>
    <n v="0"/>
    <x v="0"/>
    <n v="0"/>
    <m/>
    <m/>
    <m/>
    <x v="0"/>
    <n v="0"/>
    <n v="0"/>
    <n v="0"/>
    <n v="0"/>
    <x v="0"/>
    <m/>
    <x v="0"/>
    <x v="0"/>
    <x v="0"/>
    <x v="0"/>
    <x v="207"/>
    <x v="0"/>
    <n v="0"/>
    <n v="0"/>
    <n v="0"/>
    <n v="5527"/>
    <n v="4973"/>
    <d v="2015-11-19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37"/>
    <x v="172"/>
    <x v="46"/>
    <x v="10"/>
    <x v="0"/>
    <x v="2"/>
    <x v="1"/>
    <x v="8"/>
    <s v="28/02/2023"/>
    <x v="0"/>
    <s v="15:00"/>
    <s v="JHOVAN H. USNAYO USNAYO"/>
    <x v="0"/>
    <x v="10"/>
    <m/>
    <x v="0"/>
    <x v="0"/>
    <m/>
    <x v="0"/>
    <x v="0"/>
    <m/>
    <x v="0"/>
    <x v="0"/>
    <x v="0"/>
    <x v="0"/>
    <n v="30"/>
    <x v="0"/>
    <x v="0"/>
    <x v="0"/>
    <x v="0"/>
    <x v="1"/>
    <m/>
    <m/>
    <x v="36"/>
    <s v="EMC-PCPL-014/2023"/>
    <n v="39800"/>
    <x v="37"/>
    <x v="172"/>
    <x v="10"/>
    <n v="0"/>
    <x v="0"/>
    <n v="0"/>
    <m/>
    <m/>
    <m/>
    <x v="0"/>
    <n v="0"/>
    <n v="0"/>
    <n v="0"/>
    <n v="0"/>
    <x v="0"/>
    <m/>
    <x v="0"/>
    <x v="0"/>
    <x v="0"/>
    <x v="0"/>
    <x v="208"/>
    <x v="0"/>
    <n v="0"/>
    <n v="0"/>
    <n v="0"/>
    <n v="5527"/>
    <n v="4973"/>
    <d v="2015-11-20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38"/>
    <x v="173"/>
    <x v="46"/>
    <x v="10"/>
    <x v="0"/>
    <x v="2"/>
    <x v="1"/>
    <x v="8"/>
    <s v="28/02/2023"/>
    <x v="0"/>
    <s v="15:00"/>
    <s v="JHOVAN H. USNAYO USNAYO"/>
    <x v="0"/>
    <x v="10"/>
    <m/>
    <x v="0"/>
    <x v="0"/>
    <m/>
    <x v="0"/>
    <x v="0"/>
    <m/>
    <x v="0"/>
    <x v="0"/>
    <x v="0"/>
    <x v="0"/>
    <n v="30"/>
    <x v="0"/>
    <x v="0"/>
    <x v="0"/>
    <x v="0"/>
    <x v="1"/>
    <m/>
    <m/>
    <x v="36"/>
    <s v="EMC-PCPL-014/2023"/>
    <n v="39800"/>
    <x v="38"/>
    <x v="173"/>
    <x v="10"/>
    <n v="0"/>
    <x v="0"/>
    <n v="0"/>
    <m/>
    <m/>
    <m/>
    <x v="0"/>
    <n v="0"/>
    <n v="0"/>
    <n v="0"/>
    <n v="0"/>
    <x v="0"/>
    <m/>
    <x v="0"/>
    <x v="0"/>
    <x v="0"/>
    <x v="0"/>
    <x v="209"/>
    <x v="0"/>
    <n v="0"/>
    <n v="0"/>
    <n v="0"/>
    <n v="5527"/>
    <n v="4973"/>
    <d v="2015-11-21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9"/>
    <x v="174"/>
    <x v="46"/>
    <x v="10"/>
    <x v="0"/>
    <x v="2"/>
    <x v="1"/>
    <x v="8"/>
    <s v="28/02/2023"/>
    <x v="0"/>
    <s v="15:00"/>
    <s v="JHOVAN H. USNAYO USNAYO"/>
    <x v="0"/>
    <x v="10"/>
    <m/>
    <x v="0"/>
    <x v="0"/>
    <m/>
    <x v="0"/>
    <x v="0"/>
    <m/>
    <x v="0"/>
    <x v="0"/>
    <x v="0"/>
    <x v="0"/>
    <n v="30"/>
    <x v="0"/>
    <x v="0"/>
    <x v="0"/>
    <x v="0"/>
    <x v="1"/>
    <m/>
    <m/>
    <x v="36"/>
    <s v="EMC-PCPL-014/2023"/>
    <n v="39800"/>
    <x v="39"/>
    <x v="174"/>
    <x v="10"/>
    <n v="0"/>
    <x v="0"/>
    <n v="0"/>
    <m/>
    <m/>
    <m/>
    <x v="0"/>
    <n v="0"/>
    <n v="0"/>
    <n v="0"/>
    <n v="0"/>
    <x v="0"/>
    <m/>
    <x v="0"/>
    <x v="0"/>
    <x v="0"/>
    <x v="0"/>
    <x v="210"/>
    <x v="0"/>
    <n v="0"/>
    <n v="0"/>
    <n v="0"/>
    <n v="5527"/>
    <n v="4973"/>
    <d v="2015-11-22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0"/>
    <x v="180"/>
    <x v="46"/>
    <x v="10"/>
    <x v="0"/>
    <x v="2"/>
    <x v="1"/>
    <x v="8"/>
    <s v="28/02/2023"/>
    <x v="0"/>
    <s v="15:00"/>
    <s v="JHOVAN H. USNAYO USNAYO"/>
    <x v="0"/>
    <x v="10"/>
    <m/>
    <x v="0"/>
    <x v="0"/>
    <m/>
    <x v="0"/>
    <x v="0"/>
    <m/>
    <x v="0"/>
    <x v="0"/>
    <x v="0"/>
    <x v="0"/>
    <n v="30"/>
    <x v="0"/>
    <x v="0"/>
    <x v="0"/>
    <x v="0"/>
    <x v="1"/>
    <m/>
    <m/>
    <x v="36"/>
    <s v="EMC-PCPL-014/2023"/>
    <n v="39800"/>
    <x v="40"/>
    <x v="180"/>
    <x v="10"/>
    <n v="0"/>
    <x v="0"/>
    <n v="0"/>
    <m/>
    <m/>
    <m/>
    <x v="0"/>
    <n v="0"/>
    <n v="0"/>
    <n v="0"/>
    <n v="0"/>
    <x v="0"/>
    <m/>
    <x v="0"/>
    <x v="0"/>
    <x v="0"/>
    <x v="0"/>
    <x v="211"/>
    <x v="0"/>
    <n v="0"/>
    <n v="0"/>
    <n v="0"/>
    <n v="5527"/>
    <n v="4973"/>
    <d v="2015-11-23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41"/>
    <x v="184"/>
    <x v="46"/>
    <x v="10"/>
    <x v="0"/>
    <x v="2"/>
    <x v="1"/>
    <x v="8"/>
    <s v="28/02/2023"/>
    <x v="0"/>
    <s v="15:00"/>
    <s v="JHOVAN H. USNAYO USNAYO"/>
    <x v="0"/>
    <x v="10"/>
    <m/>
    <x v="0"/>
    <x v="0"/>
    <m/>
    <x v="0"/>
    <x v="0"/>
    <m/>
    <x v="0"/>
    <x v="0"/>
    <x v="0"/>
    <x v="0"/>
    <n v="30"/>
    <x v="0"/>
    <x v="0"/>
    <x v="0"/>
    <x v="0"/>
    <x v="1"/>
    <m/>
    <m/>
    <x v="36"/>
    <s v="EMC-PCPL-014/2023"/>
    <n v="39800"/>
    <x v="41"/>
    <x v="184"/>
    <x v="10"/>
    <n v="0"/>
    <x v="0"/>
    <n v="0"/>
    <m/>
    <m/>
    <m/>
    <x v="0"/>
    <n v="0"/>
    <n v="0"/>
    <n v="0"/>
    <n v="0"/>
    <x v="0"/>
    <m/>
    <x v="0"/>
    <x v="0"/>
    <x v="0"/>
    <x v="0"/>
    <x v="212"/>
    <x v="0"/>
    <n v="0"/>
    <n v="0"/>
    <n v="0"/>
    <n v="5527"/>
    <n v="4973"/>
    <d v="2015-11-24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42"/>
    <x v="185"/>
    <x v="46"/>
    <x v="10"/>
    <x v="0"/>
    <x v="2"/>
    <x v="1"/>
    <x v="8"/>
    <s v="28/02/2023"/>
    <x v="0"/>
    <s v="15:00"/>
    <s v="JHOVAN H. USNAYO USNAYO"/>
    <x v="0"/>
    <x v="10"/>
    <m/>
    <x v="0"/>
    <x v="0"/>
    <m/>
    <x v="0"/>
    <x v="0"/>
    <m/>
    <x v="0"/>
    <x v="0"/>
    <x v="0"/>
    <x v="0"/>
    <n v="30"/>
    <x v="0"/>
    <x v="0"/>
    <x v="0"/>
    <x v="0"/>
    <x v="1"/>
    <m/>
    <m/>
    <x v="36"/>
    <s v="EMC-PCPL-014/2023"/>
    <n v="39800"/>
    <x v="42"/>
    <x v="185"/>
    <x v="10"/>
    <n v="0"/>
    <x v="0"/>
    <n v="0"/>
    <m/>
    <m/>
    <m/>
    <x v="0"/>
    <n v="0"/>
    <n v="0"/>
    <n v="0"/>
    <n v="0"/>
    <x v="0"/>
    <m/>
    <x v="0"/>
    <x v="0"/>
    <x v="0"/>
    <x v="0"/>
    <x v="213"/>
    <x v="0"/>
    <n v="0"/>
    <n v="0"/>
    <n v="0"/>
    <n v="5527"/>
    <n v="4973"/>
    <d v="2015-11-25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43"/>
    <x v="176"/>
    <x v="46"/>
    <x v="10"/>
    <x v="0"/>
    <x v="2"/>
    <x v="1"/>
    <x v="8"/>
    <s v="28/02/2023"/>
    <x v="0"/>
    <s v="15:00"/>
    <s v="JHOVAN H. USNAYO USNAYO"/>
    <x v="0"/>
    <x v="10"/>
    <m/>
    <x v="0"/>
    <x v="0"/>
    <m/>
    <x v="0"/>
    <x v="0"/>
    <m/>
    <x v="0"/>
    <x v="0"/>
    <x v="0"/>
    <x v="0"/>
    <n v="30"/>
    <x v="0"/>
    <x v="0"/>
    <x v="0"/>
    <x v="0"/>
    <x v="1"/>
    <m/>
    <m/>
    <x v="36"/>
    <s v="EMC-PCPL-014/2023"/>
    <n v="39800"/>
    <x v="43"/>
    <x v="176"/>
    <x v="10"/>
    <n v="0"/>
    <x v="0"/>
    <n v="0"/>
    <m/>
    <m/>
    <m/>
    <x v="0"/>
    <n v="0"/>
    <n v="0"/>
    <n v="0"/>
    <n v="0"/>
    <x v="0"/>
    <m/>
    <x v="0"/>
    <x v="0"/>
    <x v="0"/>
    <x v="0"/>
    <x v="214"/>
    <x v="0"/>
    <n v="0"/>
    <n v="0"/>
    <n v="0"/>
    <n v="5527"/>
    <n v="4973"/>
    <d v="2015-11-26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44"/>
    <x v="188"/>
    <x v="46"/>
    <x v="10"/>
    <x v="0"/>
    <x v="2"/>
    <x v="1"/>
    <x v="8"/>
    <s v="28/02/2023"/>
    <x v="0"/>
    <s v="15:00"/>
    <s v="JHOVAN H. USNAYO USNAYO"/>
    <x v="0"/>
    <x v="10"/>
    <m/>
    <x v="0"/>
    <x v="0"/>
    <m/>
    <x v="0"/>
    <x v="0"/>
    <m/>
    <x v="0"/>
    <x v="0"/>
    <x v="0"/>
    <x v="0"/>
    <n v="30"/>
    <x v="0"/>
    <x v="0"/>
    <x v="0"/>
    <x v="0"/>
    <x v="1"/>
    <m/>
    <m/>
    <x v="36"/>
    <s v="EMC-PCPL-014/2023"/>
    <n v="39800"/>
    <x v="44"/>
    <x v="188"/>
    <x v="10"/>
    <n v="0"/>
    <x v="0"/>
    <n v="0"/>
    <m/>
    <m/>
    <m/>
    <x v="0"/>
    <n v="0"/>
    <n v="0"/>
    <n v="0"/>
    <n v="0"/>
    <x v="0"/>
    <m/>
    <x v="0"/>
    <x v="0"/>
    <x v="0"/>
    <x v="0"/>
    <x v="215"/>
    <x v="0"/>
    <n v="0"/>
    <n v="0"/>
    <n v="0"/>
    <n v="5527"/>
    <n v="4973"/>
    <d v="2015-11-27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45"/>
    <x v="172"/>
    <x v="46"/>
    <x v="10"/>
    <x v="0"/>
    <x v="2"/>
    <x v="1"/>
    <x v="8"/>
    <s v="28/02/2023"/>
    <x v="0"/>
    <s v="15:00"/>
    <s v="JHOVAN H. USNAYO USNAYO"/>
    <x v="0"/>
    <x v="10"/>
    <m/>
    <x v="0"/>
    <x v="0"/>
    <m/>
    <x v="0"/>
    <x v="0"/>
    <m/>
    <x v="0"/>
    <x v="0"/>
    <x v="0"/>
    <x v="0"/>
    <n v="30"/>
    <x v="0"/>
    <x v="0"/>
    <x v="0"/>
    <x v="0"/>
    <x v="1"/>
    <m/>
    <m/>
    <x v="36"/>
    <s v="EMC-PCPL-014/2023"/>
    <n v="39800"/>
    <x v="45"/>
    <x v="172"/>
    <x v="10"/>
    <n v="0"/>
    <x v="0"/>
    <n v="0"/>
    <m/>
    <m/>
    <m/>
    <x v="0"/>
    <n v="0"/>
    <n v="0"/>
    <n v="0"/>
    <n v="0"/>
    <x v="0"/>
    <m/>
    <x v="0"/>
    <x v="0"/>
    <x v="0"/>
    <x v="0"/>
    <x v="216"/>
    <x v="0"/>
    <n v="0"/>
    <n v="0"/>
    <n v="0"/>
    <n v="5527"/>
    <n v="4973"/>
    <d v="2015-11-28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46"/>
    <x v="173"/>
    <x v="46"/>
    <x v="10"/>
    <x v="0"/>
    <x v="2"/>
    <x v="1"/>
    <x v="8"/>
    <s v="28/02/2023"/>
    <x v="0"/>
    <s v="15:00"/>
    <s v="JHOVAN H. USNAYO USNAYO"/>
    <x v="0"/>
    <x v="10"/>
    <m/>
    <x v="0"/>
    <x v="0"/>
    <m/>
    <x v="0"/>
    <x v="0"/>
    <m/>
    <x v="0"/>
    <x v="0"/>
    <x v="0"/>
    <x v="0"/>
    <n v="30"/>
    <x v="0"/>
    <x v="0"/>
    <x v="0"/>
    <x v="0"/>
    <x v="1"/>
    <m/>
    <m/>
    <x v="36"/>
    <s v="EMC-PCPL-014/2023"/>
    <n v="39800"/>
    <x v="46"/>
    <x v="173"/>
    <x v="10"/>
    <n v="0"/>
    <x v="0"/>
    <n v="0"/>
    <m/>
    <m/>
    <m/>
    <x v="0"/>
    <n v="0"/>
    <n v="0"/>
    <n v="0"/>
    <n v="0"/>
    <x v="0"/>
    <m/>
    <x v="0"/>
    <x v="0"/>
    <x v="0"/>
    <x v="0"/>
    <x v="217"/>
    <x v="0"/>
    <n v="0"/>
    <n v="0"/>
    <n v="0"/>
    <n v="5527"/>
    <n v="4973"/>
    <d v="2015-11-29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47"/>
    <x v="174"/>
    <x v="46"/>
    <x v="10"/>
    <x v="0"/>
    <x v="2"/>
    <x v="1"/>
    <x v="8"/>
    <s v="28/02/2023"/>
    <x v="0"/>
    <s v="15:00"/>
    <s v="JHOVAN H. USNAYO USNAYO"/>
    <x v="0"/>
    <x v="10"/>
    <m/>
    <x v="0"/>
    <x v="0"/>
    <m/>
    <x v="0"/>
    <x v="0"/>
    <m/>
    <x v="0"/>
    <x v="0"/>
    <x v="0"/>
    <x v="0"/>
    <n v="30"/>
    <x v="0"/>
    <x v="0"/>
    <x v="0"/>
    <x v="0"/>
    <x v="1"/>
    <m/>
    <m/>
    <x v="36"/>
    <s v="EMC-PCPL-014/2023"/>
    <n v="39800"/>
    <x v="47"/>
    <x v="174"/>
    <x v="10"/>
    <n v="0"/>
    <x v="0"/>
    <n v="0"/>
    <m/>
    <m/>
    <m/>
    <x v="0"/>
    <n v="0"/>
    <n v="0"/>
    <n v="0"/>
    <n v="0"/>
    <x v="0"/>
    <m/>
    <x v="0"/>
    <x v="0"/>
    <x v="0"/>
    <x v="0"/>
    <x v="218"/>
    <x v="0"/>
    <n v="0"/>
    <n v="0"/>
    <n v="0"/>
    <n v="5527"/>
    <n v="4973"/>
    <d v="2015-11-30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48"/>
    <x v="175"/>
    <x v="46"/>
    <x v="10"/>
    <x v="0"/>
    <x v="2"/>
    <x v="1"/>
    <x v="8"/>
    <s v="28/02/2023"/>
    <x v="0"/>
    <s v="15:00"/>
    <s v="JHOVAN H. USNAYO USNAYO"/>
    <x v="0"/>
    <x v="10"/>
    <m/>
    <x v="0"/>
    <x v="0"/>
    <m/>
    <x v="0"/>
    <x v="0"/>
    <m/>
    <x v="0"/>
    <x v="0"/>
    <x v="0"/>
    <x v="0"/>
    <n v="30"/>
    <x v="0"/>
    <x v="0"/>
    <x v="0"/>
    <x v="0"/>
    <x v="1"/>
    <m/>
    <m/>
    <x v="36"/>
    <s v="EMC-PCPL-014/2023"/>
    <n v="39800"/>
    <x v="48"/>
    <x v="175"/>
    <x v="10"/>
    <n v="0"/>
    <x v="0"/>
    <n v="0"/>
    <m/>
    <m/>
    <m/>
    <x v="0"/>
    <n v="0"/>
    <n v="0"/>
    <n v="0"/>
    <n v="0"/>
    <x v="0"/>
    <m/>
    <x v="0"/>
    <x v="0"/>
    <x v="0"/>
    <x v="0"/>
    <x v="219"/>
    <x v="0"/>
    <n v="0"/>
    <n v="0"/>
    <n v="0"/>
    <n v="5527"/>
    <n v="4973"/>
    <d v="2015-12-01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49"/>
    <x v="189"/>
    <x v="46"/>
    <x v="10"/>
    <x v="0"/>
    <x v="2"/>
    <x v="1"/>
    <x v="8"/>
    <s v="28/02/2023"/>
    <x v="0"/>
    <s v="15:00"/>
    <s v="JHOVAN H. USNAYO USNAYO"/>
    <x v="0"/>
    <x v="10"/>
    <m/>
    <x v="0"/>
    <x v="0"/>
    <m/>
    <x v="0"/>
    <x v="0"/>
    <m/>
    <x v="0"/>
    <x v="0"/>
    <x v="0"/>
    <x v="0"/>
    <n v="30"/>
    <x v="0"/>
    <x v="0"/>
    <x v="0"/>
    <x v="0"/>
    <x v="1"/>
    <m/>
    <m/>
    <x v="36"/>
    <s v="EMC-PCPL-014/2023"/>
    <n v="39800"/>
    <x v="49"/>
    <x v="189"/>
    <x v="10"/>
    <n v="0"/>
    <x v="0"/>
    <n v="0"/>
    <m/>
    <m/>
    <m/>
    <x v="0"/>
    <n v="0"/>
    <n v="0"/>
    <n v="0"/>
    <n v="0"/>
    <x v="0"/>
    <m/>
    <x v="0"/>
    <x v="0"/>
    <x v="0"/>
    <x v="0"/>
    <x v="220"/>
    <x v="0"/>
    <n v="0"/>
    <n v="0"/>
    <n v="0"/>
    <n v="5527"/>
    <n v="4973"/>
    <d v="2015-12-02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50"/>
    <x v="172"/>
    <x v="46"/>
    <x v="10"/>
    <x v="0"/>
    <x v="2"/>
    <x v="1"/>
    <x v="8"/>
    <s v="28/02/2023"/>
    <x v="0"/>
    <s v="15:00"/>
    <s v="JHOVAN H. USNAYO USNAYO"/>
    <x v="0"/>
    <x v="10"/>
    <m/>
    <x v="0"/>
    <x v="0"/>
    <m/>
    <x v="0"/>
    <x v="0"/>
    <m/>
    <x v="0"/>
    <x v="0"/>
    <x v="0"/>
    <x v="0"/>
    <n v="30"/>
    <x v="0"/>
    <x v="0"/>
    <x v="0"/>
    <x v="0"/>
    <x v="1"/>
    <m/>
    <m/>
    <x v="36"/>
    <s v="EMC-PCPL-014/2023"/>
    <n v="39800"/>
    <x v="50"/>
    <x v="172"/>
    <x v="10"/>
    <n v="0"/>
    <x v="0"/>
    <n v="0"/>
    <m/>
    <m/>
    <m/>
    <x v="0"/>
    <n v="0"/>
    <n v="0"/>
    <n v="0"/>
    <n v="0"/>
    <x v="0"/>
    <m/>
    <x v="0"/>
    <x v="0"/>
    <x v="0"/>
    <x v="0"/>
    <x v="221"/>
    <x v="0"/>
    <n v="0"/>
    <n v="0"/>
    <n v="0"/>
    <n v="5527"/>
    <n v="4973"/>
    <d v="2015-12-03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51"/>
    <x v="173"/>
    <x v="46"/>
    <x v="10"/>
    <x v="0"/>
    <x v="2"/>
    <x v="1"/>
    <x v="8"/>
    <s v="28/02/2023"/>
    <x v="0"/>
    <s v="15:00"/>
    <s v="JHOVAN H. USNAYO USNAYO"/>
    <x v="0"/>
    <x v="10"/>
    <m/>
    <x v="0"/>
    <x v="0"/>
    <m/>
    <x v="0"/>
    <x v="0"/>
    <m/>
    <x v="0"/>
    <x v="0"/>
    <x v="0"/>
    <x v="0"/>
    <n v="30"/>
    <x v="0"/>
    <x v="0"/>
    <x v="0"/>
    <x v="0"/>
    <x v="1"/>
    <m/>
    <m/>
    <x v="36"/>
    <s v="EMC-PCPL-014/2023"/>
    <n v="39800"/>
    <x v="51"/>
    <x v="173"/>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2"/>
    <x v="174"/>
    <x v="46"/>
    <x v="10"/>
    <x v="0"/>
    <x v="2"/>
    <x v="1"/>
    <x v="8"/>
    <s v="28/02/2023"/>
    <x v="0"/>
    <s v="15:00"/>
    <s v="JHOVAN H. USNAYO USNAYO"/>
    <x v="0"/>
    <x v="10"/>
    <m/>
    <x v="0"/>
    <x v="0"/>
    <m/>
    <x v="0"/>
    <x v="0"/>
    <m/>
    <x v="0"/>
    <x v="0"/>
    <x v="0"/>
    <x v="0"/>
    <n v="30"/>
    <x v="0"/>
    <x v="0"/>
    <x v="0"/>
    <x v="0"/>
    <x v="1"/>
    <m/>
    <m/>
    <x v="36"/>
    <s v="EMC-PCPL-014/2023"/>
    <n v="39800"/>
    <x v="52"/>
    <x v="174"/>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3"/>
    <x v="190"/>
    <x v="46"/>
    <x v="10"/>
    <x v="0"/>
    <x v="2"/>
    <x v="1"/>
    <x v="8"/>
    <s v="28/02/2023"/>
    <x v="0"/>
    <s v="15:00"/>
    <s v="JHOVAN H. USNAYO USNAYO"/>
    <x v="0"/>
    <x v="10"/>
    <m/>
    <x v="0"/>
    <x v="0"/>
    <m/>
    <x v="0"/>
    <x v="0"/>
    <m/>
    <x v="0"/>
    <x v="0"/>
    <x v="0"/>
    <x v="0"/>
    <n v="30"/>
    <x v="0"/>
    <x v="0"/>
    <x v="0"/>
    <x v="0"/>
    <x v="1"/>
    <m/>
    <m/>
    <x v="36"/>
    <s v="EMC-PCPL-014/2023"/>
    <n v="39800"/>
    <x v="53"/>
    <x v="190"/>
    <x v="10"/>
    <n v="0"/>
    <x v="0"/>
    <n v="0"/>
    <m/>
    <m/>
    <m/>
    <x v="0"/>
    <n v="0"/>
    <n v="0"/>
    <n v="0"/>
    <n v="0"/>
    <x v="0"/>
    <s v="FEB"/>
    <x v="0"/>
    <x v="13"/>
    <x v="8"/>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4"/>
    <x v="172"/>
    <x v="46"/>
    <x v="10"/>
    <x v="0"/>
    <x v="2"/>
    <x v="1"/>
    <x v="8"/>
    <s v="28/02/2023"/>
    <x v="0"/>
    <s v="15:00"/>
    <s v="JHOVAN H. USNAYO USNAYO"/>
    <x v="0"/>
    <x v="10"/>
    <m/>
    <x v="0"/>
    <x v="0"/>
    <m/>
    <x v="0"/>
    <x v="0"/>
    <m/>
    <x v="0"/>
    <x v="0"/>
    <x v="0"/>
    <x v="0"/>
    <n v="30"/>
    <x v="0"/>
    <x v="0"/>
    <x v="0"/>
    <x v="0"/>
    <x v="1"/>
    <m/>
    <m/>
    <x v="36"/>
    <s v="PLAN-MAT-0001/2015"/>
    <n v="34200"/>
    <x v="54"/>
    <x v="172"/>
    <x v="10"/>
    <n v="0"/>
    <x v="0"/>
    <n v="0"/>
    <m/>
    <m/>
    <m/>
    <x v="0"/>
    <n v="0"/>
    <n v="0"/>
    <n v="0"/>
    <n v="0"/>
    <x v="0"/>
    <s v="FEB"/>
    <x v="0"/>
    <x v="14"/>
    <x v="9"/>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5"/>
    <x v="191"/>
    <x v="46"/>
    <x v="10"/>
    <x v="0"/>
    <x v="2"/>
    <x v="1"/>
    <x v="8"/>
    <s v="28/02/2023"/>
    <x v="0"/>
    <s v="15:00"/>
    <s v="JHOVAN H. USNAYO USNAYO"/>
    <x v="0"/>
    <x v="10"/>
    <m/>
    <x v="0"/>
    <x v="0"/>
    <m/>
    <x v="0"/>
    <x v="0"/>
    <m/>
    <x v="0"/>
    <x v="0"/>
    <x v="0"/>
    <x v="0"/>
    <n v="30"/>
    <x v="0"/>
    <x v="0"/>
    <x v="0"/>
    <x v="0"/>
    <x v="1"/>
    <m/>
    <m/>
    <x v="36"/>
    <s v="PLAN-MAT-0001/2015"/>
    <n v="34200"/>
    <x v="55"/>
    <x v="191"/>
    <x v="10"/>
    <n v="0"/>
    <x v="0"/>
    <n v="0"/>
    <m/>
    <m/>
    <m/>
    <x v="0"/>
    <n v="0"/>
    <n v="0"/>
    <n v="0"/>
    <n v="0"/>
    <x v="0"/>
    <s v="FEB"/>
    <x v="0"/>
    <x v="14"/>
    <x v="10"/>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6"/>
    <x v="192"/>
    <x v="46"/>
    <x v="10"/>
    <x v="0"/>
    <x v="2"/>
    <x v="1"/>
    <x v="8"/>
    <s v="28/02/2023"/>
    <x v="0"/>
    <s v="15:00"/>
    <s v="JHOVAN H. USNAYO USNAYO"/>
    <x v="0"/>
    <x v="10"/>
    <m/>
    <x v="0"/>
    <x v="0"/>
    <m/>
    <x v="0"/>
    <x v="0"/>
    <m/>
    <x v="0"/>
    <x v="0"/>
    <x v="0"/>
    <x v="0"/>
    <n v="30"/>
    <x v="0"/>
    <x v="0"/>
    <x v="0"/>
    <x v="0"/>
    <x v="1"/>
    <m/>
    <m/>
    <x v="36"/>
    <s v="PLAN-MAT-0001/2015"/>
    <n v="34200"/>
    <x v="56"/>
    <x v="192"/>
    <x v="10"/>
    <n v="0"/>
    <x v="0"/>
    <n v="0"/>
    <m/>
    <m/>
    <m/>
    <x v="0"/>
    <n v="0"/>
    <n v="0"/>
    <n v="0"/>
    <n v="0"/>
    <x v="0"/>
    <s v="MAR"/>
    <x v="0"/>
    <x v="15"/>
    <x v="11"/>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7"/>
    <x v="193"/>
    <x v="46"/>
    <x v="10"/>
    <x v="0"/>
    <x v="2"/>
    <x v="1"/>
    <x v="8"/>
    <s v="28/02/2023"/>
    <x v="0"/>
    <s v="15:00"/>
    <s v="JHOVAN H. USNAYO USNAYO"/>
    <x v="0"/>
    <x v="10"/>
    <m/>
    <x v="0"/>
    <x v="0"/>
    <m/>
    <x v="0"/>
    <x v="0"/>
    <m/>
    <x v="0"/>
    <x v="0"/>
    <x v="0"/>
    <x v="0"/>
    <n v="30"/>
    <x v="0"/>
    <x v="0"/>
    <x v="0"/>
    <x v="0"/>
    <x v="1"/>
    <m/>
    <m/>
    <x v="36"/>
    <s v="PLAN-MAT-0001/2015"/>
    <n v="34200"/>
    <x v="57"/>
    <x v="193"/>
    <x v="10"/>
    <n v="0"/>
    <x v="0"/>
    <n v="0"/>
    <m/>
    <m/>
    <m/>
    <x v="0"/>
    <n v="0"/>
    <n v="0"/>
    <n v="0"/>
    <n v="0"/>
    <x v="0"/>
    <s v="MAR"/>
    <x v="0"/>
    <x v="15"/>
    <x v="12"/>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8"/>
    <x v="172"/>
    <x v="46"/>
    <x v="10"/>
    <x v="0"/>
    <x v="2"/>
    <x v="1"/>
    <x v="8"/>
    <s v="28/02/2023"/>
    <x v="0"/>
    <s v="15:00"/>
    <s v="JHOVAN H. USNAYO USNAYO"/>
    <x v="0"/>
    <x v="10"/>
    <m/>
    <x v="0"/>
    <x v="0"/>
    <m/>
    <x v="0"/>
    <x v="0"/>
    <m/>
    <x v="0"/>
    <x v="0"/>
    <x v="0"/>
    <x v="0"/>
    <n v="30"/>
    <x v="0"/>
    <x v="0"/>
    <x v="0"/>
    <x v="0"/>
    <x v="1"/>
    <m/>
    <m/>
    <x v="36"/>
    <s v="PLAN-MAT-0001/2015"/>
    <n v="34200"/>
    <x v="58"/>
    <x v="172"/>
    <x v="10"/>
    <n v="0"/>
    <x v="0"/>
    <n v="0"/>
    <m/>
    <m/>
    <m/>
    <x v="0"/>
    <n v="0"/>
    <n v="0"/>
    <n v="0"/>
    <n v="0"/>
    <x v="0"/>
    <s v="MAR"/>
    <x v="0"/>
    <x v="16"/>
    <x v="13"/>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59"/>
    <x v="191"/>
    <x v="46"/>
    <x v="10"/>
    <x v="0"/>
    <x v="2"/>
    <x v="1"/>
    <x v="8"/>
    <s v="28/02/2023"/>
    <x v="0"/>
    <s v="15:00"/>
    <s v="JHOVAN H. USNAYO USNAYO"/>
    <x v="0"/>
    <x v="10"/>
    <m/>
    <x v="0"/>
    <x v="0"/>
    <m/>
    <x v="0"/>
    <x v="0"/>
    <m/>
    <x v="0"/>
    <x v="0"/>
    <x v="0"/>
    <x v="0"/>
    <n v="30"/>
    <x v="0"/>
    <x v="0"/>
    <x v="0"/>
    <x v="0"/>
    <x v="1"/>
    <m/>
    <m/>
    <x v="36"/>
    <s v="PLAN-MAT-0001/2015"/>
    <n v="34200"/>
    <x v="59"/>
    <x v="191"/>
    <x v="10"/>
    <n v="0"/>
    <x v="0"/>
    <n v="0"/>
    <m/>
    <m/>
    <m/>
    <x v="0"/>
    <n v="0"/>
    <n v="0"/>
    <n v="0"/>
    <n v="0"/>
    <x v="0"/>
    <s v="MAR"/>
    <x v="0"/>
    <x v="17"/>
    <x v="14"/>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60"/>
    <x v="192"/>
    <x v="46"/>
    <x v="10"/>
    <x v="0"/>
    <x v="2"/>
    <x v="1"/>
    <x v="8"/>
    <s v="28/02/2023"/>
    <x v="0"/>
    <s v="15:00"/>
    <s v="JHOVAN H. USNAYO USNAYO"/>
    <x v="0"/>
    <x v="10"/>
    <m/>
    <x v="0"/>
    <x v="0"/>
    <m/>
    <x v="0"/>
    <x v="0"/>
    <m/>
    <x v="0"/>
    <x v="0"/>
    <x v="0"/>
    <x v="0"/>
    <n v="30"/>
    <x v="0"/>
    <x v="0"/>
    <x v="0"/>
    <x v="0"/>
    <x v="1"/>
    <m/>
    <m/>
    <x v="36"/>
    <s v="PLAN-MAT-0001/2015"/>
    <n v="34200"/>
    <x v="60"/>
    <x v="192"/>
    <x v="10"/>
    <n v="0"/>
    <x v="0"/>
    <n v="0"/>
    <m/>
    <m/>
    <m/>
    <x v="0"/>
    <n v="0"/>
    <n v="0"/>
    <n v="0"/>
    <n v="0"/>
    <x v="0"/>
    <s v="MAR"/>
    <x v="0"/>
    <x v="18"/>
    <x v="15"/>
    <x v="3"/>
    <x v="68"/>
    <x v="0"/>
    <n v="0"/>
    <n v="0"/>
    <n v="0"/>
    <m/>
    <m/>
    <m/>
    <m/>
    <s v="ABR"/>
    <m/>
    <m/>
    <s v="GASTO "/>
    <s v="L"/>
    <s v="NORMAL"/>
    <s v="OC"/>
    <n v="17"/>
    <s v="15-0517-00-580549-0-E"/>
    <m/>
    <n v="1792346"/>
    <m/>
    <n v="0"/>
  </r>
  <r>
    <x v="1"/>
    <x v="38"/>
    <x v="0"/>
    <s v="COTIZACION"/>
    <s v="OCTUBRE"/>
    <d v="2023-10-26T00:00:00"/>
    <s v="C-3-EDDY FAZ PACHECO"/>
    <x v="7"/>
    <s v="FLETES Y ALMACENAMIENTO"/>
    <x v="6"/>
    <x v="6"/>
    <x v="34"/>
    <d v="2023-11-22T00:00:00"/>
    <m/>
    <n v="47"/>
    <s v="SERVICIO"/>
    <x v="37"/>
    <n v="148800"/>
    <x v="0"/>
    <x v="194"/>
    <x v="60"/>
    <x v="51"/>
    <x v="0"/>
    <x v="0"/>
    <x v="1"/>
    <x v="9"/>
    <s v="06/12/2023"/>
    <x v="0"/>
    <s v="15:00"/>
    <s v="RAMIRO VASQUEZ FRANCO"/>
    <x v="7"/>
    <x v="11"/>
    <d v="2023-12-18T00:00:00"/>
    <x v="6"/>
    <x v="4"/>
    <s v="CD-5"/>
    <x v="16"/>
    <x v="8"/>
    <n v="139200"/>
    <x v="16"/>
    <x v="15"/>
    <x v="15"/>
    <x v="0"/>
    <n v="30"/>
    <x v="4"/>
    <x v="0"/>
    <x v="4"/>
    <x v="6"/>
    <x v="1"/>
    <m/>
    <m/>
    <x v="37"/>
    <s v="PLAN-MAT-0001/2015"/>
    <n v="34200"/>
    <x v="0"/>
    <x v="194"/>
    <x v="52"/>
    <n v="36"/>
    <x v="26"/>
    <n v="104400"/>
    <m/>
    <m/>
    <n v="0"/>
    <x v="0"/>
    <n v="416.66666666666669"/>
    <n v="0"/>
    <n v="0"/>
    <n v="36"/>
    <x v="8"/>
    <s v="ABRIL"/>
    <x v="5"/>
    <x v="19"/>
    <x v="16"/>
    <x v="25"/>
    <x v="223"/>
    <x v="14"/>
    <n v="0"/>
    <n v="0"/>
    <n v="0"/>
    <m/>
    <m/>
    <m/>
    <m/>
    <s v="ABR"/>
    <m/>
    <m/>
    <s v="GASTO "/>
    <s v="L"/>
    <s v="NORMAL"/>
    <s v="CONTRATO"/>
    <n v="17"/>
    <s v="15-0517-00-580549-0-E"/>
    <m/>
    <n v="1792346"/>
    <m/>
    <n v="0"/>
  </r>
  <r>
    <x v="1"/>
    <x v="38"/>
    <x v="0"/>
    <s v="COTIZACION"/>
    <s v="OCTUBRE"/>
    <d v="2023-10-26T00:00:00"/>
    <s v="C-3-EDDY FAZ PACHECO"/>
    <x v="7"/>
    <s v="FLETES Y ALMACENAMIENTO"/>
    <x v="6"/>
    <x v="6"/>
    <x v="34"/>
    <d v="2023-11-22T00:00:00"/>
    <m/>
    <n v="47"/>
    <s v="SERVICIO"/>
    <x v="37"/>
    <n v="148800"/>
    <x v="1"/>
    <x v="195"/>
    <x v="3"/>
    <x v="51"/>
    <x v="0"/>
    <x v="0"/>
    <x v="1"/>
    <x v="9"/>
    <s v="06/12/2023"/>
    <x v="0"/>
    <s v="15:00"/>
    <s v="RAMIRO VASQUEZ FRANCO"/>
    <x v="7"/>
    <x v="11"/>
    <d v="2023-12-18T00:00:00"/>
    <x v="6"/>
    <x v="4"/>
    <s v="CD-5"/>
    <x v="16"/>
    <x v="8"/>
    <n v="139200"/>
    <x v="16"/>
    <x v="15"/>
    <x v="15"/>
    <x v="0"/>
    <n v="30"/>
    <x v="4"/>
    <x v="0"/>
    <x v="4"/>
    <x v="6"/>
    <x v="1"/>
    <m/>
    <m/>
    <x v="37"/>
    <s v="PLAN-MAT-0001/2015"/>
    <n v="34200"/>
    <x v="1"/>
    <x v="195"/>
    <x v="52"/>
    <n v="12"/>
    <x v="26"/>
    <n v="34800"/>
    <m/>
    <m/>
    <n v="0"/>
    <x v="0"/>
    <n v="416.66666666666669"/>
    <n v="0"/>
    <n v="0"/>
    <n v="12"/>
    <x v="8"/>
    <s v="ABRIL"/>
    <x v="5"/>
    <x v="19"/>
    <x v="16"/>
    <x v="25"/>
    <x v="223"/>
    <x v="14"/>
    <n v="0"/>
    <n v="0"/>
    <n v="0"/>
    <m/>
    <m/>
    <m/>
    <m/>
    <s v="ABR"/>
    <m/>
    <m/>
    <s v="GASTO "/>
    <s v="L"/>
    <s v="NORMAL"/>
    <s v="CONTRATO"/>
    <n v="17"/>
    <s v="15-0517-00-580549-0-E"/>
    <m/>
    <n v="1792346"/>
    <m/>
    <n v="0"/>
  </r>
  <r>
    <x v="1"/>
    <x v="39"/>
    <x v="0"/>
    <s v="COTIZACION"/>
    <s v="OCTUBRE"/>
    <d v="2023-10-26T00:00:00"/>
    <s v="C-3-EDDY FAZ PACHECO"/>
    <x v="0"/>
    <s v="PRODUCTOS QUIMICOS"/>
    <x v="6"/>
    <x v="6"/>
    <x v="35"/>
    <d v="2023-11-22T00:00:00"/>
    <m/>
    <m/>
    <s v="BIEN"/>
    <x v="38"/>
    <n v="262110"/>
    <x v="0"/>
    <x v="196"/>
    <x v="61"/>
    <x v="52"/>
    <x v="25"/>
    <x v="0"/>
    <x v="1"/>
    <x v="9"/>
    <s v="06/12/2023"/>
    <x v="0"/>
    <s v="15:00"/>
    <s v="RAMIRO VASQUEZ FRANCO"/>
    <x v="4"/>
    <x v="11"/>
    <d v="2023-12-18T00:00:00"/>
    <x v="7"/>
    <x v="4"/>
    <s v="CD-6"/>
    <x v="17"/>
    <x v="9"/>
    <n v="262110"/>
    <x v="17"/>
    <x v="0"/>
    <x v="16"/>
    <x v="0"/>
    <n v="30"/>
    <x v="3"/>
    <x v="0"/>
    <x v="4"/>
    <x v="0"/>
    <x v="1"/>
    <m/>
    <m/>
    <x v="38"/>
    <s v="PLAN-MAT-0001/2015"/>
    <n v="34200"/>
    <x v="0"/>
    <x v="196"/>
    <x v="53"/>
    <n v="4500"/>
    <x v="27"/>
    <n v="576810"/>
    <m/>
    <m/>
    <n v="0"/>
    <x v="0"/>
    <n v="18.416666666666668"/>
    <n v="0"/>
    <n v="0"/>
    <n v="4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1"/>
    <x v="197"/>
    <x v="62"/>
    <x v="0"/>
    <x v="0"/>
    <x v="0"/>
    <x v="1"/>
    <x v="9"/>
    <s v="06/12/2023"/>
    <x v="0"/>
    <s v="15:00"/>
    <s v="RAMIRO VASQUEZ FRANCO"/>
    <x v="4"/>
    <x v="11"/>
    <d v="2023-12-18T00:00:00"/>
    <x v="7"/>
    <x v="4"/>
    <s v="CD-6"/>
    <x v="17"/>
    <x v="9"/>
    <n v="262110"/>
    <x v="17"/>
    <x v="0"/>
    <x v="16"/>
    <x v="0"/>
    <n v="30"/>
    <x v="3"/>
    <x v="0"/>
    <x v="4"/>
    <x v="0"/>
    <x v="1"/>
    <m/>
    <m/>
    <x v="38"/>
    <s v="PLAN-MAT-0001/2015"/>
    <n v="34200"/>
    <x v="1"/>
    <x v="197"/>
    <x v="0"/>
    <n v="1500"/>
    <x v="27"/>
    <n v="192270"/>
    <m/>
    <m/>
    <n v="0"/>
    <x v="0"/>
    <n v="18.416666666666668"/>
    <n v="0"/>
    <n v="0"/>
    <n v="1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2"/>
    <x v="198"/>
    <x v="8"/>
    <x v="52"/>
    <x v="0"/>
    <x v="0"/>
    <x v="1"/>
    <x v="9"/>
    <s v="06/12/2023"/>
    <x v="0"/>
    <s v="15:00"/>
    <s v="RAMIRO VASQUEZ FRANCO"/>
    <x v="4"/>
    <x v="11"/>
    <d v="2023-12-18T00:00:00"/>
    <x v="7"/>
    <x v="4"/>
    <s v="CD-6"/>
    <x v="17"/>
    <x v="9"/>
    <n v="262110"/>
    <x v="17"/>
    <x v="0"/>
    <x v="16"/>
    <x v="0"/>
    <n v="30"/>
    <x v="3"/>
    <x v="0"/>
    <x v="4"/>
    <x v="0"/>
    <x v="1"/>
    <m/>
    <m/>
    <x v="38"/>
    <s v="PLAN-MAT-0001/2015"/>
    <n v="34200"/>
    <x v="2"/>
    <x v="198"/>
    <x v="53"/>
    <n v="6"/>
    <x v="27"/>
    <n v="769.08"/>
    <m/>
    <m/>
    <n v="0"/>
    <x v="0"/>
    <n v="18.416666666666668"/>
    <n v="0"/>
    <n v="0"/>
    <n v="6"/>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CLQ-24-CD-6/2023/2024 ADQUISICION DE GASES INDUSTRIALES Y DE LABORATORIO (OXIGENO Y ACETILENO)"/>
    <x v="38"/>
    <n v="262110"/>
    <x v="3"/>
    <x v="199"/>
    <x v="8"/>
    <x v="52"/>
    <x v="0"/>
    <x v="0"/>
    <x v="1"/>
    <x v="9"/>
    <s v="06/12/2023"/>
    <x v="0"/>
    <s v="15:00"/>
    <s v="RAMIRO VASQUEZ FRANCO"/>
    <x v="4"/>
    <x v="11"/>
    <d v="2023-12-18T00:00:00"/>
    <x v="7"/>
    <x v="4"/>
    <s v="CD-6"/>
    <x v="17"/>
    <x v="9"/>
    <n v="262110"/>
    <x v="17"/>
    <x v="0"/>
    <x v="16"/>
    <x v="4"/>
    <n v="30"/>
    <x v="3"/>
    <x v="1"/>
    <x v="4"/>
    <x v="0"/>
    <x v="1"/>
    <n v="3"/>
    <s v="ACETILENO P/LABORATORIO   "/>
    <x v="38"/>
    <s v="PLAN-MAT-0001/2015"/>
    <n v="34200"/>
    <x v="3"/>
    <x v="199"/>
    <x v="53"/>
    <n v="6"/>
    <x v="27"/>
    <n v="769.08"/>
    <n v="131"/>
    <d v="2023-05-17T00:00:00"/>
    <n v="0"/>
    <x v="0"/>
    <n v="18.416666666666668"/>
    <n v="0"/>
    <n v="0"/>
    <n v="6"/>
    <x v="9"/>
    <s v="ABRIL-JULIO"/>
    <x v="6"/>
    <x v="20"/>
    <x v="17"/>
    <x v="26"/>
    <x v="224"/>
    <x v="15"/>
    <n v="0"/>
    <n v="0"/>
    <n v="0"/>
    <m/>
    <m/>
    <m/>
    <m/>
    <s v="ABR"/>
    <m/>
    <m/>
    <s v="GASTO "/>
    <s v="L"/>
    <s v="NORMAL"/>
    <s v="OC"/>
    <n v="17"/>
    <s v="15-0517-00-580549-0-E"/>
    <m/>
    <n v="1792346"/>
    <m/>
    <n v="0"/>
  </r>
  <r>
    <x v="1"/>
    <x v="11"/>
    <x v="0"/>
    <s v="COTIZACION"/>
    <s v="OCTUBRE"/>
    <d v="2023-10-25T00:00:00"/>
    <s v="C-3-EDDY FAZ PACHECO"/>
    <x v="0"/>
    <s v="PRODUCTOS QUIMICOS"/>
    <x v="0"/>
    <x v="11"/>
    <x v="36"/>
    <d v="2023-11-22T00:00:00"/>
    <m/>
    <m/>
    <s v="BIEN"/>
    <x v="39"/>
    <n v="570300"/>
    <x v="0"/>
    <x v="200"/>
    <x v="62"/>
    <x v="53"/>
    <x v="0"/>
    <x v="0"/>
    <x v="0"/>
    <x v="9"/>
    <s v="06/12/2023"/>
    <x v="0"/>
    <s v="15:00"/>
    <s v="MANUELA NATIVIDAD QUISPE CHINO"/>
    <x v="4"/>
    <x v="12"/>
    <d v="2023-12-22T00:00:00"/>
    <x v="8"/>
    <x v="5"/>
    <s v="CD-10"/>
    <x v="18"/>
    <x v="5"/>
    <n v="498325"/>
    <x v="18"/>
    <x v="16"/>
    <x v="17"/>
    <x v="0"/>
    <n v="30"/>
    <x v="5"/>
    <x v="0"/>
    <x v="4"/>
    <x v="7"/>
    <x v="1"/>
    <m/>
    <m/>
    <x v="39"/>
    <s v="PLAN-MAT-0001/2015"/>
    <n v="34200"/>
    <x v="0"/>
    <x v="200"/>
    <x v="54"/>
    <n v="1500"/>
    <x v="28"/>
    <n v="147000"/>
    <m/>
    <m/>
    <n v="0"/>
    <x v="0"/>
    <n v="14.080459770114942"/>
    <n v="0"/>
    <n v="0"/>
    <n v="15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1"/>
    <x v="201"/>
    <x v="63"/>
    <x v="54"/>
    <x v="0"/>
    <x v="0"/>
    <x v="0"/>
    <x v="9"/>
    <s v="06/12/2023"/>
    <x v="0"/>
    <s v="15:00"/>
    <s v="MANUELA NATIVIDAD QUISPE CHINO"/>
    <x v="4"/>
    <x v="12"/>
    <d v="2023-12-22T00:00:00"/>
    <x v="8"/>
    <x v="5"/>
    <s v="CD-10"/>
    <x v="18"/>
    <x v="5"/>
    <n v="498325"/>
    <x v="18"/>
    <x v="16"/>
    <x v="17"/>
    <x v="0"/>
    <n v="30"/>
    <x v="5"/>
    <x v="0"/>
    <x v="4"/>
    <x v="7"/>
    <x v="1"/>
    <m/>
    <m/>
    <x v="39"/>
    <s v="PLAN-MAT-0001/2015"/>
    <n v="34200"/>
    <x v="1"/>
    <x v="201"/>
    <x v="55"/>
    <n v="1200"/>
    <x v="29"/>
    <n v="10800"/>
    <m/>
    <m/>
    <n v="0"/>
    <x v="0"/>
    <n v="1.2931034482758621"/>
    <n v="0"/>
    <n v="0"/>
    <n v="12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2"/>
    <x v="202"/>
    <x v="5"/>
    <x v="1"/>
    <x v="0"/>
    <x v="0"/>
    <x v="0"/>
    <x v="9"/>
    <s v="06/12/2023"/>
    <x v="0"/>
    <s v="15:00"/>
    <s v="MANUELA NATIVIDAD QUISPE CHINO"/>
    <x v="4"/>
    <x v="12"/>
    <d v="2023-12-22T00:00:00"/>
    <x v="8"/>
    <x v="5"/>
    <s v="CD-10"/>
    <x v="19"/>
    <x v="5"/>
    <n v="23000"/>
    <x v="19"/>
    <x v="17"/>
    <x v="18"/>
    <x v="0"/>
    <n v="30"/>
    <x v="6"/>
    <x v="0"/>
    <x v="4"/>
    <x v="8"/>
    <x v="1"/>
    <m/>
    <m/>
    <x v="39"/>
    <s v="PLAN-MAT-0001/2015"/>
    <n v="34200"/>
    <x v="2"/>
    <x v="202"/>
    <x v="1"/>
    <n v="100"/>
    <x v="30"/>
    <n v="23000"/>
    <m/>
    <m/>
    <n v="0"/>
    <x v="0"/>
    <n v="33.045977011494251"/>
    <n v="0"/>
    <n v="0"/>
    <n v="100"/>
    <x v="11"/>
    <s v="MAYO"/>
    <x v="7"/>
    <x v="21"/>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3"/>
    <x v="203"/>
    <x v="5"/>
    <x v="54"/>
    <x v="0"/>
    <x v="0"/>
    <x v="0"/>
    <x v="9"/>
    <s v="06/12/2023"/>
    <x v="0"/>
    <s v="15:00"/>
    <s v="MANUELA NATIVIDAD QUISPE CHINO"/>
    <x v="4"/>
    <x v="12"/>
    <d v="2023-12-22T00:00:00"/>
    <x v="8"/>
    <x v="5"/>
    <s v="CD-10"/>
    <x v="18"/>
    <x v="5"/>
    <n v="498325"/>
    <x v="18"/>
    <x v="16"/>
    <x v="17"/>
    <x v="0"/>
    <n v="30"/>
    <x v="5"/>
    <x v="0"/>
    <x v="4"/>
    <x v="7"/>
    <x v="1"/>
    <m/>
    <m/>
    <x v="39"/>
    <s v="PLAN-MAT-0001/2015"/>
    <n v="34200"/>
    <x v="3"/>
    <x v="203"/>
    <x v="55"/>
    <n v="100"/>
    <x v="31"/>
    <n v="216000"/>
    <m/>
    <m/>
    <n v="0"/>
    <x v="0"/>
    <n v="310.34482758620692"/>
    <n v="0"/>
    <n v="0"/>
    <n v="100"/>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5"/>
    <x v="204"/>
    <x v="27"/>
    <x v="55"/>
    <x v="0"/>
    <x v="0"/>
    <x v="0"/>
    <x v="9"/>
    <s v="06/12/2023"/>
    <x v="0"/>
    <s v="15:00"/>
    <s v="MANUELA NATIVIDAD QUISPE CHINO"/>
    <x v="4"/>
    <x v="12"/>
    <d v="2023-12-22T00:00:00"/>
    <x v="8"/>
    <x v="5"/>
    <s v="CD-10"/>
    <x v="18"/>
    <x v="5"/>
    <n v="498325"/>
    <x v="18"/>
    <x v="16"/>
    <x v="17"/>
    <x v="0"/>
    <n v="30"/>
    <x v="5"/>
    <x v="0"/>
    <x v="4"/>
    <x v="7"/>
    <x v="1"/>
    <m/>
    <m/>
    <x v="39"/>
    <s v="PLAN-MAT-0001/2015"/>
    <n v="34200"/>
    <x v="5"/>
    <x v="204"/>
    <x v="56"/>
    <n v="5"/>
    <x v="32"/>
    <n v="26075"/>
    <m/>
    <m/>
    <n v="0"/>
    <x v="0"/>
    <n v="749.28160919540232"/>
    <n v="0"/>
    <n v="0"/>
    <n v="5"/>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6"/>
    <x v="205"/>
    <x v="64"/>
    <x v="53"/>
    <x v="0"/>
    <x v="0"/>
    <x v="0"/>
    <x v="9"/>
    <s v="06/12/2023"/>
    <x v="0"/>
    <s v="15:00"/>
    <s v="MANUELA NATIVIDAD QUISPE CHINO"/>
    <x v="4"/>
    <x v="12"/>
    <d v="2023-12-22T00:00:00"/>
    <x v="8"/>
    <x v="5"/>
    <s v="CD-10"/>
    <x v="18"/>
    <x v="5"/>
    <n v="498325"/>
    <x v="18"/>
    <x v="16"/>
    <x v="17"/>
    <x v="0"/>
    <n v="30"/>
    <x v="5"/>
    <x v="0"/>
    <x v="4"/>
    <x v="7"/>
    <x v="1"/>
    <m/>
    <m/>
    <x v="39"/>
    <s v="PLAN-MAT-0001/2015"/>
    <n v="34200"/>
    <x v="6"/>
    <x v="205"/>
    <x v="54"/>
    <n v="250"/>
    <x v="33"/>
    <n v="40500"/>
    <m/>
    <m/>
    <n v="0"/>
    <x v="0"/>
    <n v="23.275862068965516"/>
    <n v="0"/>
    <n v="0"/>
    <n v="25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7"/>
    <x v="206"/>
    <x v="27"/>
    <x v="54"/>
    <x v="0"/>
    <x v="0"/>
    <x v="0"/>
    <x v="9"/>
    <s v="06/12/2023"/>
    <x v="0"/>
    <s v="15:00"/>
    <s v="MANUELA NATIVIDAD QUISPE CHINO"/>
    <x v="4"/>
    <x v="12"/>
    <d v="2023-12-22T00:00:00"/>
    <x v="8"/>
    <x v="5"/>
    <s v="CD-10"/>
    <x v="18"/>
    <x v="5"/>
    <n v="498325"/>
    <x v="18"/>
    <x v="16"/>
    <x v="17"/>
    <x v="0"/>
    <n v="30"/>
    <x v="5"/>
    <x v="0"/>
    <x v="4"/>
    <x v="7"/>
    <x v="1"/>
    <m/>
    <m/>
    <x v="39"/>
    <s v="LAB-100/2023"/>
    <n v="34200"/>
    <x v="7"/>
    <x v="206"/>
    <x v="55"/>
    <n v="5"/>
    <x v="34"/>
    <n v="3350"/>
    <m/>
    <m/>
    <n v="0"/>
    <x v="0"/>
    <n v="96.264367816091948"/>
    <n v="0"/>
    <n v="0"/>
    <n v="5"/>
    <x v="10"/>
    <s v="MAYO"/>
    <x v="7"/>
    <x v="21"/>
    <x v="18"/>
    <x v="27"/>
    <x v="224"/>
    <x v="16"/>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8"/>
    <x v="207"/>
    <x v="65"/>
    <x v="56"/>
    <x v="0"/>
    <x v="0"/>
    <x v="0"/>
    <x v="9"/>
    <s v="06/12/2023"/>
    <x v="0"/>
    <s v="15:00"/>
    <s v="MANUELA NATIVIDAD QUISPE CHINO"/>
    <x v="4"/>
    <x v="12"/>
    <d v="2023-12-22T00:00:00"/>
    <x v="8"/>
    <x v="5"/>
    <s v="CD-10"/>
    <x v="18"/>
    <x v="5"/>
    <n v="498325"/>
    <x v="18"/>
    <x v="16"/>
    <x v="17"/>
    <x v="0"/>
    <n v="30"/>
    <x v="5"/>
    <x v="0"/>
    <x v="4"/>
    <x v="7"/>
    <x v="1"/>
    <m/>
    <m/>
    <x v="39"/>
    <s v="PLAN-MAT-0001/2015"/>
    <n v="34200"/>
    <x v="8"/>
    <x v="207"/>
    <x v="57"/>
    <n v="4000"/>
    <x v="35"/>
    <n v="42560"/>
    <m/>
    <m/>
    <n v="0"/>
    <x v="0"/>
    <n v="1.5287356321839081"/>
    <n v="0"/>
    <n v="0"/>
    <n v="400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9"/>
    <x v="208"/>
    <x v="9"/>
    <x v="53"/>
    <x v="0"/>
    <x v="0"/>
    <x v="0"/>
    <x v="9"/>
    <s v="06/12/2023"/>
    <x v="0"/>
    <s v="15:00"/>
    <s v="MANUELA NATIVIDAD QUISPE CHINO"/>
    <x v="4"/>
    <x v="12"/>
    <d v="2023-12-22T00:00:00"/>
    <x v="8"/>
    <x v="5"/>
    <s v="CD-10"/>
    <x v="18"/>
    <x v="5"/>
    <n v="498325"/>
    <x v="18"/>
    <x v="16"/>
    <x v="17"/>
    <x v="0"/>
    <n v="30"/>
    <x v="5"/>
    <x v="0"/>
    <x v="4"/>
    <x v="7"/>
    <x v="1"/>
    <m/>
    <m/>
    <x v="39"/>
    <s v="PLAN-MAT-0001/2015"/>
    <n v="34200"/>
    <x v="9"/>
    <x v="208"/>
    <x v="54"/>
    <n v="10"/>
    <x v="36"/>
    <n v="3040"/>
    <m/>
    <m/>
    <n v="0"/>
    <x v="0"/>
    <n v="43.678160919540232"/>
    <n v="0"/>
    <n v="0"/>
    <n v="1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0"/>
    <x v="209"/>
    <x v="7"/>
    <x v="57"/>
    <x v="0"/>
    <x v="0"/>
    <x v="0"/>
    <x v="9"/>
    <s v="06/12/2023"/>
    <x v="0"/>
    <s v="15:00"/>
    <s v="MANUELA NATIVIDAD QUISPE CHINO"/>
    <x v="4"/>
    <x v="12"/>
    <d v="2023-12-22T00:00:00"/>
    <x v="8"/>
    <x v="5"/>
    <s v="CD-10"/>
    <x v="18"/>
    <x v="5"/>
    <n v="498325"/>
    <x v="18"/>
    <x v="16"/>
    <x v="17"/>
    <x v="0"/>
    <n v="30"/>
    <x v="5"/>
    <x v="0"/>
    <x v="4"/>
    <x v="7"/>
    <x v="1"/>
    <m/>
    <m/>
    <x v="39"/>
    <s v="PLAN-MAT-0001/2015"/>
    <n v="34200"/>
    <x v="10"/>
    <x v="209"/>
    <x v="58"/>
    <n v="2"/>
    <x v="37"/>
    <n v="1800"/>
    <m/>
    <m/>
    <n v="0"/>
    <x v="0"/>
    <n v="129.31034482758622"/>
    <n v="0"/>
    <n v="0"/>
    <n v="2"/>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1"/>
    <x v="210"/>
    <x v="7"/>
    <x v="57"/>
    <x v="0"/>
    <x v="0"/>
    <x v="0"/>
    <x v="9"/>
    <s v="06/12/2023"/>
    <x v="0"/>
    <s v="15:00"/>
    <s v="MANUELA NATIVIDAD QUISPE CHINO"/>
    <x v="4"/>
    <x v="12"/>
    <d v="2023-12-22T00:00:00"/>
    <x v="8"/>
    <x v="5"/>
    <s v="CD-10"/>
    <x v="18"/>
    <x v="5"/>
    <n v="498325"/>
    <x v="18"/>
    <x v="16"/>
    <x v="17"/>
    <x v="0"/>
    <n v="30"/>
    <x v="5"/>
    <x v="0"/>
    <x v="4"/>
    <x v="7"/>
    <x v="1"/>
    <m/>
    <m/>
    <x v="39"/>
    <s v="PLAN-MAT-0001/2015"/>
    <n v="34200"/>
    <x v="11"/>
    <x v="210"/>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2"/>
    <x v="211"/>
    <x v="7"/>
    <x v="57"/>
    <x v="0"/>
    <x v="0"/>
    <x v="0"/>
    <x v="9"/>
    <s v="06/12/2023"/>
    <x v="0"/>
    <s v="15:00"/>
    <s v="MANUELA NATIVIDAD QUISPE CHINO"/>
    <x v="4"/>
    <x v="12"/>
    <d v="2023-12-22T00:00:00"/>
    <x v="8"/>
    <x v="5"/>
    <s v="CD-10"/>
    <x v="18"/>
    <x v="5"/>
    <n v="498325"/>
    <x v="18"/>
    <x v="16"/>
    <x v="17"/>
    <x v="0"/>
    <n v="30"/>
    <x v="5"/>
    <x v="0"/>
    <x v="4"/>
    <x v="7"/>
    <x v="1"/>
    <m/>
    <m/>
    <x v="39"/>
    <s v="PLAN-MAT-0001/2015"/>
    <n v="34200"/>
    <x v="12"/>
    <x v="211"/>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3"/>
    <x v="212"/>
    <x v="7"/>
    <x v="57"/>
    <x v="0"/>
    <x v="0"/>
    <x v="0"/>
    <x v="9"/>
    <s v="06/12/2023"/>
    <x v="0"/>
    <s v="15:00"/>
    <s v="MANUELA NATIVIDAD QUISPE CHINO"/>
    <x v="4"/>
    <x v="12"/>
    <d v="2023-12-22T00:00:00"/>
    <x v="8"/>
    <x v="5"/>
    <s v="CD-10"/>
    <x v="18"/>
    <x v="5"/>
    <n v="498325"/>
    <x v="18"/>
    <x v="16"/>
    <x v="17"/>
    <x v="0"/>
    <n v="30"/>
    <x v="5"/>
    <x v="0"/>
    <x v="4"/>
    <x v="7"/>
    <x v="1"/>
    <m/>
    <m/>
    <x v="39"/>
    <s v="PLAN-MAT-0001/2015"/>
    <n v="34200"/>
    <x v="13"/>
    <x v="212"/>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4"/>
    <x v="213"/>
    <x v="7"/>
    <x v="57"/>
    <x v="0"/>
    <x v="0"/>
    <x v="0"/>
    <x v="9"/>
    <s v="06/12/2023"/>
    <x v="0"/>
    <s v="15:00"/>
    <s v="MANUELA NATIVIDAD QUISPE CHINO"/>
    <x v="4"/>
    <x v="12"/>
    <d v="2023-12-22T00:00:00"/>
    <x v="8"/>
    <x v="5"/>
    <s v="CD-10"/>
    <x v="18"/>
    <x v="5"/>
    <n v="498325"/>
    <x v="18"/>
    <x v="16"/>
    <x v="17"/>
    <x v="0"/>
    <n v="30"/>
    <x v="5"/>
    <x v="0"/>
    <x v="4"/>
    <x v="7"/>
    <x v="1"/>
    <m/>
    <m/>
    <x v="39"/>
    <s v="PLAN-MAT-0001/2015"/>
    <n v="34200"/>
    <x v="14"/>
    <x v="213"/>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5"/>
    <x v="214"/>
    <x v="16"/>
    <x v="57"/>
    <x v="0"/>
    <x v="0"/>
    <x v="0"/>
    <x v="9"/>
    <s v="06/12/2023"/>
    <x v="0"/>
    <s v="15:00"/>
    <s v="MANUELA NATIVIDAD QUISPE CHINO"/>
    <x v="4"/>
    <x v="12"/>
    <d v="2023-12-22T00:00:00"/>
    <x v="8"/>
    <x v="5"/>
    <s v="CD-10"/>
    <x v="20"/>
    <x v="5"/>
    <n v="18970"/>
    <x v="20"/>
    <x v="18"/>
    <x v="19"/>
    <x v="0"/>
    <n v="30"/>
    <x v="7"/>
    <x v="0"/>
    <x v="4"/>
    <x v="7"/>
    <x v="1"/>
    <m/>
    <m/>
    <x v="39"/>
    <s v="PLAN-MAT-0001/2015"/>
    <n v="34200"/>
    <x v="15"/>
    <x v="214"/>
    <x v="58"/>
    <n v="1"/>
    <x v="38"/>
    <n v="350"/>
    <m/>
    <m/>
    <n v="0"/>
    <x v="0"/>
    <n v="50.287356321839084"/>
    <n v="0"/>
    <n v="0"/>
    <n v="1"/>
    <x v="12"/>
    <s v="JUNIO"/>
    <x v="8"/>
    <x v="22"/>
    <x v="18"/>
    <x v="27"/>
    <x v="224"/>
    <x v="19"/>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6"/>
    <x v="215"/>
    <x v="7"/>
    <x v="1"/>
    <x v="0"/>
    <x v="0"/>
    <x v="0"/>
    <x v="9"/>
    <s v="06/12/2023"/>
    <x v="0"/>
    <s v="15:00"/>
    <s v="MANUELA NATIVIDAD QUISPE CHINO"/>
    <x v="4"/>
    <x v="12"/>
    <d v="2023-12-22T00:00:00"/>
    <x v="8"/>
    <x v="5"/>
    <s v="CD-10"/>
    <x v="20"/>
    <x v="5"/>
    <n v="18970"/>
    <x v="20"/>
    <x v="18"/>
    <x v="19"/>
    <x v="0"/>
    <n v="30"/>
    <x v="7"/>
    <x v="0"/>
    <x v="4"/>
    <x v="7"/>
    <x v="1"/>
    <m/>
    <m/>
    <x v="39"/>
    <s v="PLAN-MAT-0001/2015"/>
    <n v="34200"/>
    <x v="16"/>
    <x v="215"/>
    <x v="1"/>
    <n v="2"/>
    <x v="39"/>
    <n v="18620"/>
    <m/>
    <m/>
    <n v="0"/>
    <x v="0"/>
    <n v="1337.6436781609195"/>
    <n v="0"/>
    <n v="0"/>
    <n v="2"/>
    <x v="12"/>
    <s v="JUNIO"/>
    <x v="8"/>
    <x v="22"/>
    <x v="18"/>
    <x v="27"/>
    <x v="224"/>
    <x v="19"/>
    <n v="0"/>
    <n v="0"/>
    <n v="0"/>
    <m/>
    <m/>
    <m/>
    <m/>
    <s v="ABR"/>
    <m/>
    <m/>
    <m/>
    <s v="L"/>
    <s v="NORMAL"/>
    <s v="CONTRATO"/>
    <m/>
    <s v="15-0517-00-580549-0-E"/>
    <m/>
    <n v="1792346"/>
    <m/>
    <m/>
  </r>
  <r>
    <x v="1"/>
    <x v="40"/>
    <x v="0"/>
    <s v="COTIZACION"/>
    <s v="OCTUBRE"/>
    <d v="2023-10-25T00:00:00"/>
    <s v="C-3-EDDY FAZ PACHECO"/>
    <x v="3"/>
    <s v="PRODUCTOS METÁLICOS"/>
    <x v="0"/>
    <x v="11"/>
    <x v="36"/>
    <d v="2023-11-22T00:00:00"/>
    <m/>
    <m/>
    <s v="BIEN"/>
    <x v="40"/>
    <n v="117000"/>
    <x v="0"/>
    <x v="216"/>
    <x v="25"/>
    <x v="58"/>
    <x v="0"/>
    <x v="0"/>
    <x v="0"/>
    <x v="9"/>
    <s v="06/12/2023"/>
    <x v="0"/>
    <s v="15:00"/>
    <s v="MANUELA NATIVIDAD QUISPE CHINO"/>
    <x v="4"/>
    <x v="12"/>
    <d v="2023-12-19T00:00:00"/>
    <x v="9"/>
    <x v="6"/>
    <s v="CD-11"/>
    <x v="21"/>
    <x v="10"/>
    <n v="16800"/>
    <x v="21"/>
    <x v="19"/>
    <x v="20"/>
    <x v="0"/>
    <n v="30"/>
    <x v="8"/>
    <x v="0"/>
    <x v="4"/>
    <x v="9"/>
    <x v="1"/>
    <m/>
    <m/>
    <x v="40"/>
    <s v="PLAN-MAT-0001/2015"/>
    <n v="34200"/>
    <x v="0"/>
    <x v="216"/>
    <x v="59"/>
    <n v="40"/>
    <x v="40"/>
    <n v="16800"/>
    <m/>
    <m/>
    <n v="0"/>
    <x v="0"/>
    <n v="60.344827586206897"/>
    <n v="0"/>
    <n v="0"/>
    <n v="40"/>
    <x v="13"/>
    <s v="MAYO"/>
    <x v="7"/>
    <x v="21"/>
    <x v="18"/>
    <x v="27"/>
    <x v="224"/>
    <x v="20"/>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1"/>
    <x v="217"/>
    <x v="11"/>
    <x v="59"/>
    <x v="0"/>
    <x v="0"/>
    <x v="0"/>
    <x v="9"/>
    <s v="06/12/2023"/>
    <x v="0"/>
    <s v="15:00"/>
    <s v="MANUELA NATIVIDAD QUISPE CHINO"/>
    <x v="4"/>
    <x v="12"/>
    <d v="2023-12-19T00:00:00"/>
    <x v="9"/>
    <x v="6"/>
    <s v="CD-11"/>
    <x v="22"/>
    <x v="10"/>
    <n v="55000"/>
    <x v="22"/>
    <x v="20"/>
    <x v="21"/>
    <x v="0"/>
    <n v="30"/>
    <x v="8"/>
    <x v="0"/>
    <x v="4"/>
    <x v="9"/>
    <x v="1"/>
    <m/>
    <m/>
    <x v="40"/>
    <s v="PLAN-MAT-0001/2015"/>
    <n v="34200"/>
    <x v="1"/>
    <x v="217"/>
    <x v="60"/>
    <n v="5000"/>
    <x v="41"/>
    <n v="55000"/>
    <m/>
    <m/>
    <n v="0"/>
    <x v="0"/>
    <n v="1.5804597701149425"/>
    <n v="0"/>
    <n v="0"/>
    <n v="5000"/>
    <x v="13"/>
    <s v="MAYO"/>
    <x v="9"/>
    <x v="23"/>
    <x v="19"/>
    <x v="28"/>
    <x v="225"/>
    <x v="1"/>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2"/>
    <x v="218"/>
    <x v="23"/>
    <x v="58"/>
    <x v="0"/>
    <x v="0"/>
    <x v="0"/>
    <x v="9"/>
    <s v="06/12/2023"/>
    <x v="0"/>
    <s v="15:00"/>
    <s v="MANUELA NATIVIDAD QUISPE CHINO"/>
    <x v="4"/>
    <x v="12"/>
    <d v="2023-12-19T00:00:00"/>
    <x v="9"/>
    <x v="6"/>
    <s v="CD-11"/>
    <x v="23"/>
    <x v="10"/>
    <n v="6000"/>
    <x v="23"/>
    <x v="21"/>
    <x v="22"/>
    <x v="0"/>
    <n v="30"/>
    <x v="9"/>
    <x v="0"/>
    <x v="4"/>
    <x v="10"/>
    <x v="1"/>
    <m/>
    <m/>
    <x v="40"/>
    <s v="PLAN-MAT-0001/2015"/>
    <n v="34200"/>
    <x v="2"/>
    <x v="218"/>
    <x v="59"/>
    <n v="200"/>
    <x v="42"/>
    <n v="6000"/>
    <m/>
    <m/>
    <n v="0"/>
    <x v="0"/>
    <n v="4.3103448275862073"/>
    <n v="0"/>
    <n v="0"/>
    <n v="200"/>
    <x v="14"/>
    <s v="JUN"/>
    <x v="0"/>
    <x v="24"/>
    <x v="20"/>
    <x v="3"/>
    <x v="138"/>
    <x v="21"/>
    <n v="0"/>
    <n v="0"/>
    <n v="0"/>
    <m/>
    <m/>
    <m/>
    <m/>
    <s v="JUL"/>
    <m/>
    <m/>
    <m/>
    <s v="L"/>
    <s v="NORMAL"/>
    <s v="CONTRATO"/>
    <m/>
    <s v="15-0517-00-580549-0-E"/>
    <m/>
    <n v="1792346"/>
    <m/>
    <m/>
  </r>
  <r>
    <x v="1"/>
    <x v="41"/>
    <x v="0"/>
    <s v="COTIZACION"/>
    <s v="OCTUBRE"/>
    <d v="2023-10-31T00:00:00"/>
    <s v="C-3-EDDY FAZ PACHECO"/>
    <x v="3"/>
    <s v="PRODUCTOS METÁLICOS"/>
    <x v="3"/>
    <x v="12"/>
    <x v="37"/>
    <d v="2023-11-22T00:00:00"/>
    <m/>
    <m/>
    <s v="BIEN"/>
    <x v="41"/>
    <n v="1540000"/>
    <x v="0"/>
    <x v="219"/>
    <x v="30"/>
    <x v="10"/>
    <x v="26"/>
    <x v="5"/>
    <x v="1"/>
    <x v="9"/>
    <s v="06/12/2023"/>
    <x v="0"/>
    <s v="15:00"/>
    <s v="ZENON UGARTE MATIAS"/>
    <x v="8"/>
    <x v="2"/>
    <m/>
    <x v="0"/>
    <x v="0"/>
    <m/>
    <x v="0"/>
    <x v="0"/>
    <m/>
    <x v="0"/>
    <x v="0"/>
    <x v="0"/>
    <x v="0"/>
    <n v="30"/>
    <x v="0"/>
    <x v="0"/>
    <x v="0"/>
    <x v="0"/>
    <x v="1"/>
    <m/>
    <m/>
    <x v="41"/>
    <s v="PLAN-MAT-0001/2015"/>
    <n v="34200"/>
    <x v="0"/>
    <x v="219"/>
    <x v="10"/>
    <n v="700"/>
    <x v="0"/>
    <n v="0"/>
    <m/>
    <m/>
    <m/>
    <x v="0"/>
    <n v="0"/>
    <n v="0"/>
    <n v="0"/>
    <n v="700"/>
    <x v="0"/>
    <s v="JUN"/>
    <x v="0"/>
    <x v="25"/>
    <x v="21"/>
    <x v="3"/>
    <x v="138"/>
    <x v="0"/>
    <n v="0"/>
    <n v="0"/>
    <n v="0"/>
    <m/>
    <m/>
    <m/>
    <m/>
    <s v="JUL"/>
    <m/>
    <m/>
    <m/>
    <s v="L"/>
    <s v="NORMAL"/>
    <s v="OC"/>
    <m/>
    <s v="15-0517-00-580549-0-E"/>
    <m/>
    <n v="1792346"/>
    <m/>
    <m/>
  </r>
  <r>
    <x v="1"/>
    <x v="4"/>
    <x v="0"/>
    <s v="COTIZACION"/>
    <s v="OCTUBRE"/>
    <d v="2023-10-27T00:00:00"/>
    <s v="C-3-EDDY FAZ PACHECO"/>
    <x v="11"/>
    <s v="COMBUSTIBLES, LUBRICANTES Y DERIVADOS PARA CONSUMO"/>
    <x v="7"/>
    <x v="9"/>
    <x v="38"/>
    <d v="2023-11-22T00:00:00"/>
    <m/>
    <m/>
    <s v="BIEN"/>
    <x v="42"/>
    <n v="2033873.16"/>
    <x v="0"/>
    <x v="220"/>
    <x v="66"/>
    <x v="60"/>
    <x v="27"/>
    <x v="5"/>
    <x v="0"/>
    <x v="9"/>
    <s v="06/12/2023"/>
    <x v="0"/>
    <s v="15:00"/>
    <s v="ARMANDO GAMARRA NAVARRO"/>
    <x v="8"/>
    <x v="13"/>
    <m/>
    <x v="0"/>
    <x v="0"/>
    <m/>
    <x v="0"/>
    <x v="0"/>
    <m/>
    <x v="0"/>
    <x v="0"/>
    <x v="0"/>
    <x v="0"/>
    <n v="30"/>
    <x v="0"/>
    <x v="0"/>
    <x v="0"/>
    <x v="0"/>
    <x v="1"/>
    <m/>
    <m/>
    <x v="42"/>
    <s v="ADQ. MANTTO Y SERV. 02/2023-2024"/>
    <n v="34110"/>
    <x v="0"/>
    <x v="220"/>
    <x v="61"/>
    <n v="9360"/>
    <x v="0"/>
    <n v="0"/>
    <m/>
    <m/>
    <m/>
    <x v="0"/>
    <n v="0"/>
    <n v="0"/>
    <n v="0"/>
    <n v="9360"/>
    <x v="0"/>
    <s v="ABR"/>
    <x v="0"/>
    <x v="26"/>
    <x v="22"/>
    <x v="3"/>
    <x v="29"/>
    <x v="0"/>
    <n v="0"/>
    <n v="0"/>
    <n v="0"/>
    <m/>
    <m/>
    <m/>
    <m/>
    <m/>
    <m/>
    <m/>
    <s v="GASTO"/>
    <s v="L"/>
    <s v="NORMAL"/>
    <s v="OC"/>
    <n v="21.22"/>
    <s v="15-0517-00-580553-0-E"/>
    <m/>
    <n v="1792351"/>
    <m/>
    <m/>
  </r>
  <r>
    <x v="1"/>
    <x v="4"/>
    <x v="0"/>
    <s v="COTIZACION"/>
    <s v="OCTUBRE"/>
    <d v="2023-10-27T00:00:00"/>
    <s v="C-3-EDDY FAZ PACHECO"/>
    <x v="11"/>
    <s v="COMBUSTIBLES, LUBRICANTES Y DERIVADOS PARA CONSUMO"/>
    <x v="7"/>
    <x v="9"/>
    <x v="38"/>
    <d v="2023-11-22T00:00:00"/>
    <m/>
    <m/>
    <s v="BIEN"/>
    <x v="42"/>
    <n v="2033873.16"/>
    <x v="1"/>
    <x v="221"/>
    <x v="67"/>
    <x v="60"/>
    <x v="0"/>
    <x v="5"/>
    <x v="0"/>
    <x v="9"/>
    <s v="06/12/2023"/>
    <x v="0"/>
    <s v="15:00"/>
    <s v="ARMANDO GAMARRA NAVARRO"/>
    <x v="8"/>
    <x v="13"/>
    <d v="2023-04-10T00:00:00"/>
    <x v="10"/>
    <x v="7"/>
    <s v="CD-68"/>
    <x v="24"/>
    <x v="11"/>
    <n v="130000"/>
    <x v="24"/>
    <x v="22"/>
    <x v="23"/>
    <x v="0"/>
    <n v="30"/>
    <x v="10"/>
    <x v="0"/>
    <x v="5"/>
    <x v="11"/>
    <x v="1"/>
    <m/>
    <m/>
    <x v="42"/>
    <s v="ADQ. MANTTO Y SERV. 02/2023-2024"/>
    <n v="34110"/>
    <x v="1"/>
    <x v="221"/>
    <x v="61"/>
    <n v="21632"/>
    <x v="43"/>
    <n v="865280"/>
    <m/>
    <m/>
    <m/>
    <x v="0"/>
    <n v="5.7471264367816088"/>
    <n v="0"/>
    <n v="0"/>
    <n v="21632"/>
    <x v="15"/>
    <s v="ABR"/>
    <x v="0"/>
    <x v="26"/>
    <x v="22"/>
    <x v="3"/>
    <x v="29"/>
    <x v="22"/>
    <n v="0"/>
    <n v="0"/>
    <n v="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2"/>
    <x v="222"/>
    <x v="68"/>
    <x v="60"/>
    <x v="0"/>
    <x v="5"/>
    <x v="0"/>
    <x v="9"/>
    <s v="06/12/2023"/>
    <x v="0"/>
    <s v="15:00"/>
    <s v="ARMANDO GAMARRA NAVARRO"/>
    <x v="8"/>
    <x v="13"/>
    <d v="2023-03-21T00:00:00"/>
    <x v="11"/>
    <x v="8"/>
    <s v="CD-73"/>
    <x v="25"/>
    <x v="12"/>
    <n v="246919.34"/>
    <x v="25"/>
    <x v="23"/>
    <x v="24"/>
    <x v="0"/>
    <n v="30"/>
    <x v="11"/>
    <x v="0"/>
    <x v="6"/>
    <x v="12"/>
    <x v="1"/>
    <m/>
    <m/>
    <x v="42"/>
    <s v="ADQ. MANTTO Y SERV. 02/2023-2024"/>
    <n v="34110"/>
    <x v="2"/>
    <x v="222"/>
    <x v="61"/>
    <n v="5408"/>
    <x v="44"/>
    <n v="300840334.07999998"/>
    <m/>
    <m/>
    <n v="1"/>
    <x v="23"/>
    <n v="7992.6379310344828"/>
    <n v="7992.6379310344828"/>
    <n v="6953.5950000000003"/>
    <n v="5407"/>
    <x v="16"/>
    <s v="SEPTIEMBRE"/>
    <x v="10"/>
    <x v="27"/>
    <x v="23"/>
    <x v="29"/>
    <x v="226"/>
    <x v="23"/>
    <n v="17801.2032"/>
    <n v="3894.0132000000003"/>
    <n v="33933.54360000000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3"/>
    <x v="223"/>
    <x v="69"/>
    <x v="60"/>
    <x v="0"/>
    <x v="5"/>
    <x v="0"/>
    <x v="9"/>
    <s v="06/12/2023"/>
    <x v="0"/>
    <s v="15:00"/>
    <s v="ARMANDO GAMARRA NAVARRO"/>
    <x v="8"/>
    <x v="13"/>
    <d v="2023-03-21T00:00:00"/>
    <x v="12"/>
    <x v="9"/>
    <s v="CD-72"/>
    <x v="26"/>
    <x v="13"/>
    <n v="134370"/>
    <x v="26"/>
    <x v="24"/>
    <x v="25"/>
    <x v="0"/>
    <n v="30"/>
    <x v="8"/>
    <x v="0"/>
    <x v="7"/>
    <x v="11"/>
    <x v="1"/>
    <m/>
    <m/>
    <x v="42"/>
    <s v="ADQ. MANTTO Y SERV. 02/2023-2024"/>
    <n v="34110"/>
    <x v="3"/>
    <x v="223"/>
    <x v="61"/>
    <n v="4992"/>
    <x v="45"/>
    <n v="748800"/>
    <m/>
    <m/>
    <n v="875"/>
    <x v="24"/>
    <n v="21.551724137931036"/>
    <n v="18857.758620689656"/>
    <n v="16406.25"/>
    <n v="4117"/>
    <x v="17"/>
    <s v="MAYO"/>
    <x v="11"/>
    <x v="28"/>
    <x v="24"/>
    <x v="30"/>
    <x v="227"/>
    <x v="24"/>
    <n v="7218.75"/>
    <n v="9187.5"/>
    <n v="114843.7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4"/>
    <x v="224"/>
    <x v="70"/>
    <x v="60"/>
    <x v="0"/>
    <x v="5"/>
    <x v="0"/>
    <x v="9"/>
    <s v="06/12/2023"/>
    <x v="0"/>
    <s v="15:00"/>
    <s v="ARMANDO GAMARRA NAVARRO"/>
    <x v="8"/>
    <x v="13"/>
    <m/>
    <x v="12"/>
    <x v="9"/>
    <s v="CD-72"/>
    <x v="26"/>
    <x v="13"/>
    <n v="134370"/>
    <x v="26"/>
    <x v="24"/>
    <x v="25"/>
    <x v="0"/>
    <n v="30"/>
    <x v="8"/>
    <x v="0"/>
    <x v="7"/>
    <x v="11"/>
    <x v="1"/>
    <m/>
    <m/>
    <x v="42"/>
    <s v="ADQ. MANTTO Y SERV. 02/2023-2024"/>
    <n v="34110"/>
    <x v="4"/>
    <x v="224"/>
    <x v="61"/>
    <n v="2704"/>
    <x v="46"/>
    <n v="324480"/>
    <m/>
    <m/>
    <n v="26"/>
    <x v="25"/>
    <n v="17.241379310344829"/>
    <n v="448.27586206896558"/>
    <n v="390.00000000000006"/>
    <n v="2678"/>
    <x v="17"/>
    <s v="MAYO"/>
    <x v="11"/>
    <x v="28"/>
    <x v="24"/>
    <x v="30"/>
    <x v="227"/>
    <x v="24"/>
    <n v="171.6"/>
    <n v="218.40000000000003"/>
    <n v="273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5"/>
    <x v="225"/>
    <x v="71"/>
    <x v="0"/>
    <x v="0"/>
    <x v="5"/>
    <x v="0"/>
    <x v="9"/>
    <s v="06/12/2023"/>
    <x v="0"/>
    <s v="15:00"/>
    <s v="ARMANDO GAMARRA NAVARRO"/>
    <x v="8"/>
    <x v="13"/>
    <d v="2023-03-22T00:00:00"/>
    <x v="13"/>
    <x v="10"/>
    <s v="CD-74"/>
    <x v="27"/>
    <x v="14"/>
    <n v="73760"/>
    <x v="27"/>
    <x v="25"/>
    <x v="26"/>
    <x v="0"/>
    <n v="30"/>
    <x v="12"/>
    <x v="0"/>
    <x v="7"/>
    <x v="13"/>
    <x v="1"/>
    <m/>
    <m/>
    <x v="42"/>
    <s v="ADQ. MANTTO Y SERV. 02/2023-2024"/>
    <n v="34110"/>
    <x v="5"/>
    <x v="225"/>
    <x v="0"/>
    <n v="2700"/>
    <x v="47"/>
    <n v="302400"/>
    <m/>
    <m/>
    <n v="600"/>
    <x v="26"/>
    <n v="16.091954022988507"/>
    <n v="9655.1724137931033"/>
    <n v="8400"/>
    <n v="2100"/>
    <x v="18"/>
    <s v="MAYO"/>
    <x v="12"/>
    <x v="29"/>
    <x v="3"/>
    <x v="31"/>
    <x v="227"/>
    <x v="25"/>
    <n v="-6048"/>
    <n v="4704"/>
    <n v="68544"/>
    <m/>
    <m/>
    <m/>
    <m/>
    <m/>
    <m/>
    <m/>
    <m/>
    <s v="L"/>
    <s v="NORMAL"/>
    <s v="CONTRATO"/>
    <m/>
    <s v="15-0517-00-580553-0-E"/>
    <m/>
    <n v="1792351"/>
    <m/>
    <m/>
  </r>
  <r>
    <x v="1"/>
    <x v="42"/>
    <x v="0"/>
    <s v="COTIZACION"/>
    <s v="OCTUBRE"/>
    <d v="2023-10-27T00:00:00"/>
    <s v="C-3-EDDY FAZ PACHECO"/>
    <x v="12"/>
    <s v="OTROS REPUESTOS Y ACCESORIOS"/>
    <x v="7"/>
    <x v="9"/>
    <x v="39"/>
    <d v="2023-11-22T00:00:00"/>
    <m/>
    <m/>
    <s v="BIEN"/>
    <x v="43"/>
    <n v="849974.17"/>
    <x v="0"/>
    <x v="226"/>
    <x v="29"/>
    <x v="5"/>
    <x v="28"/>
    <x v="5"/>
    <x v="0"/>
    <x v="9"/>
    <s v="06/12/2023"/>
    <x v="0"/>
    <s v="15:00"/>
    <s v="OSCAR MIRKO MIRANDA ROMERO "/>
    <x v="8"/>
    <x v="14"/>
    <d v="2023-07-20T00:00:00"/>
    <x v="14"/>
    <x v="11"/>
    <s v="CD-74.2"/>
    <x v="28"/>
    <x v="15"/>
    <n v="19588"/>
    <x v="28"/>
    <x v="26"/>
    <x v="27"/>
    <x v="0"/>
    <n v="30"/>
    <x v="12"/>
    <x v="0"/>
    <x v="8"/>
    <x v="14"/>
    <x v="1"/>
    <m/>
    <m/>
    <x v="43"/>
    <s v="ADQ. MANTTO Y SERV. 04/2023-2024"/>
    <n v="39800"/>
    <x v="0"/>
    <x v="226"/>
    <x v="5"/>
    <n v="4"/>
    <x v="48"/>
    <n v="472"/>
    <m/>
    <m/>
    <n v="166"/>
    <x v="27"/>
    <n v="16.954022988505749"/>
    <n v="2814.3678160919544"/>
    <n v="2448.5000000000005"/>
    <n v="-162"/>
    <x v="19"/>
    <s v="OCTUBRE"/>
    <x v="13"/>
    <x v="30"/>
    <x v="25"/>
    <x v="32"/>
    <x v="228"/>
    <x v="26"/>
    <n v="-391.76"/>
    <n v="1371.16"/>
    <n v="18608.599999999999"/>
    <m/>
    <m/>
    <m/>
    <m/>
    <m/>
    <m/>
    <m/>
    <m/>
    <s v="L"/>
    <s v="NORMAL"/>
    <s v="CONTRATO"/>
    <m/>
    <s v="15-0517-00-580553-0-E"/>
    <m/>
    <n v="1792351"/>
    <m/>
    <m/>
  </r>
  <r>
    <x v="1"/>
    <x v="42"/>
    <x v="0"/>
    <s v="COTIZACION"/>
    <s v="OCTUBRE"/>
    <d v="2023-10-27T00:00:00"/>
    <s v="C-3-EDDY FAZ PACHECO"/>
    <x v="12"/>
    <s v="OTROS REPUESTOS Y ACCESORIOS"/>
    <x v="7"/>
    <x v="9"/>
    <x v="39"/>
    <d v="2023-11-22T00:00:00"/>
    <m/>
    <m/>
    <s v="BIEN"/>
    <x v="43"/>
    <n v="849974.17"/>
    <x v="1"/>
    <x v="227"/>
    <x v="29"/>
    <x v="5"/>
    <x v="0"/>
    <x v="5"/>
    <x v="0"/>
    <x v="9"/>
    <s v="06/12/2023"/>
    <x v="0"/>
    <s v="15:00"/>
    <s v="OSCAR MIRKO MIRANDA ROMERO "/>
    <x v="8"/>
    <x v="14"/>
    <d v="2023-03-22T00:00:00"/>
    <x v="13"/>
    <x v="10"/>
    <s v="CD-74"/>
    <x v="29"/>
    <x v="14"/>
    <n v="19740"/>
    <x v="29"/>
    <x v="27"/>
    <x v="28"/>
    <x v="0"/>
    <n v="30"/>
    <x v="13"/>
    <x v="0"/>
    <x v="7"/>
    <x v="13"/>
    <x v="1"/>
    <m/>
    <m/>
    <x v="43"/>
    <s v="ADQ. MANTTO Y SERV. 04/2023-2024"/>
    <n v="39800"/>
    <x v="1"/>
    <x v="227"/>
    <x v="5"/>
    <n v="4"/>
    <x v="49"/>
    <n v="224"/>
    <m/>
    <m/>
    <n v="300"/>
    <x v="28"/>
    <n v="8.0459770114942533"/>
    <n v="2413.7931034482758"/>
    <n v="2100"/>
    <n v="-296"/>
    <x v="20"/>
    <s v="MAYO"/>
    <x v="14"/>
    <x v="31"/>
    <x v="26"/>
    <x v="33"/>
    <x v="227"/>
    <x v="27"/>
    <n v="2184"/>
    <n v="1176"/>
    <n v="13440"/>
    <m/>
    <m/>
    <m/>
    <m/>
    <m/>
    <m/>
    <m/>
    <m/>
    <s v="L"/>
    <s v="NORMAL"/>
    <s v="CONTRATO"/>
    <m/>
    <s v="15-0517-00-580553-0-E"/>
    <m/>
    <n v="1792351"/>
    <m/>
    <m/>
  </r>
  <r>
    <x v="1"/>
    <x v="42"/>
    <x v="0"/>
    <s v="COTIZACION"/>
    <s v="OCTUBRE"/>
    <d v="2023-10-27T00:00:00"/>
    <s v="C-3-EDDY FAZ PACHECO"/>
    <x v="12"/>
    <s v="OTROS REPUESTOS Y ACCESORIOS"/>
    <x v="7"/>
    <x v="9"/>
    <x v="39"/>
    <d v="2023-11-22T00:00:00"/>
    <m/>
    <m/>
    <s v="BIEN"/>
    <x v="43"/>
    <n v="849974.17"/>
    <x v="2"/>
    <x v="228"/>
    <x v="29"/>
    <x v="5"/>
    <x v="0"/>
    <x v="5"/>
    <x v="0"/>
    <x v="9"/>
    <s v="06/12/2023"/>
    <x v="0"/>
    <s v="15:00"/>
    <s v="OSCAR MIRKO MIRANDA ROMERO "/>
    <x v="8"/>
    <x v="14"/>
    <d v="2023-03-22T00:00:00"/>
    <x v="13"/>
    <x v="10"/>
    <s v="CD-74"/>
    <x v="29"/>
    <x v="14"/>
    <n v="19740"/>
    <x v="29"/>
    <x v="27"/>
    <x v="28"/>
    <x v="0"/>
    <n v="30"/>
    <x v="13"/>
    <x v="0"/>
    <x v="7"/>
    <x v="13"/>
    <x v="1"/>
    <m/>
    <m/>
    <x v="43"/>
    <s v="ADQ. MANTTO Y SERV. 04/2023-2024"/>
    <n v="39800"/>
    <x v="2"/>
    <x v="228"/>
    <x v="5"/>
    <n v="4"/>
    <x v="50"/>
    <n v="39.200000000000003"/>
    <m/>
    <m/>
    <n v="300"/>
    <x v="29"/>
    <n v="1.4080459770114944"/>
    <n v="422.41379310344831"/>
    <n v="367.50000000000006"/>
    <n v="-296"/>
    <x v="20"/>
    <s v="MAYO"/>
    <x v="14"/>
    <x v="31"/>
    <x v="26"/>
    <x v="33"/>
    <x v="227"/>
    <x v="27"/>
    <n v="382.2"/>
    <n v="205.8"/>
    <n v="2352"/>
    <m/>
    <m/>
    <m/>
    <m/>
    <m/>
    <m/>
    <m/>
    <m/>
    <s v="L"/>
    <s v="NORMAL"/>
    <s v="CONTRATO"/>
    <m/>
    <s v="15-0517-00-580553-0-E"/>
    <m/>
    <n v="1792351"/>
    <m/>
    <m/>
  </r>
  <r>
    <x v="1"/>
    <x v="42"/>
    <x v="0"/>
    <s v="COTIZACION"/>
    <s v="OCTUBRE"/>
    <d v="2023-10-27T00:00:00"/>
    <s v="C-3-EDDY FAZ PACHECO"/>
    <x v="12"/>
    <s v="OTROS REPUESTOS Y ACCESORIOS"/>
    <x v="7"/>
    <x v="9"/>
    <x v="39"/>
    <d v="2023-11-22T00:00:00"/>
    <m/>
    <m/>
    <s v="BIEN"/>
    <x v="43"/>
    <n v="849974.17"/>
    <x v="3"/>
    <x v="229"/>
    <x v="7"/>
    <x v="5"/>
    <x v="0"/>
    <x v="5"/>
    <x v="0"/>
    <x v="9"/>
    <s v="06/12/2023"/>
    <x v="0"/>
    <s v="15:00"/>
    <s v="OSCAR MIRKO MIRANDA ROMERO "/>
    <x v="8"/>
    <x v="14"/>
    <d v="2023-03-22T00:00:00"/>
    <x v="13"/>
    <x v="10"/>
    <s v="CD-74"/>
    <x v="30"/>
    <x v="14"/>
    <n v="6756"/>
    <x v="30"/>
    <x v="28"/>
    <x v="29"/>
    <x v="0"/>
    <n v="30"/>
    <x v="14"/>
    <x v="0"/>
    <x v="7"/>
    <x v="13"/>
    <x v="1"/>
    <m/>
    <m/>
    <x v="43"/>
    <s v="ADQ. MANTTO Y SERV. 04/2023-2024"/>
    <n v="39800"/>
    <x v="3"/>
    <x v="229"/>
    <x v="5"/>
    <n v="2"/>
    <x v="51"/>
    <n v="104"/>
    <m/>
    <m/>
    <n v="33"/>
    <x v="30"/>
    <n v="7.4712643678160919"/>
    <n v="246.55172413793105"/>
    <n v="214.5"/>
    <n v="-31"/>
    <x v="21"/>
    <s v="MAYO"/>
    <x v="11"/>
    <x v="32"/>
    <x v="6"/>
    <x v="34"/>
    <x v="227"/>
    <x v="28"/>
    <n v="274.56"/>
    <n v="120.12"/>
    <n v="1321.3200000000002"/>
    <m/>
    <m/>
    <m/>
    <m/>
    <m/>
    <m/>
    <m/>
    <m/>
    <s v="L"/>
    <s v="NORMAL"/>
    <s v="CONTRATO"/>
    <m/>
    <s v="15-0517-00-580553-0-E"/>
    <m/>
    <n v="1792351"/>
    <m/>
    <m/>
  </r>
  <r>
    <x v="1"/>
    <x v="42"/>
    <x v="0"/>
    <s v="COTIZACION"/>
    <s v="OCTUBRE"/>
    <d v="2023-10-27T00:00:00"/>
    <s v="C-3-EDDY FAZ PACHECO"/>
    <x v="12"/>
    <s v="OTROS REPUESTOS Y ACCESORIOS"/>
    <x v="7"/>
    <x v="9"/>
    <x v="39"/>
    <d v="2023-11-22T00:00:00"/>
    <m/>
    <m/>
    <s v="BIEN"/>
    <x v="43"/>
    <n v="849974.17"/>
    <x v="4"/>
    <x v="230"/>
    <x v="45"/>
    <x v="5"/>
    <x v="0"/>
    <x v="5"/>
    <x v="0"/>
    <x v="9"/>
    <s v="06/12/2023"/>
    <x v="0"/>
    <s v="15:00"/>
    <s v="OSCAR MIRKO MIRANDA ROMERO "/>
    <x v="8"/>
    <x v="14"/>
    <d v="2023-03-22T00:00:00"/>
    <x v="13"/>
    <x v="10"/>
    <s v="CD-74"/>
    <x v="30"/>
    <x v="14"/>
    <n v="6756"/>
    <x v="30"/>
    <x v="28"/>
    <x v="29"/>
    <x v="0"/>
    <n v="30"/>
    <x v="14"/>
    <x v="0"/>
    <x v="7"/>
    <x v="13"/>
    <x v="1"/>
    <m/>
    <m/>
    <x v="43"/>
    <s v="ADQ. MANTTO Y SERV. 04/2023-2024"/>
    <n v="39800"/>
    <x v="4"/>
    <x v="230"/>
    <x v="5"/>
    <n v="3"/>
    <x v="52"/>
    <n v="126"/>
    <m/>
    <m/>
    <n v="120"/>
    <x v="31"/>
    <n v="6.0344827586206895"/>
    <n v="724.13793103448279"/>
    <n v="630"/>
    <n v="-117"/>
    <x v="21"/>
    <s v="MAYO"/>
    <x v="11"/>
    <x v="32"/>
    <x v="6"/>
    <x v="34"/>
    <x v="227"/>
    <x v="28"/>
    <n v="806.4"/>
    <n v="352.8"/>
    <n v="3880.8"/>
    <m/>
    <m/>
    <m/>
    <m/>
    <m/>
    <m/>
    <m/>
    <m/>
    <s v="L"/>
    <s v="NORMAL"/>
    <s v="CONTRATO"/>
    <m/>
    <s v="15-0517-00-580553-0-E"/>
    <m/>
    <n v="1792351"/>
    <m/>
    <m/>
  </r>
  <r>
    <x v="1"/>
    <x v="42"/>
    <x v="0"/>
    <s v="COTIZACION"/>
    <s v="OCTUBRE"/>
    <d v="2023-10-27T00:00:00"/>
    <s v="C-3-EDDY FAZ PACHECO"/>
    <x v="12"/>
    <s v="OTROS REPUESTOS Y ACCESORIOS"/>
    <x v="7"/>
    <x v="9"/>
    <x v="39"/>
    <d v="2023-11-22T00:00:00"/>
    <m/>
    <m/>
    <s v="BIEN"/>
    <x v="43"/>
    <n v="849974.17"/>
    <x v="5"/>
    <x v="231"/>
    <x v="7"/>
    <x v="5"/>
    <x v="0"/>
    <x v="5"/>
    <x v="0"/>
    <x v="9"/>
    <s v="06/12/2023"/>
    <x v="0"/>
    <s v="15:00"/>
    <s v="OSCAR MIRKO MIRANDA ROMERO "/>
    <x v="8"/>
    <x v="14"/>
    <d v="2023-03-22T00:00:00"/>
    <x v="13"/>
    <x v="10"/>
    <s v="CD-74"/>
    <x v="27"/>
    <x v="14"/>
    <n v="73760"/>
    <x v="27"/>
    <x v="25"/>
    <x v="26"/>
    <x v="0"/>
    <n v="30"/>
    <x v="12"/>
    <x v="0"/>
    <x v="7"/>
    <x v="13"/>
    <x v="1"/>
    <m/>
    <m/>
    <x v="43"/>
    <s v="ADQ. MANTTO Y SERV. 04/2023-2024"/>
    <n v="39800"/>
    <x v="5"/>
    <x v="231"/>
    <x v="5"/>
    <n v="2"/>
    <x v="53"/>
    <n v="64"/>
    <m/>
    <m/>
    <n v="205"/>
    <x v="32"/>
    <n v="4.5977011494252871"/>
    <n v="942.52873563218384"/>
    <n v="819.99999999999989"/>
    <n v="-203"/>
    <x v="18"/>
    <s v="MAYO"/>
    <x v="12"/>
    <x v="29"/>
    <x v="3"/>
    <x v="31"/>
    <x v="227"/>
    <x v="25"/>
    <n v="-590.4"/>
    <n v="459.20000000000005"/>
    <n v="6691.2"/>
    <m/>
    <m/>
    <m/>
    <m/>
    <m/>
    <m/>
    <m/>
    <m/>
    <s v="L"/>
    <s v="NORMAL"/>
    <s v="CONTRATO"/>
    <m/>
    <s v="15-0517-00-580553-0-E"/>
    <m/>
    <n v="1792351"/>
    <m/>
    <m/>
  </r>
  <r>
    <x v="1"/>
    <x v="42"/>
    <x v="0"/>
    <s v="COTIZACION"/>
    <s v="OCTUBRE"/>
    <d v="2023-10-27T00:00:00"/>
    <s v="C-3-EDDY FAZ PACHECO"/>
    <x v="12"/>
    <s v="OTROS REPUESTOS Y ACCESORIOS"/>
    <x v="7"/>
    <x v="9"/>
    <x v="39"/>
    <d v="2023-11-22T00:00:00"/>
    <m/>
    <m/>
    <s v="BIEN"/>
    <x v="43"/>
    <n v="849974.17"/>
    <x v="6"/>
    <x v="232"/>
    <x v="29"/>
    <x v="5"/>
    <x v="0"/>
    <x v="5"/>
    <x v="0"/>
    <x v="9"/>
    <s v="06/12/2023"/>
    <x v="0"/>
    <s v="15:00"/>
    <s v="OSCAR MIRKO MIRANDA ROMERO "/>
    <x v="8"/>
    <x v="14"/>
    <d v="2023-03-29T00:00:00"/>
    <x v="15"/>
    <x v="10"/>
    <s v="CD-81"/>
    <x v="31"/>
    <x v="16"/>
    <n v="9285"/>
    <x v="31"/>
    <x v="29"/>
    <x v="26"/>
    <x v="0"/>
    <n v="30"/>
    <x v="13"/>
    <x v="0"/>
    <x v="7"/>
    <x v="13"/>
    <x v="1"/>
    <m/>
    <m/>
    <x v="43"/>
    <s v="ADQ. MANTTO Y SERV. 04/2023-2024"/>
    <n v="39800"/>
    <x v="6"/>
    <x v="232"/>
    <x v="5"/>
    <n v="4"/>
    <x v="54"/>
    <n v="48"/>
    <m/>
    <m/>
    <n v="400"/>
    <x v="33"/>
    <n v="1.7241379310344829"/>
    <n v="689.65517241379314"/>
    <n v="600"/>
    <n v="-396"/>
    <x v="20"/>
    <s v="MAYO"/>
    <x v="11"/>
    <x v="33"/>
    <x v="6"/>
    <x v="35"/>
    <x v="227"/>
    <x v="29"/>
    <n v="672"/>
    <n v="336.00000000000006"/>
    <n v="3792"/>
    <m/>
    <m/>
    <m/>
    <m/>
    <m/>
    <m/>
    <m/>
    <m/>
    <s v="L"/>
    <s v="NORMAL"/>
    <s v="CONTRATO"/>
    <m/>
    <s v="15-0517-00-580553-0-E"/>
    <m/>
    <n v="1792351"/>
    <m/>
    <m/>
  </r>
  <r>
    <x v="1"/>
    <x v="42"/>
    <x v="0"/>
    <s v="COTIZACION"/>
    <s v="OCTUBRE"/>
    <d v="2023-10-27T00:00:00"/>
    <s v="C-3-EDDY FAZ PACHECO"/>
    <x v="12"/>
    <s v="OTROS REPUESTOS Y ACCESORIOS"/>
    <x v="7"/>
    <x v="9"/>
    <x v="39"/>
    <d v="2023-11-22T00:00:00"/>
    <m/>
    <m/>
    <s v="BIEN"/>
    <x v="43"/>
    <n v="849974.17"/>
    <x v="7"/>
    <x v="233"/>
    <x v="7"/>
    <x v="5"/>
    <x v="0"/>
    <x v="5"/>
    <x v="0"/>
    <x v="9"/>
    <s v="06/12/2023"/>
    <x v="0"/>
    <s v="15:00"/>
    <s v="OSCAR MIRKO MIRANDA ROMERO "/>
    <x v="8"/>
    <x v="14"/>
    <d v="2023-03-29T00:00:00"/>
    <x v="15"/>
    <x v="10"/>
    <s v="CD-81"/>
    <x v="31"/>
    <x v="16"/>
    <n v="9285"/>
    <x v="31"/>
    <x v="29"/>
    <x v="26"/>
    <x v="0"/>
    <n v="30"/>
    <x v="13"/>
    <x v="0"/>
    <x v="7"/>
    <x v="13"/>
    <x v="1"/>
    <m/>
    <m/>
    <x v="43"/>
    <s v="ADQ. MANTTO Y SERV. 04/2023-2024"/>
    <n v="39800"/>
    <x v="7"/>
    <x v="233"/>
    <x v="5"/>
    <n v="2"/>
    <x v="55"/>
    <n v="138"/>
    <m/>
    <m/>
    <n v="65"/>
    <x v="34"/>
    <n v="9.9137931034482758"/>
    <n v="644.39655172413791"/>
    <n v="560.625"/>
    <n v="-63"/>
    <x v="20"/>
    <s v="MAYO"/>
    <x v="11"/>
    <x v="33"/>
    <x v="6"/>
    <x v="35"/>
    <x v="227"/>
    <x v="29"/>
    <n v="627.9"/>
    <n v="313.95000000000005"/>
    <n v="3543.14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8"/>
    <x v="234"/>
    <x v="16"/>
    <x v="5"/>
    <x v="0"/>
    <x v="5"/>
    <x v="0"/>
    <x v="9"/>
    <s v="06/12/2023"/>
    <x v="0"/>
    <s v="15:00"/>
    <s v="OSCAR MIRKO MIRANDA ROMERO "/>
    <x v="8"/>
    <x v="14"/>
    <d v="2023-04-04T00:00:00"/>
    <x v="16"/>
    <x v="12"/>
    <s v="CD-104"/>
    <x v="32"/>
    <x v="17"/>
    <n v="103754.39"/>
    <x v="32"/>
    <x v="30"/>
    <x v="30"/>
    <x v="0"/>
    <n v="30"/>
    <x v="15"/>
    <x v="0"/>
    <x v="5"/>
    <x v="15"/>
    <x v="1"/>
    <m/>
    <m/>
    <x v="43"/>
    <s v="ADQ. MANTTO Y SERV. 04/2023-2024"/>
    <n v="39800"/>
    <x v="8"/>
    <x v="234"/>
    <x v="5"/>
    <n v="1"/>
    <x v="56"/>
    <n v="5174.6899999999996"/>
    <m/>
    <m/>
    <n v="3"/>
    <x v="35"/>
    <n v="743.48994252873558"/>
    <n v="2230.4698275862065"/>
    <n v="1940.5087499999997"/>
    <n v="-2"/>
    <x v="22"/>
    <s v="JUNIO-SEPTIEMBRE"/>
    <x v="15"/>
    <x v="34"/>
    <x v="27"/>
    <x v="36"/>
    <x v="229"/>
    <x v="26"/>
    <n v="-310.48140000000001"/>
    <n v="1086.6849"/>
    <n v="14747.8665"/>
    <m/>
    <m/>
    <m/>
    <m/>
    <m/>
    <m/>
    <m/>
    <m/>
    <s v="L"/>
    <s v="NORMAL"/>
    <s v="CONTRATO"/>
    <m/>
    <s v="15-0517-00-580553-0-E"/>
    <m/>
    <n v="1792351"/>
    <m/>
    <m/>
  </r>
  <r>
    <x v="1"/>
    <x v="42"/>
    <x v="0"/>
    <s v="COTIZACION"/>
    <s v="OCTUBRE"/>
    <d v="2023-10-27T00:00:00"/>
    <s v="C-3-EDDY FAZ PACHECO"/>
    <x v="12"/>
    <s v="OTROS REPUESTOS Y ACCESORIOS"/>
    <x v="7"/>
    <x v="9"/>
    <x v="39"/>
    <d v="2023-11-22T00:00:00"/>
    <m/>
    <m/>
    <s v="BIEN"/>
    <x v="43"/>
    <n v="849974.17"/>
    <x v="9"/>
    <x v="235"/>
    <x v="45"/>
    <x v="5"/>
    <x v="0"/>
    <x v="5"/>
    <x v="0"/>
    <x v="9"/>
    <s v="06/12/2023"/>
    <x v="0"/>
    <s v="15:00"/>
    <s v="OSCAR MIRKO MIRANDA ROMERO "/>
    <x v="8"/>
    <x v="14"/>
    <d v="2023-04-04T00:00:00"/>
    <x v="16"/>
    <x v="12"/>
    <s v="CD-104"/>
    <x v="32"/>
    <x v="17"/>
    <n v="103754.39"/>
    <x v="32"/>
    <x v="30"/>
    <x v="30"/>
    <x v="0"/>
    <n v="30"/>
    <x v="8"/>
    <x v="0"/>
    <x v="5"/>
    <x v="15"/>
    <x v="1"/>
    <m/>
    <m/>
    <x v="43"/>
    <s v="ADQ. MANTTO Y SERV. 04/2023-2024"/>
    <n v="39800"/>
    <x v="9"/>
    <x v="235"/>
    <x v="5"/>
    <n v="3"/>
    <x v="57"/>
    <n v="439.71"/>
    <m/>
    <m/>
    <n v="3"/>
    <x v="36"/>
    <n v="21.058908045977009"/>
    <n v="63.176724137931032"/>
    <n v="54.963749999999997"/>
    <n v="0"/>
    <x v="23"/>
    <s v="JUNIO-SEPTIEMBRE"/>
    <x v="15"/>
    <x v="34"/>
    <x v="27"/>
    <x v="36"/>
    <x v="229"/>
    <x v="30"/>
    <n v="127.5159"/>
    <n v="30.779700000000002"/>
    <n v="281.4144"/>
    <m/>
    <m/>
    <m/>
    <m/>
    <m/>
    <m/>
    <m/>
    <m/>
    <s v="L"/>
    <s v="NORMAL"/>
    <s v="CONTRATO"/>
    <m/>
    <s v="15-0517-00-580553-0-E"/>
    <m/>
    <n v="1792351"/>
    <m/>
    <m/>
  </r>
  <r>
    <x v="1"/>
    <x v="42"/>
    <x v="0"/>
    <s v="COTIZACION"/>
    <s v="OCTUBRE"/>
    <d v="2023-10-27T00:00:00"/>
    <s v="C-3-EDDY FAZ PACHECO"/>
    <x v="12"/>
    <s v="OTROS REPUESTOS Y ACCESORIOS"/>
    <x v="7"/>
    <x v="9"/>
    <x v="39"/>
    <d v="2023-11-22T00:00:00"/>
    <m/>
    <m/>
    <s v="BIEN"/>
    <x v="43"/>
    <n v="849974.17"/>
    <x v="10"/>
    <x v="236"/>
    <x v="29"/>
    <x v="5"/>
    <x v="0"/>
    <x v="5"/>
    <x v="0"/>
    <x v="9"/>
    <s v="06/12/2023"/>
    <x v="0"/>
    <s v="15:00"/>
    <s v="OSCAR MIRKO MIRANDA ROMERO "/>
    <x v="8"/>
    <x v="14"/>
    <d v="2023-04-04T00:00:00"/>
    <x v="16"/>
    <x v="12"/>
    <s v="CD-104"/>
    <x v="32"/>
    <x v="17"/>
    <n v="103754.39"/>
    <x v="32"/>
    <x v="30"/>
    <x v="30"/>
    <x v="0"/>
    <n v="30"/>
    <x v="8"/>
    <x v="0"/>
    <x v="5"/>
    <x v="15"/>
    <x v="1"/>
    <m/>
    <m/>
    <x v="43"/>
    <s v="ADQ. MANTTO Y SERV. 04/2023-2024"/>
    <n v="39800"/>
    <x v="10"/>
    <x v="236"/>
    <x v="5"/>
    <n v="4"/>
    <x v="58"/>
    <n v="19357.599999999999"/>
    <m/>
    <m/>
    <n v="7"/>
    <x v="37"/>
    <n v="695.31609195402291"/>
    <n v="4867.21264367816"/>
    <n v="4234.4749999999995"/>
    <n v="-3"/>
    <x v="23"/>
    <s v="JUNIO-SEPTIEMBRE"/>
    <x v="15"/>
    <x v="34"/>
    <x v="27"/>
    <x v="36"/>
    <x v="229"/>
    <x v="30"/>
    <n v="9823.9819999999982"/>
    <n v="2371.306"/>
    <n v="21680.511999999995"/>
    <m/>
    <m/>
    <m/>
    <m/>
    <m/>
    <m/>
    <m/>
    <m/>
    <s v="L"/>
    <s v="NORMAL"/>
    <s v="CONTRATO"/>
    <m/>
    <s v="15-0517-00-580553-0-E"/>
    <m/>
    <n v="1792351"/>
    <m/>
    <m/>
  </r>
  <r>
    <x v="1"/>
    <x v="42"/>
    <x v="0"/>
    <s v="COTIZACION"/>
    <s v="OCTUBRE"/>
    <d v="2023-10-27T00:00:00"/>
    <s v="C-3-EDDY FAZ PACHECO"/>
    <x v="12"/>
    <s v="OTROS REPUESTOS Y ACCESORIOS"/>
    <x v="7"/>
    <x v="9"/>
    <x v="39"/>
    <d v="2023-11-22T00:00:00"/>
    <m/>
    <m/>
    <s v="BIEN"/>
    <x v="43"/>
    <n v="849974.17"/>
    <x v="11"/>
    <x v="237"/>
    <x v="29"/>
    <x v="5"/>
    <x v="0"/>
    <x v="5"/>
    <x v="0"/>
    <x v="9"/>
    <s v="06/12/2023"/>
    <x v="0"/>
    <s v="15:00"/>
    <s v="OSCAR MIRKO MIRANDA ROMERO "/>
    <x v="8"/>
    <x v="14"/>
    <d v="2023-04-04T00:00:00"/>
    <x v="16"/>
    <x v="12"/>
    <s v="CD-104"/>
    <x v="32"/>
    <x v="17"/>
    <n v="103754.39"/>
    <x v="32"/>
    <x v="30"/>
    <x v="30"/>
    <x v="0"/>
    <n v="30"/>
    <x v="8"/>
    <x v="0"/>
    <x v="5"/>
    <x v="15"/>
    <x v="1"/>
    <m/>
    <m/>
    <x v="43"/>
    <s v="ADQ. MANTTO Y SERV. 04/2023-2024"/>
    <n v="39800"/>
    <x v="11"/>
    <x v="237"/>
    <x v="5"/>
    <n v="4"/>
    <x v="59"/>
    <n v="217.24"/>
    <m/>
    <m/>
    <n v="10"/>
    <x v="38"/>
    <n v="7.8031609195402298"/>
    <n v="78.031609195402297"/>
    <n v="67.887500000000003"/>
    <n v="-6"/>
    <x v="23"/>
    <s v="JUNIO-SEPTIEMBRE"/>
    <x v="15"/>
    <x v="34"/>
    <x v="27"/>
    <x v="36"/>
    <x v="229"/>
    <x v="30"/>
    <n v="157.49900000000002"/>
    <n v="38.017000000000003"/>
    <n v="347.584"/>
    <m/>
    <m/>
    <m/>
    <m/>
    <m/>
    <m/>
    <m/>
    <m/>
    <s v="L"/>
    <s v="NORMAL"/>
    <s v="CONTRATO"/>
    <m/>
    <s v="15-0517-00-580553-0-E"/>
    <m/>
    <n v="1792351"/>
    <m/>
    <m/>
  </r>
  <r>
    <x v="1"/>
    <x v="42"/>
    <x v="0"/>
    <s v="COTIZACION"/>
    <s v="OCTUBRE"/>
    <d v="2023-10-27T00:00:00"/>
    <s v="C-3-EDDY FAZ PACHECO"/>
    <x v="12"/>
    <s v="OTROS REPUESTOS Y ACCESORIOS"/>
    <x v="7"/>
    <x v="9"/>
    <x v="39"/>
    <d v="2023-11-22T00:00:00"/>
    <m/>
    <m/>
    <s v="BIEN"/>
    <x v="43"/>
    <n v="849974.17"/>
    <x v="12"/>
    <x v="238"/>
    <x v="72"/>
    <x v="5"/>
    <x v="0"/>
    <x v="5"/>
    <x v="0"/>
    <x v="9"/>
    <s v="06/12/2023"/>
    <x v="0"/>
    <s v="15:00"/>
    <s v="OSCAR MIRKO MIRANDA ROMERO "/>
    <x v="8"/>
    <x v="14"/>
    <d v="2023-04-04T00:00:00"/>
    <x v="16"/>
    <x v="12"/>
    <s v="CD-104"/>
    <x v="32"/>
    <x v="17"/>
    <n v="103754.39"/>
    <x v="32"/>
    <x v="30"/>
    <x v="30"/>
    <x v="0"/>
    <n v="30"/>
    <x v="16"/>
    <x v="0"/>
    <x v="5"/>
    <x v="15"/>
    <x v="1"/>
    <m/>
    <m/>
    <x v="43"/>
    <s v="ADQ. MANTTO Y SERV. 04/2023-2024"/>
    <n v="39800"/>
    <x v="12"/>
    <x v="238"/>
    <x v="5"/>
    <n v="18"/>
    <x v="60"/>
    <n v="137241.54"/>
    <m/>
    <m/>
    <n v="7"/>
    <x v="39"/>
    <n v="1095.4784482758621"/>
    <n v="7668.3491379310344"/>
    <n v="6671.4637499999999"/>
    <n v="11"/>
    <x v="24"/>
    <s v="JUNIO-SEPTIEMBRE"/>
    <x v="15"/>
    <x v="34"/>
    <x v="27"/>
    <x v="36"/>
    <x v="229"/>
    <x v="31"/>
    <n v="-533.71709999999996"/>
    <n v="3736.0197000000003"/>
    <n v="50169.407400000004"/>
    <m/>
    <m/>
    <m/>
    <m/>
    <m/>
    <m/>
    <m/>
    <m/>
    <s v="L"/>
    <s v="NORMAL"/>
    <s v="CONTRATO"/>
    <m/>
    <s v="15-0517-00-580553-0-E"/>
    <m/>
    <n v="1792351"/>
    <m/>
    <m/>
  </r>
  <r>
    <x v="1"/>
    <x v="42"/>
    <x v="0"/>
    <s v="COTIZACION"/>
    <s v="OCTUBRE"/>
    <d v="2023-10-27T00:00:00"/>
    <s v="C-3-EDDY FAZ PACHECO"/>
    <x v="12"/>
    <s v="OTROS REPUESTOS Y ACCESORIOS"/>
    <x v="7"/>
    <x v="9"/>
    <x v="39"/>
    <d v="2023-11-22T00:00:00"/>
    <m/>
    <m/>
    <s v="BIEN"/>
    <x v="43"/>
    <n v="849974.17"/>
    <x v="13"/>
    <x v="239"/>
    <x v="29"/>
    <x v="5"/>
    <x v="0"/>
    <x v="5"/>
    <x v="0"/>
    <x v="9"/>
    <s v="06/12/2023"/>
    <x v="0"/>
    <s v="15:00"/>
    <s v="OSCAR MIRKO MIRANDA ROMERO "/>
    <x v="8"/>
    <x v="14"/>
    <d v="2023-06-19T00:00:00"/>
    <x v="17"/>
    <x v="13"/>
    <s v="CD-109.2"/>
    <x v="33"/>
    <x v="18"/>
    <n v="118556.96"/>
    <x v="33"/>
    <x v="31"/>
    <x v="31"/>
    <x v="0"/>
    <n v="30"/>
    <x v="17"/>
    <x v="0"/>
    <x v="9"/>
    <x v="16"/>
    <x v="1"/>
    <m/>
    <m/>
    <x v="43"/>
    <s v="ADQ. MANTTO Y SERV. 04/2023-2024"/>
    <n v="39800"/>
    <x v="13"/>
    <x v="239"/>
    <x v="5"/>
    <n v="4"/>
    <x v="61"/>
    <n v="19268.080000000002"/>
    <m/>
    <m/>
    <n v="12"/>
    <x v="40"/>
    <n v="692.10057471264372"/>
    <n v="8305.2068965517246"/>
    <n v="7225.5300000000007"/>
    <n v="-8"/>
    <x v="25"/>
    <s v="SEPTIEMBRE-OCTUBRE"/>
    <x v="16"/>
    <x v="35"/>
    <x v="28"/>
    <x v="37"/>
    <x v="230"/>
    <x v="32"/>
    <n v="-2023.1484000000003"/>
    <n v="4046.2968000000005"/>
    <n v="55781.0916"/>
    <m/>
    <m/>
    <m/>
    <m/>
    <m/>
    <m/>
    <m/>
    <m/>
    <s v="L"/>
    <s v="NORMAL"/>
    <s v="CONTRATO"/>
    <m/>
    <s v="15-0517-00-580553-0-E"/>
    <m/>
    <n v="1792351"/>
    <m/>
    <m/>
  </r>
  <r>
    <x v="1"/>
    <x v="42"/>
    <x v="0"/>
    <s v="COTIZACION"/>
    <s v="OCTUBRE"/>
    <d v="2023-10-27T00:00:00"/>
    <s v="C-3-EDDY FAZ PACHECO"/>
    <x v="12"/>
    <s v="OTROS REPUESTOS Y ACCESORIOS"/>
    <x v="7"/>
    <x v="9"/>
    <x v="39"/>
    <d v="2023-11-22T00:00:00"/>
    <m/>
    <m/>
    <s v="BIEN"/>
    <x v="43"/>
    <n v="849974.17"/>
    <x v="14"/>
    <x v="240"/>
    <x v="7"/>
    <x v="5"/>
    <x v="0"/>
    <x v="5"/>
    <x v="0"/>
    <x v="9"/>
    <s v="06/12/2023"/>
    <x v="0"/>
    <s v="15:00"/>
    <s v="OSCAR MIRKO MIRANDA ROMERO "/>
    <x v="8"/>
    <x v="14"/>
    <d v="2023-06-19T00:00:00"/>
    <x v="17"/>
    <x v="13"/>
    <s v="CD-109"/>
    <x v="33"/>
    <x v="18"/>
    <n v="118556.96"/>
    <x v="33"/>
    <x v="31"/>
    <x v="31"/>
    <x v="0"/>
    <n v="30"/>
    <x v="17"/>
    <x v="0"/>
    <x v="9"/>
    <x v="16"/>
    <x v="1"/>
    <m/>
    <m/>
    <x v="43"/>
    <s v="ADQ. MANTTO Y SERV. 04/2023-2024"/>
    <n v="39800"/>
    <x v="14"/>
    <x v="240"/>
    <x v="5"/>
    <n v="2"/>
    <x v="62"/>
    <n v="30376.36"/>
    <m/>
    <m/>
    <n v="4"/>
    <x v="41"/>
    <n v="2182.2097701149428"/>
    <n v="8728.8390804597711"/>
    <n v="7594.0900000000011"/>
    <n v="-2"/>
    <x v="25"/>
    <s v="OCTUBRE"/>
    <x v="16"/>
    <x v="36"/>
    <x v="28"/>
    <x v="37"/>
    <x v="230"/>
    <x v="32"/>
    <n v="-2126.3452000000002"/>
    <n v="4252.6904000000004"/>
    <n v="58626.374799999998"/>
    <m/>
    <m/>
    <m/>
    <m/>
    <m/>
    <m/>
    <m/>
    <m/>
    <s v="L"/>
    <s v="NORMAL"/>
    <s v="CONTRATO"/>
    <m/>
    <s v="15-0517-00-580553-0-E"/>
    <m/>
    <n v="1792351"/>
    <m/>
    <m/>
  </r>
  <r>
    <x v="1"/>
    <x v="42"/>
    <x v="0"/>
    <s v="COTIZACION"/>
    <s v="OCTUBRE"/>
    <d v="2023-10-27T00:00:00"/>
    <s v="C-3-EDDY FAZ PACHECO"/>
    <x v="12"/>
    <s v="OTROS REPUESTOS Y ACCESORIOS"/>
    <x v="7"/>
    <x v="9"/>
    <x v="39"/>
    <d v="2023-11-22T00:00:00"/>
    <m/>
    <m/>
    <s v="BIEN"/>
    <x v="43"/>
    <n v="849974.17"/>
    <x v="15"/>
    <x v="241"/>
    <x v="7"/>
    <x v="5"/>
    <x v="0"/>
    <x v="5"/>
    <x v="0"/>
    <x v="9"/>
    <s v="06/12/2023"/>
    <x v="0"/>
    <s v="15:00"/>
    <s v="OSCAR MIRKO MIRANDA ROMERO "/>
    <x v="8"/>
    <x v="14"/>
    <d v="2023-04-27T00:00:00"/>
    <x v="18"/>
    <x v="14"/>
    <s v="CD-109"/>
    <x v="34"/>
    <x v="19"/>
    <n v="316800"/>
    <x v="34"/>
    <x v="32"/>
    <x v="32"/>
    <x v="0"/>
    <n v="30"/>
    <x v="18"/>
    <x v="0"/>
    <x v="10"/>
    <x v="17"/>
    <x v="1"/>
    <m/>
    <m/>
    <x v="43"/>
    <s v="ADQ. MANTTO Y SERV. 04/2023-2024"/>
    <n v="39800"/>
    <x v="15"/>
    <x v="241"/>
    <x v="5"/>
    <n v="2"/>
    <x v="63"/>
    <n v="26000"/>
    <m/>
    <m/>
    <n v="3"/>
    <x v="42"/>
    <n v="1867.816091954023"/>
    <n v="5603.4482758620688"/>
    <n v="4875"/>
    <n v="-1"/>
    <x v="26"/>
    <s v="MAYO"/>
    <x v="17"/>
    <x v="37"/>
    <x v="3"/>
    <x v="38"/>
    <x v="231"/>
    <x v="33"/>
    <n v="-5850"/>
    <n v="2730.0000000000005"/>
    <n v="42120"/>
    <m/>
    <m/>
    <m/>
    <m/>
    <m/>
    <m/>
    <m/>
    <m/>
    <s v="L"/>
    <s v="NORMAL"/>
    <s v="CONTRATO"/>
    <m/>
    <s v="15-0517-00-580553-0-E"/>
    <m/>
    <n v="1792351"/>
    <m/>
    <m/>
  </r>
  <r>
    <x v="1"/>
    <x v="42"/>
    <x v="0"/>
    <s v="COTIZACION"/>
    <s v="OCTUBRE"/>
    <d v="2023-10-27T00:00:00"/>
    <s v="C-3-EDDY FAZ PACHECO"/>
    <x v="12"/>
    <s v="OTROS REPUESTOS Y ACCESORIOS"/>
    <x v="7"/>
    <x v="9"/>
    <x v="39"/>
    <d v="2023-11-22T00:00:00"/>
    <m/>
    <m/>
    <s v="BIEN"/>
    <x v="43"/>
    <n v="849974.17"/>
    <x v="16"/>
    <x v="242"/>
    <x v="4"/>
    <x v="5"/>
    <x v="0"/>
    <x v="5"/>
    <x v="0"/>
    <x v="9"/>
    <s v="06/12/2023"/>
    <x v="0"/>
    <s v="15:00"/>
    <s v="OSCAR MIRKO MIRANDA ROMERO "/>
    <x v="8"/>
    <x v="14"/>
    <d v="2023-04-27T00:00:00"/>
    <x v="18"/>
    <x v="14"/>
    <s v="CD-109"/>
    <x v="34"/>
    <x v="19"/>
    <n v="316800"/>
    <x v="34"/>
    <x v="32"/>
    <x v="32"/>
    <x v="0"/>
    <n v="30"/>
    <x v="18"/>
    <x v="0"/>
    <x v="10"/>
    <x v="17"/>
    <x v="1"/>
    <m/>
    <m/>
    <x v="43"/>
    <s v="ADQ. MANTTO Y SERV. 04/2023-2024"/>
    <n v="39800"/>
    <x v="16"/>
    <x v="242"/>
    <x v="5"/>
    <n v="8"/>
    <x v="64"/>
    <n v="54400"/>
    <m/>
    <m/>
    <n v="12"/>
    <x v="43"/>
    <n v="977.0114942528736"/>
    <n v="11724.137931034484"/>
    <n v="10200"/>
    <n v="-4"/>
    <x v="26"/>
    <s v="MAYO"/>
    <x v="17"/>
    <x v="37"/>
    <x v="3"/>
    <x v="38"/>
    <x v="231"/>
    <x v="33"/>
    <n v="-12240"/>
    <n v="5712.0000000000009"/>
    <n v="88128"/>
    <m/>
    <m/>
    <m/>
    <m/>
    <m/>
    <m/>
    <m/>
    <m/>
    <s v="L"/>
    <s v="NORMAL"/>
    <s v="CONTRATO"/>
    <m/>
    <s v="15-0517-00-580553-0-E"/>
    <m/>
    <n v="1792351"/>
    <m/>
    <m/>
  </r>
  <r>
    <x v="1"/>
    <x v="42"/>
    <x v="0"/>
    <s v="COTIZACION"/>
    <s v="OCTUBRE"/>
    <d v="2023-10-27T00:00:00"/>
    <s v="C-3-EDDY FAZ PACHECO"/>
    <x v="12"/>
    <s v="OTROS REPUESTOS Y ACCESORIOS"/>
    <x v="7"/>
    <x v="9"/>
    <x v="39"/>
    <d v="2023-11-22T00:00:00"/>
    <m/>
    <m/>
    <s v="BIEN"/>
    <x v="43"/>
    <n v="849974.17"/>
    <x v="17"/>
    <x v="243"/>
    <x v="7"/>
    <x v="5"/>
    <x v="0"/>
    <x v="5"/>
    <x v="0"/>
    <x v="9"/>
    <s v="06/12/2023"/>
    <x v="0"/>
    <s v="15:00"/>
    <s v="OSCAR MIRKO MIRANDA ROMERO "/>
    <x v="8"/>
    <x v="14"/>
    <d v="2023-04-27T00:00:00"/>
    <x v="18"/>
    <x v="14"/>
    <s v="CD-109"/>
    <x v="34"/>
    <x v="19"/>
    <n v="316800"/>
    <x v="34"/>
    <x v="32"/>
    <x v="32"/>
    <x v="0"/>
    <n v="30"/>
    <x v="18"/>
    <x v="0"/>
    <x v="10"/>
    <x v="17"/>
    <x v="1"/>
    <m/>
    <m/>
    <x v="43"/>
    <s v="ADQ. MANTTO Y SERV. 04/2023-2024"/>
    <n v="39800"/>
    <x v="17"/>
    <x v="243"/>
    <x v="5"/>
    <n v="2"/>
    <x v="65"/>
    <n v="27800"/>
    <m/>
    <m/>
    <n v="5"/>
    <x v="44"/>
    <n v="1997.1264367816093"/>
    <n v="9985.6321839080465"/>
    <n v="8687.5"/>
    <n v="-3"/>
    <x v="26"/>
    <s v="MAYO"/>
    <x v="17"/>
    <x v="37"/>
    <x v="3"/>
    <x v="38"/>
    <x v="231"/>
    <x v="33"/>
    <n v="-10425"/>
    <n v="4865.0000000000009"/>
    <n v="75060"/>
    <m/>
    <m/>
    <m/>
    <m/>
    <m/>
    <m/>
    <m/>
    <m/>
    <s v="L"/>
    <s v="NORMAL"/>
    <s v="CONTRATO"/>
    <m/>
    <s v="15-0517-00-580553-0-E"/>
    <m/>
    <n v="1792351"/>
    <m/>
    <m/>
  </r>
  <r>
    <x v="1"/>
    <x v="42"/>
    <x v="0"/>
    <s v="COTIZACION"/>
    <s v="OCTUBRE"/>
    <d v="2023-10-27T00:00:00"/>
    <s v="C-3-EDDY FAZ PACHECO"/>
    <x v="12"/>
    <s v="OTROS REPUESTOS Y ACCESORIOS"/>
    <x v="7"/>
    <x v="9"/>
    <x v="39"/>
    <d v="2023-11-22T00:00:00"/>
    <m/>
    <m/>
    <s v="BIEN"/>
    <x v="43"/>
    <n v="849974.17"/>
    <x v="18"/>
    <x v="244"/>
    <x v="9"/>
    <x v="5"/>
    <x v="0"/>
    <x v="5"/>
    <x v="0"/>
    <x v="9"/>
    <s v="06/12/2023"/>
    <x v="0"/>
    <s v="15:00"/>
    <s v="OSCAR MIRKO MIRANDA ROMERO "/>
    <x v="8"/>
    <x v="14"/>
    <d v="2023-04-27T00:00:00"/>
    <x v="18"/>
    <x v="14"/>
    <s v="CD-109"/>
    <x v="34"/>
    <x v="19"/>
    <n v="316800"/>
    <x v="34"/>
    <x v="32"/>
    <x v="32"/>
    <x v="0"/>
    <n v="30"/>
    <x v="18"/>
    <x v="0"/>
    <x v="10"/>
    <x v="17"/>
    <x v="1"/>
    <m/>
    <m/>
    <x v="43"/>
    <s v="ADQ. MANTTO Y SERV. 04/2023-2024"/>
    <n v="39800"/>
    <x v="18"/>
    <x v="244"/>
    <x v="5"/>
    <n v="10"/>
    <x v="66"/>
    <n v="199000"/>
    <m/>
    <m/>
    <n v="3"/>
    <x v="45"/>
    <n v="2859.1954022988507"/>
    <n v="8577.5862068965525"/>
    <n v="7462.5000000000009"/>
    <n v="7"/>
    <x v="26"/>
    <s v="MAYO"/>
    <x v="17"/>
    <x v="37"/>
    <x v="3"/>
    <x v="38"/>
    <x v="231"/>
    <x v="33"/>
    <n v="-8955"/>
    <n v="4179"/>
    <n v="64476"/>
    <m/>
    <m/>
    <m/>
    <m/>
    <m/>
    <m/>
    <m/>
    <m/>
    <s v="L"/>
    <s v="NORMAL"/>
    <s v="CONTRATO"/>
    <m/>
    <s v="15-0517-00-580553-0-E"/>
    <m/>
    <n v="1792351"/>
    <m/>
    <m/>
  </r>
  <r>
    <x v="1"/>
    <x v="42"/>
    <x v="0"/>
    <s v="COTIZACION"/>
    <s v="OCTUBRE"/>
    <d v="2023-10-27T00:00:00"/>
    <s v="C-3-EDDY FAZ PACHECO"/>
    <x v="12"/>
    <s v="OTROS REPUESTOS Y ACCESORIOS"/>
    <x v="7"/>
    <x v="9"/>
    <x v="39"/>
    <d v="2023-11-22T00:00:00"/>
    <m/>
    <m/>
    <s v="BIEN"/>
    <x v="43"/>
    <n v="849974.17"/>
    <x v="19"/>
    <x v="245"/>
    <x v="9"/>
    <x v="5"/>
    <x v="0"/>
    <x v="5"/>
    <x v="0"/>
    <x v="9"/>
    <s v="06/12/2023"/>
    <x v="0"/>
    <s v="15:00"/>
    <s v="OSCAR MIRKO MIRANDA ROMERO "/>
    <x v="8"/>
    <x v="14"/>
    <d v="2023-04-27T00:00:00"/>
    <x v="18"/>
    <x v="14"/>
    <s v="CD-109"/>
    <x v="34"/>
    <x v="19"/>
    <n v="316800"/>
    <x v="34"/>
    <x v="32"/>
    <x v="32"/>
    <x v="0"/>
    <n v="30"/>
    <x v="18"/>
    <x v="0"/>
    <x v="10"/>
    <x v="17"/>
    <x v="1"/>
    <m/>
    <m/>
    <x v="43"/>
    <s v="ADQ. MANTTO Y SERV. 04/2023-2024"/>
    <n v="39800"/>
    <x v="19"/>
    <x v="245"/>
    <x v="5"/>
    <n v="10"/>
    <x v="67"/>
    <n v="335000"/>
    <m/>
    <m/>
    <n v="2"/>
    <x v="46"/>
    <n v="4813.2183908045981"/>
    <n v="9626.4367816091963"/>
    <n v="8375"/>
    <n v="8"/>
    <x v="26"/>
    <s v="MAYO"/>
    <x v="17"/>
    <x v="37"/>
    <x v="3"/>
    <x v="38"/>
    <x v="231"/>
    <x v="33"/>
    <n v="-10050"/>
    <n v="4690"/>
    <n v="72360"/>
    <m/>
    <m/>
    <m/>
    <m/>
    <m/>
    <m/>
    <m/>
    <m/>
    <s v="L"/>
    <s v="NORMAL"/>
    <s v="CONTRATO"/>
    <m/>
    <s v="15-0517-00-580553-0-E"/>
    <m/>
    <n v="1792351"/>
    <m/>
    <m/>
  </r>
  <r>
    <x v="1"/>
    <x v="42"/>
    <x v="0"/>
    <s v="COTIZACION"/>
    <s v="OCTUBRE"/>
    <d v="2023-10-27T00:00:00"/>
    <s v="C-3-EDDY FAZ PACHECO"/>
    <x v="12"/>
    <s v="OTROS REPUESTOS Y ACCESORIOS"/>
    <x v="7"/>
    <x v="9"/>
    <x v="39"/>
    <d v="2023-11-22T00:00:00"/>
    <m/>
    <m/>
    <s v="BIEN"/>
    <x v="43"/>
    <n v="849974.17"/>
    <x v="20"/>
    <x v="246"/>
    <x v="9"/>
    <x v="5"/>
    <x v="0"/>
    <x v="5"/>
    <x v="0"/>
    <x v="9"/>
    <s v="06/12/2023"/>
    <x v="0"/>
    <s v="15:00"/>
    <s v="OSCAR MIRKO MIRANDA ROMERO "/>
    <x v="8"/>
    <x v="14"/>
    <d v="2023-03-22T00:00:00"/>
    <x v="19"/>
    <x v="15"/>
    <s v="CM-10"/>
    <x v="35"/>
    <x v="20"/>
    <n v="4500"/>
    <x v="35"/>
    <x v="33"/>
    <x v="33"/>
    <x v="0"/>
    <n v="30"/>
    <x v="14"/>
    <x v="0"/>
    <x v="11"/>
    <x v="18"/>
    <x v="1"/>
    <m/>
    <m/>
    <x v="43"/>
    <s v="ADQ. MANTTO Y SERV. 04/2023-2024"/>
    <n v="39800"/>
    <x v="20"/>
    <x v="246"/>
    <x v="5"/>
    <n v="10"/>
    <x v="68"/>
    <n v="45000"/>
    <m/>
    <m/>
    <n v="1"/>
    <x v="47"/>
    <n v="646.55172413793105"/>
    <n v="646.55172413793105"/>
    <n v="562.5"/>
    <n v="0"/>
    <x v="27"/>
    <s v="ABRIL"/>
    <x v="18"/>
    <x v="3"/>
    <x v="29"/>
    <x v="39"/>
    <x v="232"/>
    <x v="34"/>
    <n v="22.5"/>
    <n v="315.00000000000006"/>
    <n v="4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1"/>
    <x v="247"/>
    <x v="7"/>
    <x v="5"/>
    <x v="0"/>
    <x v="5"/>
    <x v="0"/>
    <x v="9"/>
    <s v="06/12/2023"/>
    <x v="0"/>
    <s v="15:00"/>
    <s v="OSCAR MIRKO MIRANDA ROMERO "/>
    <x v="8"/>
    <x v="14"/>
    <m/>
    <x v="0"/>
    <x v="0"/>
    <m/>
    <x v="0"/>
    <x v="0"/>
    <m/>
    <x v="0"/>
    <x v="0"/>
    <x v="0"/>
    <x v="0"/>
    <n v="30"/>
    <x v="0"/>
    <x v="0"/>
    <x v="0"/>
    <x v="0"/>
    <x v="1"/>
    <m/>
    <m/>
    <x v="43"/>
    <s v="ADQ. MANTTO Y SERV. 04/2023-2024"/>
    <n v="39800"/>
    <x v="21"/>
    <x v="247"/>
    <x v="5"/>
    <n v="2"/>
    <x v="0"/>
    <n v="0"/>
    <m/>
    <m/>
    <m/>
    <x v="0"/>
    <n v="0"/>
    <n v="0"/>
    <n v="0"/>
    <n v="0"/>
    <x v="0"/>
    <m/>
    <x v="0"/>
    <x v="38"/>
    <x v="30"/>
    <x v="3"/>
    <x v="29"/>
    <x v="0"/>
    <n v="0"/>
    <n v="0"/>
    <n v="0"/>
    <m/>
    <m/>
    <m/>
    <m/>
    <m/>
    <m/>
    <m/>
    <m/>
    <s v="L"/>
    <s v="NORMAL"/>
    <s v="OC"/>
    <m/>
    <s v="15-0517-00-580553-0-E"/>
    <m/>
    <n v="1792351"/>
    <m/>
    <m/>
  </r>
  <r>
    <x v="1"/>
    <x v="42"/>
    <x v="0"/>
    <s v="COTIZACION"/>
    <s v="OCTUBRE"/>
    <d v="2023-10-27T00:00:00"/>
    <s v="C-3-EDDY FAZ PACHECO"/>
    <x v="12"/>
    <s v="OTROS REPUESTOS Y ACCESORIOS"/>
    <x v="7"/>
    <x v="9"/>
    <x v="39"/>
    <d v="2023-11-22T00:00:00"/>
    <m/>
    <m/>
    <s v="BIEN"/>
    <x v="43"/>
    <n v="849974.17"/>
    <x v="22"/>
    <x v="248"/>
    <x v="7"/>
    <x v="5"/>
    <x v="0"/>
    <x v="5"/>
    <x v="0"/>
    <x v="9"/>
    <s v="06/12/2023"/>
    <x v="0"/>
    <s v="15:00"/>
    <s v="OSCAR MIRKO MIRANDA ROMERO "/>
    <x v="8"/>
    <x v="14"/>
    <d v="2023-03-24T00:00:00"/>
    <x v="20"/>
    <x v="16"/>
    <s v="CD-120"/>
    <x v="36"/>
    <x v="21"/>
    <n v="241192"/>
    <x v="36"/>
    <x v="34"/>
    <x v="34"/>
    <x v="0"/>
    <n v="30"/>
    <x v="19"/>
    <x v="0"/>
    <x v="12"/>
    <x v="19"/>
    <x v="1"/>
    <m/>
    <m/>
    <x v="43"/>
    <s v="ADQ. MANTTO Y SERV. 04/2023-2024"/>
    <n v="39800"/>
    <x v="22"/>
    <x v="248"/>
    <x v="5"/>
    <n v="2"/>
    <x v="69"/>
    <n v="68912"/>
    <m/>
    <m/>
    <n v="7"/>
    <x v="48"/>
    <n v="4950.5747126436781"/>
    <n v="34654.022988505749"/>
    <n v="30149"/>
    <n v="0"/>
    <x v="28"/>
    <s v="SEPTIEMBRE"/>
    <x v="19"/>
    <x v="39"/>
    <x v="31"/>
    <x v="40"/>
    <x v="229"/>
    <x v="35"/>
    <n v="-14471.52"/>
    <n v="16883.440000000002"/>
    <n v="238780.08"/>
    <m/>
    <m/>
    <m/>
    <m/>
    <m/>
    <m/>
    <m/>
    <m/>
    <s v="L"/>
    <s v="NORMAL"/>
    <s v="CONTRATO"/>
    <m/>
    <s v="15-0517-00-580553-0-E"/>
    <m/>
    <n v="1792351"/>
    <m/>
    <m/>
  </r>
  <r>
    <x v="1"/>
    <x v="42"/>
    <x v="0"/>
    <s v="COTIZACION"/>
    <s v="OCTUBRE"/>
    <d v="2023-10-27T00:00:00"/>
    <s v="C-3-EDDY FAZ PACHECO"/>
    <x v="12"/>
    <s v="OTROS REPUESTOS Y ACCESORIOS"/>
    <x v="7"/>
    <x v="9"/>
    <x v="39"/>
    <d v="2023-11-22T00:00:00"/>
    <m/>
    <m/>
    <s v="BIEN"/>
    <x v="43"/>
    <n v="849974.17"/>
    <x v="23"/>
    <x v="249"/>
    <x v="29"/>
    <x v="5"/>
    <x v="0"/>
    <x v="5"/>
    <x v="0"/>
    <x v="9"/>
    <s v="06/12/2023"/>
    <x v="0"/>
    <s v="15:00"/>
    <s v="OSCAR MIRKO MIRANDA ROMERO "/>
    <x v="8"/>
    <x v="14"/>
    <d v="2023-07-21T00:00:00"/>
    <x v="21"/>
    <x v="17"/>
    <s v="CD-123"/>
    <x v="37"/>
    <x v="22"/>
    <n v="340000"/>
    <x v="37"/>
    <x v="35"/>
    <x v="35"/>
    <x v="0"/>
    <n v="30"/>
    <x v="16"/>
    <x v="0"/>
    <x v="13"/>
    <x v="14"/>
    <x v="1"/>
    <m/>
    <m/>
    <x v="43"/>
    <s v="ADQ. MANTTO Y SERV. 04/2023-2024"/>
    <n v="39800"/>
    <x v="23"/>
    <x v="249"/>
    <x v="5"/>
    <n v="4"/>
    <x v="70"/>
    <n v="1360000"/>
    <m/>
    <m/>
    <n v="0"/>
    <x v="0"/>
    <n v="48850.574712643676"/>
    <n v="0"/>
    <n v="0"/>
    <n v="0"/>
    <x v="29"/>
    <m/>
    <x v="0"/>
    <x v="38"/>
    <x v="30"/>
    <x v="3"/>
    <x v="29"/>
    <x v="3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24"/>
    <x v="250"/>
    <x v="45"/>
    <x v="5"/>
    <x v="0"/>
    <x v="5"/>
    <x v="0"/>
    <x v="9"/>
    <s v="06/12/2023"/>
    <x v="0"/>
    <s v="15:00"/>
    <s v="OSCAR MIRKO MIRANDA ROMERO "/>
    <x v="8"/>
    <x v="14"/>
    <d v="2023-03-30T00:00:00"/>
    <x v="22"/>
    <x v="18"/>
    <s v="CD-143"/>
    <x v="38"/>
    <x v="23"/>
    <n v="179200"/>
    <x v="38"/>
    <x v="36"/>
    <x v="36"/>
    <x v="0"/>
    <n v="30"/>
    <x v="8"/>
    <x v="0"/>
    <x v="14"/>
    <x v="20"/>
    <x v="1"/>
    <m/>
    <m/>
    <x v="43"/>
    <s v="ADQ. MANTTO Y SERV. 04/2023-2024"/>
    <n v="39800"/>
    <x v="24"/>
    <x v="250"/>
    <x v="5"/>
    <n v="3"/>
    <x v="71"/>
    <n v="50400"/>
    <m/>
    <m/>
    <n v="10"/>
    <x v="49"/>
    <n v="2413.7931034482758"/>
    <n v="24137.931034482757"/>
    <n v="21000"/>
    <n v="0"/>
    <x v="30"/>
    <s v="MAYO"/>
    <x v="7"/>
    <x v="40"/>
    <x v="32"/>
    <x v="41"/>
    <x v="223"/>
    <x v="37"/>
    <n v="-17640"/>
    <n v="11760.000000000002"/>
    <n v="173880"/>
    <m/>
    <m/>
    <m/>
    <m/>
    <m/>
    <m/>
    <m/>
    <m/>
    <s v="L"/>
    <s v="NORMAL"/>
    <s v="CONTRATO"/>
    <m/>
    <s v="15-0517-00-580553-0-E"/>
    <m/>
    <n v="1792351"/>
    <m/>
    <m/>
  </r>
  <r>
    <x v="1"/>
    <x v="42"/>
    <x v="0"/>
    <s v="COTIZACION"/>
    <s v="OCTUBRE"/>
    <d v="2023-10-27T00:00:00"/>
    <s v="C-3-EDDY FAZ PACHECO"/>
    <x v="12"/>
    <s v="OTROS REPUESTOS Y ACCESORIOS"/>
    <x v="7"/>
    <x v="9"/>
    <x v="39"/>
    <d v="2023-11-22T00:00:00"/>
    <m/>
    <m/>
    <s v="BIEN"/>
    <x v="43"/>
    <n v="849974.17"/>
    <x v="25"/>
    <x v="251"/>
    <x v="16"/>
    <x v="5"/>
    <x v="0"/>
    <x v="5"/>
    <x v="0"/>
    <x v="9"/>
    <s v="06/12/2023"/>
    <x v="0"/>
    <s v="15:00"/>
    <s v="OSCAR MIRKO MIRANDA ROMERO "/>
    <x v="8"/>
    <x v="14"/>
    <d v="2023-03-30T00:00:00"/>
    <x v="22"/>
    <x v="18"/>
    <s v="CD-143"/>
    <x v="39"/>
    <x v="23"/>
    <n v="247500"/>
    <x v="39"/>
    <x v="37"/>
    <x v="37"/>
    <x v="0"/>
    <n v="30"/>
    <x v="8"/>
    <x v="0"/>
    <x v="14"/>
    <x v="20"/>
    <x v="1"/>
    <m/>
    <m/>
    <x v="43"/>
    <s v="ADQ. MANTTO Y SERV. 04/2023-2024"/>
    <n v="39800"/>
    <x v="25"/>
    <x v="251"/>
    <x v="5"/>
    <n v="1"/>
    <x v="68"/>
    <n v="4500"/>
    <m/>
    <m/>
    <n v="55"/>
    <x v="50"/>
    <n v="646.55172413793105"/>
    <n v="35560.34482758621"/>
    <n v="30937.500000000004"/>
    <n v="0"/>
    <x v="30"/>
    <s v="MAYO"/>
    <x v="7"/>
    <x v="41"/>
    <x v="33"/>
    <x v="42"/>
    <x v="223"/>
    <x v="37"/>
    <n v="-25987.5"/>
    <n v="17325"/>
    <n v="256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6"/>
    <x v="252"/>
    <x v="45"/>
    <x v="5"/>
    <x v="0"/>
    <x v="5"/>
    <x v="0"/>
    <x v="9"/>
    <s v="06/12/2023"/>
    <x v="0"/>
    <s v="15:00"/>
    <s v="OSCAR MIRKO MIRANDA ROMERO "/>
    <x v="8"/>
    <x v="14"/>
    <d v="2023-03-30T00:00:00"/>
    <x v="22"/>
    <x v="18"/>
    <s v="CD-143"/>
    <x v="38"/>
    <x v="23"/>
    <n v="179200"/>
    <x v="38"/>
    <x v="36"/>
    <x v="36"/>
    <x v="0"/>
    <n v="30"/>
    <x v="8"/>
    <x v="0"/>
    <x v="14"/>
    <x v="20"/>
    <x v="1"/>
    <m/>
    <m/>
    <x v="43"/>
    <s v="ADQ. MANTTO Y SERV. 04/2023-2024"/>
    <n v="39800"/>
    <x v="26"/>
    <x v="252"/>
    <x v="5"/>
    <n v="3"/>
    <x v="72"/>
    <n v="8400"/>
    <m/>
    <m/>
    <n v="4"/>
    <x v="51"/>
    <n v="402.29885057471267"/>
    <n v="1609.1954022988507"/>
    <n v="1400"/>
    <n v="0"/>
    <x v="30"/>
    <s v="MAYO"/>
    <x v="7"/>
    <x v="40"/>
    <x v="32"/>
    <x v="41"/>
    <x v="223"/>
    <x v="37"/>
    <n v="-1176"/>
    <n v="784.00000000000011"/>
    <n v="11592"/>
    <m/>
    <m/>
    <m/>
    <m/>
    <m/>
    <m/>
    <m/>
    <m/>
    <s v="L"/>
    <s v="NORMAL"/>
    <s v="CONTRATO"/>
    <m/>
    <s v="15-0517-00-580553-0-E"/>
    <m/>
    <n v="1792351"/>
    <m/>
    <m/>
  </r>
  <r>
    <x v="1"/>
    <x v="42"/>
    <x v="0"/>
    <s v="COTIZACION"/>
    <s v="OCTUBRE"/>
    <d v="2023-10-27T00:00:00"/>
    <s v="C-3-EDDY FAZ PACHECO"/>
    <x v="12"/>
    <s v="OTROS REPUESTOS Y ACCESORIOS"/>
    <x v="7"/>
    <x v="9"/>
    <x v="39"/>
    <d v="2023-11-22T00:00:00"/>
    <m/>
    <m/>
    <s v="BIEN"/>
    <x v="43"/>
    <n v="849974.17"/>
    <x v="27"/>
    <x v="253"/>
    <x v="7"/>
    <x v="5"/>
    <x v="0"/>
    <x v="5"/>
    <x v="0"/>
    <x v="9"/>
    <s v="06/12/2023"/>
    <x v="0"/>
    <s v="15:00"/>
    <s v="OSCAR MIRKO MIRANDA ROMERO "/>
    <x v="8"/>
    <x v="14"/>
    <d v="2023-03-24T00:00:00"/>
    <x v="23"/>
    <x v="19"/>
    <s v="CD-117"/>
    <x v="40"/>
    <x v="24"/>
    <n v="56277"/>
    <x v="40"/>
    <x v="38"/>
    <x v="30"/>
    <x v="0"/>
    <n v="30"/>
    <x v="20"/>
    <x v="0"/>
    <x v="12"/>
    <x v="12"/>
    <x v="1"/>
    <m/>
    <m/>
    <x v="43"/>
    <s v="ADQ. MANTTO Y SERV. 04/2023-2024"/>
    <n v="39800"/>
    <x v="27"/>
    <x v="253"/>
    <x v="5"/>
    <n v="2"/>
    <x v="73"/>
    <n v="5085.3999999999996"/>
    <m/>
    <m/>
    <n v="10"/>
    <x v="52"/>
    <n v="365.33045977011494"/>
    <n v="3653.3045977011493"/>
    <n v="3178.375"/>
    <n v="0"/>
    <x v="31"/>
    <s v="MAYO"/>
    <x v="20"/>
    <x v="42"/>
    <x v="34"/>
    <x v="43"/>
    <x v="233"/>
    <x v="0"/>
    <n v="0"/>
    <n v="1779.89"/>
    <n v="23647.11"/>
    <m/>
    <m/>
    <m/>
    <m/>
    <m/>
    <m/>
    <m/>
    <m/>
    <s v="L"/>
    <s v="NORMAL"/>
    <s v="CONTRATO"/>
    <m/>
    <s v="15-0517-00-580553-0-E"/>
    <m/>
    <n v="1792351"/>
    <m/>
    <m/>
  </r>
  <r>
    <x v="1"/>
    <x v="42"/>
    <x v="0"/>
    <s v="COTIZACION"/>
    <s v="OCTUBRE"/>
    <d v="2023-10-27T00:00:00"/>
    <s v="C-3-EDDY FAZ PACHECO"/>
    <x v="12"/>
    <s v="OTROS REPUESTOS Y ACCESORIOS"/>
    <x v="7"/>
    <x v="9"/>
    <x v="39"/>
    <d v="2023-11-22T00:00:00"/>
    <m/>
    <m/>
    <s v="BIEN"/>
    <x v="43"/>
    <n v="849974.17"/>
    <x v="28"/>
    <x v="254"/>
    <x v="29"/>
    <x v="5"/>
    <x v="0"/>
    <x v="5"/>
    <x v="0"/>
    <x v="9"/>
    <s v="06/12/2023"/>
    <x v="0"/>
    <s v="15:00"/>
    <s v="OSCAR MIRKO MIRANDA ROMERO "/>
    <x v="8"/>
    <x v="14"/>
    <d v="2023-03-24T00:00:00"/>
    <x v="23"/>
    <x v="19"/>
    <s v="CD-117"/>
    <x v="40"/>
    <x v="24"/>
    <n v="56277"/>
    <x v="40"/>
    <x v="38"/>
    <x v="30"/>
    <x v="0"/>
    <n v="30"/>
    <x v="20"/>
    <x v="0"/>
    <x v="12"/>
    <x v="12"/>
    <x v="1"/>
    <m/>
    <m/>
    <x v="43"/>
    <s v="ADQ. MANTTO Y SERV. 04/2023-2024"/>
    <n v="39800"/>
    <x v="28"/>
    <x v="254"/>
    <x v="5"/>
    <n v="4"/>
    <x v="72"/>
    <n v="11200"/>
    <m/>
    <m/>
    <n v="10"/>
    <x v="53"/>
    <n v="402.29885057471267"/>
    <n v="4022.9885057471265"/>
    <n v="3500"/>
    <n v="0"/>
    <x v="31"/>
    <s v="MAYO"/>
    <x v="20"/>
    <x v="42"/>
    <x v="34"/>
    <x v="43"/>
    <x v="233"/>
    <x v="0"/>
    <n v="0"/>
    <n v="1960.0000000000002"/>
    <n v="26040"/>
    <m/>
    <m/>
    <m/>
    <m/>
    <m/>
    <m/>
    <m/>
    <m/>
    <s v="L"/>
    <s v="NORMAL"/>
    <s v="CONTRATO"/>
    <m/>
    <s v="15-0517-00-580553-0-E"/>
    <m/>
    <n v="1792351"/>
    <m/>
    <m/>
  </r>
  <r>
    <x v="1"/>
    <x v="42"/>
    <x v="0"/>
    <s v="COTIZACION"/>
    <s v="OCTUBRE"/>
    <d v="2023-10-27T00:00:00"/>
    <s v="C-3-EDDY FAZ PACHECO"/>
    <x v="12"/>
    <s v="OTROS REPUESTOS Y ACCESORIOS"/>
    <x v="7"/>
    <x v="9"/>
    <x v="39"/>
    <d v="2023-11-22T00:00:00"/>
    <m/>
    <m/>
    <s v="BIEN"/>
    <x v="43"/>
    <n v="849974.17"/>
    <x v="29"/>
    <x v="255"/>
    <x v="72"/>
    <x v="5"/>
    <x v="0"/>
    <x v="5"/>
    <x v="0"/>
    <x v="9"/>
    <s v="06/12/2023"/>
    <x v="0"/>
    <s v="15:00"/>
    <s v="OSCAR MIRKO MIRANDA ROMERO "/>
    <x v="8"/>
    <x v="14"/>
    <d v="2023-03-24T00:00:00"/>
    <x v="23"/>
    <x v="19"/>
    <s v="CD-117"/>
    <x v="40"/>
    <x v="24"/>
    <n v="56277"/>
    <x v="40"/>
    <x v="38"/>
    <x v="30"/>
    <x v="0"/>
    <n v="30"/>
    <x v="20"/>
    <x v="0"/>
    <x v="12"/>
    <x v="12"/>
    <x v="1"/>
    <m/>
    <m/>
    <x v="43"/>
    <s v="ADQ. MANTTO Y SERV. 04/2023-2024"/>
    <n v="39800"/>
    <x v="29"/>
    <x v="255"/>
    <x v="5"/>
    <n v="18"/>
    <x v="74"/>
    <n v="4770"/>
    <m/>
    <m/>
    <n v="10"/>
    <x v="54"/>
    <n v="38.074712643678161"/>
    <n v="380.74712643678163"/>
    <n v="331.25"/>
    <n v="0"/>
    <x v="31"/>
    <s v="MAYO"/>
    <x v="20"/>
    <x v="42"/>
    <x v="34"/>
    <x v="43"/>
    <x v="233"/>
    <x v="0"/>
    <n v="0"/>
    <n v="185.50000000000003"/>
    <n v="2464.5"/>
    <m/>
    <m/>
    <m/>
    <m/>
    <m/>
    <m/>
    <m/>
    <m/>
    <s v="L"/>
    <s v="NORMAL"/>
    <s v="CONTRATO"/>
    <m/>
    <s v="15-0517-00-580553-0-E"/>
    <m/>
    <n v="1792351"/>
    <m/>
    <m/>
  </r>
  <r>
    <x v="1"/>
    <x v="42"/>
    <x v="0"/>
    <s v="COTIZACION"/>
    <s v="OCTUBRE"/>
    <d v="2023-10-27T00:00:00"/>
    <s v="C-3-EDDY FAZ PACHECO"/>
    <x v="12"/>
    <s v="OTROS REPUESTOS Y ACCESORIOS"/>
    <x v="7"/>
    <x v="9"/>
    <x v="39"/>
    <d v="2023-11-22T00:00:00"/>
    <m/>
    <m/>
    <s v="BIEN"/>
    <x v="43"/>
    <n v="849974.17"/>
    <x v="30"/>
    <x v="256"/>
    <x v="29"/>
    <x v="5"/>
    <x v="0"/>
    <x v="5"/>
    <x v="0"/>
    <x v="9"/>
    <s v="06/12/2023"/>
    <x v="0"/>
    <s v="15:00"/>
    <s v="OSCAR MIRKO MIRANDA ROMERO "/>
    <x v="8"/>
    <x v="14"/>
    <d v="2023-03-24T00:00:00"/>
    <x v="23"/>
    <x v="19"/>
    <s v="CD-117"/>
    <x v="40"/>
    <x v="24"/>
    <n v="56277"/>
    <x v="40"/>
    <x v="38"/>
    <x v="30"/>
    <x v="0"/>
    <n v="30"/>
    <x v="20"/>
    <x v="0"/>
    <x v="12"/>
    <x v="12"/>
    <x v="1"/>
    <m/>
    <m/>
    <x v="43"/>
    <s v="ADQ. MANTTO Y SERV. 04/2023-2024"/>
    <n v="39800"/>
    <x v="30"/>
    <x v="256"/>
    <x v="5"/>
    <n v="4"/>
    <x v="75"/>
    <n v="40"/>
    <m/>
    <m/>
    <n v="20"/>
    <x v="55"/>
    <n v="1.4367816091954022"/>
    <n v="28.735632183908045"/>
    <n v="25"/>
    <n v="0"/>
    <x v="31"/>
    <s v="MAYO"/>
    <x v="20"/>
    <x v="42"/>
    <x v="34"/>
    <x v="43"/>
    <x v="233"/>
    <x v="0"/>
    <n v="0"/>
    <n v="14.000000000000002"/>
    <n v="186"/>
    <m/>
    <m/>
    <m/>
    <m/>
    <m/>
    <m/>
    <m/>
    <m/>
    <s v="L"/>
    <s v="NORMAL"/>
    <s v="CONTRATO"/>
    <m/>
    <s v="15-0517-00-580553-0-E"/>
    <m/>
    <n v="1792351"/>
    <m/>
    <m/>
  </r>
  <r>
    <x v="1"/>
    <x v="42"/>
    <x v="0"/>
    <s v="COTIZACION"/>
    <s v="OCTUBRE"/>
    <d v="2023-10-27T00:00:00"/>
    <s v="C-3-EDDY FAZ PACHECO"/>
    <x v="12"/>
    <s v="OTROS REPUESTOS Y ACCESORIOS"/>
    <x v="7"/>
    <x v="9"/>
    <x v="39"/>
    <d v="2023-11-22T00:00:00"/>
    <m/>
    <m/>
    <s v="BIEN"/>
    <x v="43"/>
    <n v="849974.17"/>
    <x v="31"/>
    <x v="257"/>
    <x v="7"/>
    <x v="5"/>
    <x v="0"/>
    <x v="5"/>
    <x v="0"/>
    <x v="9"/>
    <s v="06/12/2023"/>
    <x v="0"/>
    <s v="15:00"/>
    <s v="OSCAR MIRKO MIRANDA ROMERO "/>
    <x v="8"/>
    <x v="14"/>
    <d v="2003-04-04T00:00:00"/>
    <x v="24"/>
    <x v="20"/>
    <s v="CD-119"/>
    <x v="41"/>
    <x v="25"/>
    <n v="20952"/>
    <x v="41"/>
    <x v="39"/>
    <x v="38"/>
    <x v="0"/>
    <n v="30"/>
    <x v="21"/>
    <x v="0"/>
    <x v="11"/>
    <x v="21"/>
    <x v="1"/>
    <m/>
    <m/>
    <x v="43"/>
    <s v="ADQ. MANTTO Y SERV. 04/2023-2024"/>
    <n v="39800"/>
    <x v="31"/>
    <x v="257"/>
    <x v="5"/>
    <n v="2"/>
    <x v="76"/>
    <n v="5238"/>
    <m/>
    <m/>
    <n v="8"/>
    <x v="56"/>
    <n v="376.29310344827587"/>
    <n v="3010.344827586207"/>
    <n v="2619"/>
    <n v="0"/>
    <x v="32"/>
    <s v="MAYO"/>
    <x v="21"/>
    <x v="43"/>
    <x v="19"/>
    <x v="44"/>
    <x v="234"/>
    <x v="38"/>
    <n v="-942.84"/>
    <n v="1466.64"/>
    <n v="20428.2"/>
    <m/>
    <m/>
    <m/>
    <m/>
    <m/>
    <m/>
    <m/>
    <m/>
    <s v="L"/>
    <s v="NORMAL"/>
    <s v="CONTRATO"/>
    <m/>
    <s v="15-0517-00-580553-0-E"/>
    <m/>
    <n v="1792351"/>
    <m/>
    <m/>
  </r>
  <r>
    <x v="1"/>
    <x v="42"/>
    <x v="0"/>
    <s v="COTIZACION"/>
    <s v="OCTUBRE"/>
    <d v="2023-10-27T00:00:00"/>
    <s v="C-3-EDDY FAZ PACHECO"/>
    <x v="12"/>
    <s v="OTROS REPUESTOS Y ACCESORIOS"/>
    <x v="7"/>
    <x v="9"/>
    <x v="39"/>
    <d v="2023-11-22T00:00:00"/>
    <m/>
    <m/>
    <s v="BIEN"/>
    <x v="43"/>
    <n v="849974.17"/>
    <x v="32"/>
    <x v="258"/>
    <x v="8"/>
    <x v="5"/>
    <x v="0"/>
    <x v="5"/>
    <x v="0"/>
    <x v="9"/>
    <s v="06/12/2023"/>
    <x v="0"/>
    <s v="15:00"/>
    <s v="OSCAR MIRKO MIRANDA ROMERO "/>
    <x v="8"/>
    <x v="14"/>
    <d v="2023-04-03T00:00:00"/>
    <x v="25"/>
    <x v="0"/>
    <s v="CD-133"/>
    <x v="42"/>
    <x v="26"/>
    <n v="8766.52"/>
    <x v="42"/>
    <x v="40"/>
    <x v="39"/>
    <x v="0"/>
    <n v="30"/>
    <x v="13"/>
    <x v="0"/>
    <x v="14"/>
    <x v="22"/>
    <x v="1"/>
    <m/>
    <m/>
    <x v="43"/>
    <s v="ADQ. MANTTO Y SERV. 04/2023-2024"/>
    <n v="39800"/>
    <x v="32"/>
    <x v="258"/>
    <x v="5"/>
    <n v="6"/>
    <x v="77"/>
    <n v="2413.92"/>
    <m/>
    <m/>
    <n v="16"/>
    <x v="57"/>
    <n v="57.804597701149426"/>
    <n v="924.87356321839081"/>
    <n v="804.64"/>
    <n v="0"/>
    <x v="33"/>
    <s v="MAYO"/>
    <x v="21"/>
    <x v="44"/>
    <x v="35"/>
    <x v="45"/>
    <x v="234"/>
    <x v="39"/>
    <n v="-96.55680000000001"/>
    <n v="450.59840000000003"/>
    <n v="6083.0784000000003"/>
    <m/>
    <m/>
    <m/>
    <m/>
    <m/>
    <m/>
    <m/>
    <m/>
    <s v="L"/>
    <s v="NORMAL"/>
    <s v="CONTRATO"/>
    <m/>
    <s v="15-0517-00-580553-0-E"/>
    <m/>
    <n v="1792351"/>
    <m/>
    <m/>
  </r>
  <r>
    <x v="1"/>
    <x v="42"/>
    <x v="0"/>
    <s v="COTIZACION"/>
    <s v="OCTUBRE"/>
    <d v="2023-10-27T00:00:00"/>
    <s v="C-3-EDDY FAZ PACHECO"/>
    <x v="12"/>
    <s v="OTROS REPUESTOS Y ACCESORIOS"/>
    <x v="7"/>
    <x v="9"/>
    <x v="39"/>
    <d v="2023-11-22T00:00:00"/>
    <m/>
    <m/>
    <s v="BIEN"/>
    <x v="43"/>
    <n v="849974.17"/>
    <x v="33"/>
    <x v="259"/>
    <x v="16"/>
    <x v="5"/>
    <x v="0"/>
    <x v="5"/>
    <x v="0"/>
    <x v="9"/>
    <s v="06/12/2023"/>
    <x v="0"/>
    <s v="15:00"/>
    <s v="OSCAR MIRKO MIRANDA ROMERO "/>
    <x v="8"/>
    <x v="14"/>
    <d v="2023-04-03T00:00:00"/>
    <x v="25"/>
    <x v="0"/>
    <s v="CD-133"/>
    <x v="42"/>
    <x v="26"/>
    <n v="8766.52"/>
    <x v="42"/>
    <x v="40"/>
    <x v="39"/>
    <x v="0"/>
    <n v="30"/>
    <x v="13"/>
    <x v="0"/>
    <x v="14"/>
    <x v="22"/>
    <x v="1"/>
    <m/>
    <m/>
    <x v="43"/>
    <s v="ADQ. MANTTO Y SERV. 04/2023-2024"/>
    <n v="39800"/>
    <x v="33"/>
    <x v="259"/>
    <x v="5"/>
    <n v="1"/>
    <x v="78"/>
    <n v="11.12"/>
    <m/>
    <m/>
    <n v="80"/>
    <x v="58"/>
    <n v="1.5977011494252873"/>
    <n v="127.81609195402298"/>
    <n v="111.19999999999999"/>
    <n v="0"/>
    <x v="33"/>
    <s v="MAYO"/>
    <x v="21"/>
    <x v="44"/>
    <x v="35"/>
    <x v="45"/>
    <x v="234"/>
    <x v="39"/>
    <n v="-13.343999999999999"/>
    <n v="62.271999999999998"/>
    <n v="840.67199999999991"/>
    <m/>
    <m/>
    <m/>
    <m/>
    <m/>
    <m/>
    <m/>
    <m/>
    <s v="L"/>
    <s v="NORMAL"/>
    <s v="CONTRATO"/>
    <m/>
    <s v="15-0517-00-580553-0-E"/>
    <m/>
    <n v="1792351"/>
    <m/>
    <m/>
  </r>
  <r>
    <x v="1"/>
    <x v="42"/>
    <x v="0"/>
    <s v="COTIZACION"/>
    <s v="OCTUBRE"/>
    <d v="2023-10-27T00:00:00"/>
    <s v="C-3-EDDY FAZ PACHECO"/>
    <x v="12"/>
    <s v="OTROS REPUESTOS Y ACCESORIOS"/>
    <x v="7"/>
    <x v="9"/>
    <x v="39"/>
    <d v="2023-11-22T00:00:00"/>
    <m/>
    <m/>
    <s v="BIEN"/>
    <x v="43"/>
    <n v="849974.17"/>
    <x v="34"/>
    <x v="260"/>
    <x v="16"/>
    <x v="5"/>
    <x v="0"/>
    <x v="5"/>
    <x v="0"/>
    <x v="9"/>
    <s v="06/12/2023"/>
    <x v="0"/>
    <s v="15:00"/>
    <s v="OSCAR MIRKO MIRANDA ROMERO "/>
    <x v="8"/>
    <x v="14"/>
    <d v="2023-04-03T00:00:00"/>
    <x v="25"/>
    <x v="0"/>
    <s v="CD-133"/>
    <x v="42"/>
    <x v="26"/>
    <n v="8766.52"/>
    <x v="42"/>
    <x v="40"/>
    <x v="39"/>
    <x v="0"/>
    <n v="30"/>
    <x v="13"/>
    <x v="0"/>
    <x v="14"/>
    <x v="22"/>
    <x v="1"/>
    <m/>
    <m/>
    <x v="43"/>
    <s v="ADQ. MANTTO Y SERV. 04/2023-2024"/>
    <n v="39800"/>
    <x v="34"/>
    <x v="260"/>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5"/>
    <x v="261"/>
    <x v="16"/>
    <x v="5"/>
    <x v="0"/>
    <x v="5"/>
    <x v="0"/>
    <x v="9"/>
    <s v="06/12/2023"/>
    <x v="0"/>
    <s v="15:00"/>
    <s v="OSCAR MIRKO MIRANDA ROMERO "/>
    <x v="8"/>
    <x v="14"/>
    <d v="2023-04-03T00:00:00"/>
    <x v="25"/>
    <x v="0"/>
    <s v="CD-133"/>
    <x v="42"/>
    <x v="26"/>
    <n v="8766.52"/>
    <x v="42"/>
    <x v="40"/>
    <x v="39"/>
    <x v="0"/>
    <n v="30"/>
    <x v="13"/>
    <x v="0"/>
    <x v="14"/>
    <x v="22"/>
    <x v="1"/>
    <m/>
    <m/>
    <x v="43"/>
    <s v="ADQ. MANTTO Y SERV. 04/2023-2024"/>
    <n v="39800"/>
    <x v="35"/>
    <x v="261"/>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6"/>
    <x v="262"/>
    <x v="16"/>
    <x v="5"/>
    <x v="0"/>
    <x v="5"/>
    <x v="0"/>
    <x v="9"/>
    <s v="06/12/2023"/>
    <x v="0"/>
    <s v="15:00"/>
    <s v="OSCAR MIRKO MIRANDA ROMERO "/>
    <x v="8"/>
    <x v="14"/>
    <d v="2023-04-03T00:00:00"/>
    <x v="25"/>
    <x v="0"/>
    <s v="CD-133"/>
    <x v="42"/>
    <x v="26"/>
    <n v="8766.52"/>
    <x v="42"/>
    <x v="40"/>
    <x v="39"/>
    <x v="0"/>
    <n v="30"/>
    <x v="13"/>
    <x v="0"/>
    <x v="14"/>
    <x v="22"/>
    <x v="1"/>
    <m/>
    <m/>
    <x v="43"/>
    <s v="ADQ. MANTTO Y SERV. 04/2023-2024"/>
    <n v="39800"/>
    <x v="36"/>
    <x v="262"/>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7"/>
    <x v="263"/>
    <x v="16"/>
    <x v="5"/>
    <x v="0"/>
    <x v="5"/>
    <x v="0"/>
    <x v="9"/>
    <s v="06/12/2023"/>
    <x v="0"/>
    <s v="15:00"/>
    <s v="OSCAR MIRKO MIRANDA ROMERO "/>
    <x v="8"/>
    <x v="14"/>
    <d v="2023-04-03T00:00:00"/>
    <x v="25"/>
    <x v="0"/>
    <s v="CD-133"/>
    <x v="42"/>
    <x v="26"/>
    <n v="8766.52"/>
    <x v="42"/>
    <x v="40"/>
    <x v="39"/>
    <x v="0"/>
    <n v="30"/>
    <x v="13"/>
    <x v="0"/>
    <x v="14"/>
    <x v="22"/>
    <x v="1"/>
    <m/>
    <m/>
    <x v="43"/>
    <s v="ADQ. MANTTO Y SERV. 04/2023-2024"/>
    <n v="39800"/>
    <x v="37"/>
    <x v="263"/>
    <x v="5"/>
    <n v="1"/>
    <x v="79"/>
    <n v="5.27"/>
    <m/>
    <m/>
    <n v="20"/>
    <x v="60"/>
    <n v="0.75718390804597691"/>
    <n v="15.143678160919539"/>
    <n v="13.174999999999999"/>
    <n v="0"/>
    <x v="33"/>
    <s v="MAYO"/>
    <x v="21"/>
    <x v="44"/>
    <x v="35"/>
    <x v="45"/>
    <x v="234"/>
    <x v="39"/>
    <n v="-1.581"/>
    <n v="7.3780000000000001"/>
    <n v="99.602999999999994"/>
    <m/>
    <m/>
    <m/>
    <m/>
    <m/>
    <m/>
    <m/>
    <m/>
    <s v="L"/>
    <s v="NORMAL"/>
    <s v="CONTRATO"/>
    <m/>
    <s v="15-0517-00-580553-0-E"/>
    <m/>
    <n v="1792351"/>
    <m/>
    <m/>
  </r>
  <r>
    <x v="1"/>
    <x v="42"/>
    <x v="0"/>
    <s v="COTIZACION"/>
    <s v="OCTUBRE"/>
    <d v="2023-10-27T00:00:00"/>
    <s v="C-3-EDDY FAZ PACHECO"/>
    <x v="12"/>
    <s v="OTROS REPUESTOS Y ACCESORIOS"/>
    <x v="7"/>
    <x v="9"/>
    <x v="39"/>
    <d v="2023-11-22T00:00:00"/>
    <m/>
    <m/>
    <s v="BIEN"/>
    <x v="43"/>
    <n v="849974.17"/>
    <x v="38"/>
    <x v="264"/>
    <x v="16"/>
    <x v="5"/>
    <x v="0"/>
    <x v="5"/>
    <x v="0"/>
    <x v="9"/>
    <s v="06/12/2023"/>
    <x v="0"/>
    <s v="15:00"/>
    <s v="OSCAR MIRKO MIRANDA ROMERO "/>
    <x v="8"/>
    <x v="14"/>
    <d v="2023-04-05T00:00:00"/>
    <x v="26"/>
    <x v="21"/>
    <s v="CD-118"/>
    <x v="43"/>
    <x v="27"/>
    <n v="7291.4"/>
    <x v="43"/>
    <x v="41"/>
    <x v="40"/>
    <x v="0"/>
    <n v="30"/>
    <x v="9"/>
    <x v="0"/>
    <x v="15"/>
    <x v="23"/>
    <x v="1"/>
    <m/>
    <m/>
    <x v="43"/>
    <s v="ADQ. MANTTO Y SERV. 04/2023-2024"/>
    <n v="39800"/>
    <x v="38"/>
    <x v="264"/>
    <x v="5"/>
    <n v="1"/>
    <x v="80"/>
    <n v="3"/>
    <m/>
    <m/>
    <n v="0"/>
    <x v="0"/>
    <n v="0.43103448275862072"/>
    <n v="0"/>
    <n v="0"/>
    <n v="0"/>
    <x v="34"/>
    <s v="JUNIO"/>
    <x v="22"/>
    <x v="44"/>
    <x v="35"/>
    <x v="45"/>
    <x v="235"/>
    <x v="40"/>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39"/>
    <x v="226"/>
    <x v="16"/>
    <x v="5"/>
    <x v="0"/>
    <x v="5"/>
    <x v="0"/>
    <x v="9"/>
    <s v="06/12/2023"/>
    <x v="0"/>
    <s v="15:00"/>
    <s v="OSCAR MIRKO MIRANDA ROMERO "/>
    <x v="8"/>
    <x v="14"/>
    <d v="2023-04-05T00:00:00"/>
    <x v="26"/>
    <x v="21"/>
    <s v="CD-118"/>
    <x v="44"/>
    <x v="27"/>
    <n v="10705"/>
    <x v="44"/>
    <x v="42"/>
    <x v="41"/>
    <x v="0"/>
    <n v="30"/>
    <x v="12"/>
    <x v="0"/>
    <x v="15"/>
    <x v="24"/>
    <x v="1"/>
    <m/>
    <m/>
    <x v="43"/>
    <s v="ADQ. MANTTO Y SERV. 04/2023-2024"/>
    <n v="39800"/>
    <x v="39"/>
    <x v="265"/>
    <x v="5"/>
    <n v="1"/>
    <x v="81"/>
    <n v="80"/>
    <m/>
    <m/>
    <n v="0"/>
    <x v="0"/>
    <n v="11.494252873563218"/>
    <n v="0"/>
    <n v="0"/>
    <n v="0"/>
    <x v="35"/>
    <s v="JULIO"/>
    <x v="23"/>
    <x v="44"/>
    <x v="35"/>
    <x v="45"/>
    <x v="236"/>
    <x v="41"/>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0"/>
    <x v="233"/>
    <x v="16"/>
    <x v="5"/>
    <x v="0"/>
    <x v="5"/>
    <x v="0"/>
    <x v="9"/>
    <s v="06/12/2023"/>
    <x v="0"/>
    <s v="15:00"/>
    <s v="OSCAR MIRKO MIRANDA ROMERO "/>
    <x v="8"/>
    <x v="14"/>
    <d v="2023-04-05T00:00:00"/>
    <x v="26"/>
    <x v="21"/>
    <s v="CD-118"/>
    <x v="43"/>
    <x v="27"/>
    <n v="7291.4"/>
    <x v="43"/>
    <x v="41"/>
    <x v="40"/>
    <x v="0"/>
    <n v="30"/>
    <x v="9"/>
    <x v="0"/>
    <x v="15"/>
    <x v="23"/>
    <x v="1"/>
    <m/>
    <m/>
    <x v="43"/>
    <s v="ADQ. MANTTO Y SERV. 04/2023-2024"/>
    <n v="39800"/>
    <x v="40"/>
    <x v="233"/>
    <x v="5"/>
    <n v="1"/>
    <x v="43"/>
    <n v="40"/>
    <m/>
    <m/>
    <n v="0"/>
    <x v="0"/>
    <n v="5.7471264367816088"/>
    <n v="0"/>
    <n v="0"/>
    <n v="0"/>
    <x v="34"/>
    <s v="AGOSTO"/>
    <x v="24"/>
    <x v="44"/>
    <x v="35"/>
    <x v="45"/>
    <x v="237"/>
    <x v="42"/>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1"/>
    <x v="237"/>
    <x v="45"/>
    <x v="5"/>
    <x v="0"/>
    <x v="5"/>
    <x v="0"/>
    <x v="9"/>
    <s v="06/12/2023"/>
    <x v="0"/>
    <s v="15:00"/>
    <s v="OSCAR MIRKO MIRANDA ROMERO "/>
    <x v="8"/>
    <x v="14"/>
    <d v="2023-04-05T00:00:00"/>
    <x v="26"/>
    <x v="21"/>
    <s v="CD-118"/>
    <x v="44"/>
    <x v="27"/>
    <n v="10705"/>
    <x v="44"/>
    <x v="42"/>
    <x v="41"/>
    <x v="0"/>
    <n v="30"/>
    <x v="12"/>
    <x v="0"/>
    <x v="15"/>
    <x v="24"/>
    <x v="1"/>
    <m/>
    <m/>
    <x v="43"/>
    <s v="ADQ. MANTTO Y SERV. 04/2023-2024"/>
    <n v="39800"/>
    <x v="41"/>
    <x v="237"/>
    <x v="5"/>
    <n v="3"/>
    <x v="82"/>
    <n v="261"/>
    <m/>
    <m/>
    <n v="0"/>
    <x v="0"/>
    <n v="12.5"/>
    <n v="0"/>
    <n v="0"/>
    <n v="0"/>
    <x v="35"/>
    <s v="SEPTIEMBRE"/>
    <x v="25"/>
    <x v="44"/>
    <x v="35"/>
    <x v="45"/>
    <x v="238"/>
    <x v="43"/>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2"/>
    <x v="239"/>
    <x v="29"/>
    <x v="5"/>
    <x v="0"/>
    <x v="5"/>
    <x v="0"/>
    <x v="9"/>
    <s v="06/12/2023"/>
    <x v="0"/>
    <s v="15:00"/>
    <s v="OSCAR MIRKO MIRANDA ROMERO "/>
    <x v="8"/>
    <x v="14"/>
    <d v="2023-04-05T00:00:00"/>
    <x v="26"/>
    <x v="21"/>
    <s v="CD-118"/>
    <x v="45"/>
    <x v="27"/>
    <n v="11520"/>
    <x v="45"/>
    <x v="43"/>
    <x v="42"/>
    <x v="0"/>
    <n v="30"/>
    <x v="22"/>
    <x v="0"/>
    <x v="16"/>
    <x v="23"/>
    <x v="1"/>
    <m/>
    <m/>
    <x v="43"/>
    <s v="ADQ. MANTTO Y SERV. 04/2023-2024"/>
    <n v="39800"/>
    <x v="42"/>
    <x v="239"/>
    <x v="5"/>
    <n v="4"/>
    <x v="83"/>
    <n v="460"/>
    <m/>
    <m/>
    <n v="0"/>
    <x v="0"/>
    <n v="16.522988505747126"/>
    <n v="0"/>
    <n v="0"/>
    <n v="0"/>
    <x v="36"/>
    <s v="OCTUBRE"/>
    <x v="26"/>
    <x v="44"/>
    <x v="35"/>
    <x v="45"/>
    <x v="239"/>
    <x v="44"/>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3"/>
    <x v="250"/>
    <x v="16"/>
    <x v="5"/>
    <x v="0"/>
    <x v="5"/>
    <x v="0"/>
    <x v="9"/>
    <s v="06/12/2023"/>
    <x v="0"/>
    <s v="15:00"/>
    <s v="OSCAR MIRKO MIRANDA ROMERO "/>
    <x v="8"/>
    <x v="14"/>
    <d v="2023-04-05T00:00:00"/>
    <x v="26"/>
    <x v="21"/>
    <s v="CD-118"/>
    <x v="44"/>
    <x v="27"/>
    <n v="10705"/>
    <x v="44"/>
    <x v="42"/>
    <x v="41"/>
    <x v="0"/>
    <n v="30"/>
    <x v="12"/>
    <x v="0"/>
    <x v="15"/>
    <x v="24"/>
    <x v="1"/>
    <m/>
    <m/>
    <x v="43"/>
    <s v="ADQ. MANTTO Y SERV. 04/2023-2024"/>
    <n v="39800"/>
    <x v="43"/>
    <x v="250"/>
    <x v="5"/>
    <n v="1"/>
    <x v="54"/>
    <n v="12"/>
    <m/>
    <m/>
    <n v="0"/>
    <x v="0"/>
    <n v="1.7241379310344829"/>
    <n v="0"/>
    <n v="0"/>
    <n v="0"/>
    <x v="35"/>
    <s v="NOVIEMBRE"/>
    <x v="27"/>
    <x v="44"/>
    <x v="35"/>
    <x v="45"/>
    <x v="240"/>
    <x v="45"/>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4"/>
    <x v="252"/>
    <x v="16"/>
    <x v="5"/>
    <x v="0"/>
    <x v="5"/>
    <x v="0"/>
    <x v="9"/>
    <s v="06/12/2023"/>
    <x v="0"/>
    <s v="15:00"/>
    <s v="OSCAR MIRKO MIRANDA ROMERO "/>
    <x v="8"/>
    <x v="14"/>
    <d v="2023-04-05T00:00:00"/>
    <x v="26"/>
    <x v="21"/>
    <s v="CD-118"/>
    <x v="44"/>
    <x v="27"/>
    <n v="10705"/>
    <x v="44"/>
    <x v="42"/>
    <x v="41"/>
    <x v="0"/>
    <n v="30"/>
    <x v="12"/>
    <x v="0"/>
    <x v="15"/>
    <x v="24"/>
    <x v="1"/>
    <m/>
    <m/>
    <x v="43"/>
    <s v="ADQ. MANTTO Y SERV. 04/2023-2024"/>
    <n v="39800"/>
    <x v="44"/>
    <x v="252"/>
    <x v="5"/>
    <n v="1"/>
    <x v="54"/>
    <n v="12"/>
    <m/>
    <m/>
    <n v="0"/>
    <x v="0"/>
    <n v="1.7241379310344829"/>
    <n v="0"/>
    <n v="0"/>
    <n v="0"/>
    <x v="35"/>
    <s v="DICIEMBRE"/>
    <x v="28"/>
    <x v="44"/>
    <x v="35"/>
    <x v="45"/>
    <x v="241"/>
    <x v="4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5"/>
    <x v="253"/>
    <x v="16"/>
    <x v="5"/>
    <x v="0"/>
    <x v="5"/>
    <x v="0"/>
    <x v="9"/>
    <s v="06/12/2023"/>
    <x v="0"/>
    <s v="15:00"/>
    <s v="OSCAR MIRKO MIRANDA ROMERO "/>
    <x v="8"/>
    <x v="14"/>
    <d v="2023-04-05T00:00:00"/>
    <x v="26"/>
    <x v="21"/>
    <s v="CD-118"/>
    <x v="45"/>
    <x v="27"/>
    <n v="11520"/>
    <x v="45"/>
    <x v="43"/>
    <x v="42"/>
    <x v="0"/>
    <n v="30"/>
    <x v="22"/>
    <x v="0"/>
    <x v="16"/>
    <x v="23"/>
    <x v="1"/>
    <m/>
    <m/>
    <x v="43"/>
    <s v="ADQ. MANTTO Y SERV. 04/2023-2024"/>
    <n v="39800"/>
    <x v="45"/>
    <x v="253"/>
    <x v="5"/>
    <n v="1"/>
    <x v="84"/>
    <n v="180"/>
    <m/>
    <m/>
    <n v="0"/>
    <x v="0"/>
    <n v="25.862068965517242"/>
    <n v="0"/>
    <n v="0"/>
    <n v="0"/>
    <x v="36"/>
    <s v="ENERO"/>
    <x v="29"/>
    <x v="44"/>
    <x v="35"/>
    <x v="45"/>
    <x v="242"/>
    <x v="47"/>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6"/>
    <x v="260"/>
    <x v="16"/>
    <x v="5"/>
    <x v="0"/>
    <x v="5"/>
    <x v="0"/>
    <x v="9"/>
    <s v="06/12/2023"/>
    <x v="0"/>
    <s v="15:00"/>
    <s v="OSCAR MIRKO MIRANDA ROMERO "/>
    <x v="8"/>
    <x v="14"/>
    <d v="2023-04-05T00:00:00"/>
    <x v="26"/>
    <x v="21"/>
    <s v="CD-118"/>
    <x v="44"/>
    <x v="27"/>
    <n v="10705"/>
    <x v="44"/>
    <x v="42"/>
    <x v="41"/>
    <x v="0"/>
    <n v="30"/>
    <x v="12"/>
    <x v="0"/>
    <x v="15"/>
    <x v="24"/>
    <x v="1"/>
    <m/>
    <m/>
    <x v="43"/>
    <s v="ADQ. MANTTO Y SERV. 04/2023-2024"/>
    <n v="39800"/>
    <x v="46"/>
    <x v="260"/>
    <x v="5"/>
    <n v="1"/>
    <x v="85"/>
    <n v="59.5"/>
    <m/>
    <m/>
    <n v="0"/>
    <x v="0"/>
    <n v="8.5488505747126435"/>
    <n v="0"/>
    <n v="0"/>
    <n v="0"/>
    <x v="35"/>
    <s v="MARZO"/>
    <x v="30"/>
    <x v="44"/>
    <x v="35"/>
    <x v="45"/>
    <x v="243"/>
    <x v="48"/>
    <n v="0"/>
    <n v="0"/>
    <n v="0"/>
    <m/>
    <m/>
    <m/>
    <m/>
    <m/>
    <m/>
    <m/>
    <m/>
    <s v="L"/>
    <m/>
    <s v="CONTRATO"/>
    <m/>
    <m/>
    <m/>
    <s v="15-0517-00--0-E"/>
    <m/>
    <m/>
  </r>
  <r>
    <x v="1"/>
    <x v="42"/>
    <x v="0"/>
    <s v="COTIZACION"/>
    <s v="OCTUBRE"/>
    <d v="2023-10-27T00:00:00"/>
    <s v="C-3-EDDY FAZ PACHECO"/>
    <x v="12"/>
    <s v="OTROS REPUESTOS Y ACCESORIOS"/>
    <x v="7"/>
    <x v="9"/>
    <x v="39"/>
    <d v="2023-11-22T00:00:00"/>
    <m/>
    <m/>
    <s v="BIEN"/>
    <x v="43"/>
    <n v="849974.17"/>
    <x v="47"/>
    <x v="265"/>
    <x v="16"/>
    <x v="5"/>
    <x v="0"/>
    <x v="5"/>
    <x v="0"/>
    <x v="9"/>
    <s v="06/12/2023"/>
    <x v="0"/>
    <s v="15:00"/>
    <s v="OSCAR MIRKO MIRANDA ROMERO "/>
    <x v="8"/>
    <x v="14"/>
    <d v="2023-04-05T00:00:00"/>
    <x v="26"/>
    <x v="21"/>
    <s v="CD-118"/>
    <x v="45"/>
    <x v="27"/>
    <n v="11520"/>
    <x v="45"/>
    <x v="43"/>
    <x v="42"/>
    <x v="0"/>
    <n v="30"/>
    <x v="22"/>
    <x v="0"/>
    <x v="16"/>
    <x v="23"/>
    <x v="1"/>
    <m/>
    <m/>
    <x v="43"/>
    <s v="ADQ. MANTTO Y SERV. 04/2023-2024"/>
    <n v="39800"/>
    <x v="47"/>
    <x v="266"/>
    <x v="5"/>
    <n v="1"/>
    <x v="86"/>
    <n v="55"/>
    <m/>
    <m/>
    <n v="0"/>
    <x v="0"/>
    <n v="7.9022988505747129"/>
    <n v="0"/>
    <n v="0"/>
    <n v="0"/>
    <x v="36"/>
    <s v="ABRIL"/>
    <x v="31"/>
    <x v="44"/>
    <x v="35"/>
    <x v="45"/>
    <x v="244"/>
    <x v="49"/>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8"/>
    <x v="266"/>
    <x v="27"/>
    <x v="5"/>
    <x v="0"/>
    <x v="5"/>
    <x v="0"/>
    <x v="9"/>
    <s v="06/12/2023"/>
    <x v="0"/>
    <s v="15:00"/>
    <s v="OSCAR MIRKO MIRANDA ROMERO "/>
    <x v="8"/>
    <x v="14"/>
    <d v="2023-04-05T00:00:00"/>
    <x v="26"/>
    <x v="21"/>
    <s v="CD-118"/>
    <x v="45"/>
    <x v="27"/>
    <n v="11520"/>
    <x v="45"/>
    <x v="43"/>
    <x v="42"/>
    <x v="0"/>
    <n v="30"/>
    <x v="22"/>
    <x v="0"/>
    <x v="16"/>
    <x v="23"/>
    <x v="1"/>
    <m/>
    <m/>
    <x v="43"/>
    <s v="MINA-006/2015"/>
    <n v="31300"/>
    <x v="48"/>
    <x v="267"/>
    <x v="5"/>
    <n v="5"/>
    <x v="87"/>
    <n v="225"/>
    <m/>
    <m/>
    <n v="0"/>
    <x v="0"/>
    <n v="6.4655172413793105"/>
    <n v="0"/>
    <n v="0"/>
    <n v="0"/>
    <x v="36"/>
    <s v="MAYO"/>
    <x v="32"/>
    <x v="44"/>
    <x v="35"/>
    <x v="45"/>
    <x v="223"/>
    <x v="50"/>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9"/>
    <x v="267"/>
    <x v="29"/>
    <x v="5"/>
    <x v="0"/>
    <x v="5"/>
    <x v="0"/>
    <x v="9"/>
    <s v="06/12/2023"/>
    <x v="0"/>
    <s v="15:00"/>
    <s v="OSCAR MIRKO MIRANDA ROMERO "/>
    <x v="8"/>
    <x v="14"/>
    <d v="2023-04-05T00:00:00"/>
    <x v="26"/>
    <x v="21"/>
    <s v="CD-118"/>
    <x v="43"/>
    <x v="27"/>
    <n v="7291.4"/>
    <x v="43"/>
    <x v="41"/>
    <x v="40"/>
    <x v="0"/>
    <n v="30"/>
    <x v="9"/>
    <x v="0"/>
    <x v="15"/>
    <x v="23"/>
    <x v="1"/>
    <m/>
    <m/>
    <x v="43"/>
    <s v="MINA-006/2015"/>
    <n v="31300"/>
    <x v="49"/>
    <x v="268"/>
    <x v="5"/>
    <n v="4"/>
    <x v="50"/>
    <n v="39.200000000000003"/>
    <m/>
    <m/>
    <n v="0"/>
    <x v="0"/>
    <n v="1.4080459770114944"/>
    <n v="0"/>
    <n v="0"/>
    <n v="0"/>
    <x v="34"/>
    <s v="JUNIO"/>
    <x v="33"/>
    <x v="44"/>
    <x v="35"/>
    <x v="45"/>
    <x v="245"/>
    <x v="5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0"/>
    <x v="268"/>
    <x v="16"/>
    <x v="5"/>
    <x v="0"/>
    <x v="5"/>
    <x v="0"/>
    <x v="9"/>
    <s v="06/12/2023"/>
    <x v="0"/>
    <s v="15:00"/>
    <s v="OSCAR MIRKO MIRANDA ROMERO "/>
    <x v="8"/>
    <x v="14"/>
    <d v="2023-04-05T00:00:00"/>
    <x v="26"/>
    <x v="21"/>
    <s v="CD-118"/>
    <x v="43"/>
    <x v="27"/>
    <n v="7291.4"/>
    <x v="43"/>
    <x v="41"/>
    <x v="40"/>
    <x v="0"/>
    <n v="30"/>
    <x v="9"/>
    <x v="0"/>
    <x v="15"/>
    <x v="23"/>
    <x v="1"/>
    <m/>
    <m/>
    <x v="43"/>
    <s v="MINA-006/2015"/>
    <n v="31300"/>
    <x v="50"/>
    <x v="269"/>
    <x v="5"/>
    <n v="1"/>
    <x v="88"/>
    <n v="65"/>
    <m/>
    <m/>
    <n v="0"/>
    <x v="0"/>
    <n v="9.3390804597701145"/>
    <n v="0"/>
    <n v="0"/>
    <n v="0"/>
    <x v="34"/>
    <s v="JULIO"/>
    <x v="34"/>
    <x v="44"/>
    <x v="35"/>
    <x v="45"/>
    <x v="246"/>
    <x v="5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1"/>
    <x v="269"/>
    <x v="7"/>
    <x v="5"/>
    <x v="0"/>
    <x v="5"/>
    <x v="0"/>
    <x v="9"/>
    <s v="06/12/2023"/>
    <x v="0"/>
    <s v="15:00"/>
    <s v="OSCAR MIRKO MIRANDA ROMERO "/>
    <x v="8"/>
    <x v="14"/>
    <d v="2023-04-05T00:00:00"/>
    <x v="26"/>
    <x v="21"/>
    <s v="CD-118"/>
    <x v="43"/>
    <x v="27"/>
    <n v="7291.4"/>
    <x v="43"/>
    <x v="41"/>
    <x v="40"/>
    <x v="0"/>
    <n v="30"/>
    <x v="9"/>
    <x v="0"/>
    <x v="15"/>
    <x v="23"/>
    <x v="1"/>
    <m/>
    <m/>
    <x v="43"/>
    <s v="MINA-006/2015"/>
    <n v="31300"/>
    <x v="51"/>
    <x v="270"/>
    <x v="5"/>
    <n v="2"/>
    <x v="89"/>
    <n v="116"/>
    <m/>
    <m/>
    <n v="0"/>
    <x v="0"/>
    <n v="8.3333333333333339"/>
    <n v="0"/>
    <n v="0"/>
    <n v="0"/>
    <x v="34"/>
    <s v="AGOSTO"/>
    <x v="35"/>
    <x v="44"/>
    <x v="35"/>
    <x v="45"/>
    <x v="247"/>
    <x v="5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2"/>
    <x v="270"/>
    <x v="16"/>
    <x v="5"/>
    <x v="0"/>
    <x v="5"/>
    <x v="0"/>
    <x v="9"/>
    <s v="06/12/2023"/>
    <x v="0"/>
    <s v="15:00"/>
    <s v="OSCAR MIRKO MIRANDA ROMERO "/>
    <x v="8"/>
    <x v="14"/>
    <d v="2023-04-05T00:00:00"/>
    <x v="26"/>
    <x v="21"/>
    <s v="CD-118"/>
    <x v="43"/>
    <x v="27"/>
    <n v="7291.4"/>
    <x v="43"/>
    <x v="41"/>
    <x v="40"/>
    <x v="0"/>
    <n v="30"/>
    <x v="9"/>
    <x v="0"/>
    <x v="15"/>
    <x v="23"/>
    <x v="1"/>
    <m/>
    <m/>
    <x v="43"/>
    <s v="ADQ. MANTTO Y SERV. 04/2023-2024"/>
    <n v="39800"/>
    <x v="52"/>
    <x v="271"/>
    <x v="5"/>
    <n v="1"/>
    <x v="90"/>
    <n v="125"/>
    <m/>
    <m/>
    <n v="0"/>
    <x v="0"/>
    <n v="17.959770114942529"/>
    <n v="0"/>
    <n v="0"/>
    <n v="0"/>
    <x v="34"/>
    <s v="SEPTIEMBRE"/>
    <x v="36"/>
    <x v="44"/>
    <x v="35"/>
    <x v="45"/>
    <x v="248"/>
    <x v="54"/>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3"/>
    <x v="271"/>
    <x v="45"/>
    <x v="5"/>
    <x v="0"/>
    <x v="5"/>
    <x v="0"/>
    <x v="9"/>
    <s v="06/12/2023"/>
    <x v="0"/>
    <s v="15:00"/>
    <s v="OSCAR MIRKO MIRANDA ROMERO "/>
    <x v="8"/>
    <x v="14"/>
    <d v="2023-04-05T00:00:00"/>
    <x v="26"/>
    <x v="21"/>
    <s v="CD-118"/>
    <x v="43"/>
    <x v="27"/>
    <n v="7291.4"/>
    <x v="43"/>
    <x v="41"/>
    <x v="40"/>
    <x v="0"/>
    <n v="30"/>
    <x v="9"/>
    <x v="0"/>
    <x v="15"/>
    <x v="23"/>
    <x v="1"/>
    <m/>
    <m/>
    <x v="43"/>
    <s v="MINA-006/2015"/>
    <n v="31300"/>
    <x v="53"/>
    <x v="272"/>
    <x v="5"/>
    <n v="3"/>
    <x v="91"/>
    <n v="201"/>
    <m/>
    <m/>
    <n v="0"/>
    <x v="0"/>
    <n v="9.6264367816091951"/>
    <n v="0"/>
    <n v="0"/>
    <n v="0"/>
    <x v="34"/>
    <s v="NOVIEMBRE"/>
    <x v="37"/>
    <x v="44"/>
    <x v="35"/>
    <x v="45"/>
    <x v="249"/>
    <x v="55"/>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4"/>
    <x v="272"/>
    <x v="7"/>
    <x v="5"/>
    <x v="0"/>
    <x v="5"/>
    <x v="0"/>
    <x v="9"/>
    <s v="06/12/2023"/>
    <x v="0"/>
    <s v="15:00"/>
    <s v="OSCAR MIRKO MIRANDA ROMERO "/>
    <x v="8"/>
    <x v="14"/>
    <d v="2023-04-05T00:00:00"/>
    <x v="26"/>
    <x v="21"/>
    <s v="CD-118"/>
    <x v="43"/>
    <x v="27"/>
    <n v="7291.4"/>
    <x v="43"/>
    <x v="41"/>
    <x v="40"/>
    <x v="0"/>
    <n v="30"/>
    <x v="9"/>
    <x v="0"/>
    <x v="15"/>
    <x v="23"/>
    <x v="1"/>
    <m/>
    <m/>
    <x v="43"/>
    <s v="ADQ. MANTTO Y SERV. 04/2023-2024"/>
    <n v="39800"/>
    <x v="54"/>
    <x v="273"/>
    <x v="5"/>
    <n v="2"/>
    <x v="92"/>
    <n v="168"/>
    <m/>
    <m/>
    <n v="0"/>
    <x v="0"/>
    <n v="12.068965517241379"/>
    <n v="0"/>
    <n v="0"/>
    <n v="0"/>
    <x v="34"/>
    <s v="FEBRERO"/>
    <x v="38"/>
    <x v="44"/>
    <x v="35"/>
    <x v="45"/>
    <x v="250"/>
    <x v="5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5"/>
    <x v="273"/>
    <x v="29"/>
    <x v="5"/>
    <x v="0"/>
    <x v="5"/>
    <x v="0"/>
    <x v="9"/>
    <s v="06/12/2023"/>
    <x v="0"/>
    <s v="15:00"/>
    <s v="OSCAR MIRKO MIRANDA ROMERO "/>
    <x v="8"/>
    <x v="14"/>
    <d v="2023-10-20T00:00:00"/>
    <x v="27"/>
    <x v="22"/>
    <s v="CD-130"/>
    <x v="46"/>
    <x v="28"/>
    <n v="45000"/>
    <x v="46"/>
    <x v="44"/>
    <x v="35"/>
    <x v="0"/>
    <n v="30"/>
    <x v="22"/>
    <x v="0"/>
    <x v="17"/>
    <x v="25"/>
    <x v="1"/>
    <m/>
    <m/>
    <x v="43"/>
    <s v="ADQ. MANTTO Y SERV. 04/2023-2024"/>
    <n v="39800"/>
    <x v="55"/>
    <x v="274"/>
    <x v="5"/>
    <n v="4"/>
    <x v="93"/>
    <n v="30000"/>
    <m/>
    <m/>
    <n v="0"/>
    <x v="0"/>
    <n v="1077.5862068965516"/>
    <n v="0"/>
    <n v="0"/>
    <n v="0"/>
    <x v="37"/>
    <s v="ABRIL"/>
    <x v="39"/>
    <x v="44"/>
    <x v="35"/>
    <x v="45"/>
    <x v="251"/>
    <x v="5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6"/>
    <x v="274"/>
    <x v="7"/>
    <x v="5"/>
    <x v="0"/>
    <x v="5"/>
    <x v="0"/>
    <x v="9"/>
    <s v="06/12/2023"/>
    <x v="0"/>
    <s v="15:00"/>
    <s v="OSCAR MIRKO MIRANDA ROMERO "/>
    <x v="8"/>
    <x v="14"/>
    <d v="2023-03-30T00:00:00"/>
    <x v="28"/>
    <x v="18"/>
    <s v="CD-131"/>
    <x v="47"/>
    <x v="29"/>
    <n v="99600"/>
    <x v="47"/>
    <x v="45"/>
    <x v="43"/>
    <x v="0"/>
    <n v="30"/>
    <x v="23"/>
    <x v="0"/>
    <x v="15"/>
    <x v="26"/>
    <x v="1"/>
    <m/>
    <m/>
    <x v="43"/>
    <s v="ADQ. MANTTO Y SERV. 04/2023-2024"/>
    <n v="39800"/>
    <x v="56"/>
    <x v="275"/>
    <x v="5"/>
    <n v="2"/>
    <x v="94"/>
    <n v="1328"/>
    <m/>
    <m/>
    <n v="150"/>
    <x v="61"/>
    <n v="95.402298850574709"/>
    <n v="14310.344827586207"/>
    <n v="12450"/>
    <n v="0"/>
    <x v="38"/>
    <s v="AGOSTO"/>
    <x v="40"/>
    <x v="45"/>
    <x v="36"/>
    <x v="46"/>
    <x v="229"/>
    <x v="58"/>
    <n v="-2490"/>
    <n v="6972.0000000000009"/>
    <n v="95118"/>
    <m/>
    <m/>
    <m/>
    <m/>
    <m/>
    <m/>
    <m/>
    <m/>
    <s v="L"/>
    <m/>
    <s v="CONTRATO"/>
    <m/>
    <s v="15-0517-00-568956-0-E"/>
    <m/>
    <n v="1762521"/>
    <m/>
    <m/>
  </r>
  <r>
    <x v="1"/>
    <x v="42"/>
    <x v="0"/>
    <s v="COTIZACION"/>
    <s v="OCTUBRE"/>
    <d v="2023-10-27T00:00:00"/>
    <s v="C-3-EDDY FAZ PACHECO"/>
    <x v="12"/>
    <s v="OTROS REPUESTOS Y ACCESORIOS"/>
    <x v="7"/>
    <x v="9"/>
    <x v="39"/>
    <d v="2023-11-22T00:00:00"/>
    <m/>
    <m/>
    <s v="BIEN"/>
    <x v="43"/>
    <n v="849974.17"/>
    <x v="57"/>
    <x v="275"/>
    <x v="23"/>
    <x v="5"/>
    <x v="0"/>
    <x v="5"/>
    <x v="0"/>
    <x v="9"/>
    <s v="06/12/2023"/>
    <x v="0"/>
    <s v="15:00"/>
    <s v="OSCAR MIRKO MIRANDA ROMERO "/>
    <x v="8"/>
    <x v="14"/>
    <d v="2023-04-03T00:00:00"/>
    <x v="29"/>
    <x v="20"/>
    <s v="CD-132"/>
    <x v="48"/>
    <x v="30"/>
    <n v="42075"/>
    <x v="48"/>
    <x v="46"/>
    <x v="44"/>
    <x v="0"/>
    <n v="30"/>
    <x v="8"/>
    <x v="0"/>
    <x v="15"/>
    <x v="27"/>
    <x v="1"/>
    <m/>
    <m/>
    <x v="43"/>
    <s v="ADQ. MANTTO Y SERV. 04/2023-2024"/>
    <n v="39800"/>
    <x v="57"/>
    <x v="276"/>
    <x v="5"/>
    <n v="200"/>
    <x v="95"/>
    <n v="255000"/>
    <m/>
    <m/>
    <n v="33"/>
    <x v="62"/>
    <n v="183.18965517241381"/>
    <n v="6045.2586206896558"/>
    <n v="5259.3750000000009"/>
    <n v="0"/>
    <x v="39"/>
    <s v="MAYO"/>
    <x v="41"/>
    <x v="46"/>
    <x v="37"/>
    <x v="47"/>
    <x v="252"/>
    <x v="59"/>
    <n v="-4838.625"/>
    <n v="2945.2500000000005"/>
    <n v="43968.375"/>
    <m/>
    <m/>
    <m/>
    <m/>
    <m/>
    <m/>
    <m/>
    <m/>
    <s v="L"/>
    <m/>
    <s v="CONTRATO"/>
    <m/>
    <s v="15-0517-00-568956-0-E"/>
    <m/>
    <n v="1762521"/>
    <m/>
    <m/>
  </r>
  <r>
    <x v="1"/>
    <x v="42"/>
    <x v="0"/>
    <s v="COTIZACION"/>
    <s v="OCTUBRE"/>
    <d v="2023-10-27T00:00:00"/>
    <s v="C-3-EDDY FAZ PACHECO"/>
    <x v="12"/>
    <s v="OTROS REPUESTOS Y ACCESORIOS"/>
    <x v="7"/>
    <x v="9"/>
    <x v="39"/>
    <d v="2023-11-22T00:00:00"/>
    <m/>
    <m/>
    <s v="BIEN"/>
    <x v="43"/>
    <n v="849974.17"/>
    <x v="58"/>
    <x v="276"/>
    <x v="23"/>
    <x v="5"/>
    <x v="0"/>
    <x v="5"/>
    <x v="0"/>
    <x v="9"/>
    <s v="06/12/2023"/>
    <x v="0"/>
    <s v="15:00"/>
    <s v="OSCAR MIRKO MIRANDA ROMERO "/>
    <x v="8"/>
    <x v="14"/>
    <d v="2023-04-03T00:00:00"/>
    <x v="29"/>
    <x v="20"/>
    <s v="CD-132"/>
    <x v="48"/>
    <x v="30"/>
    <n v="2550"/>
    <x v="48"/>
    <x v="46"/>
    <x v="44"/>
    <x v="0"/>
    <n v="30"/>
    <x v="24"/>
    <x v="0"/>
    <x v="15"/>
    <x v="27"/>
    <x v="1"/>
    <m/>
    <m/>
    <x v="43"/>
    <s v="ADQ. MANTTO Y SERV. 04/2023-2024"/>
    <n v="39800"/>
    <x v="58"/>
    <x v="277"/>
    <x v="5"/>
    <n v="200"/>
    <x v="95"/>
    <n v="255000"/>
    <m/>
    <m/>
    <n v="2"/>
    <x v="63"/>
    <n v="183.18965517241381"/>
    <n v="366.37931034482762"/>
    <n v="318.75"/>
    <n v="0"/>
    <x v="40"/>
    <s v="MAYO"/>
    <x v="41"/>
    <x v="46"/>
    <x v="37"/>
    <x v="47"/>
    <x v="252"/>
    <x v="60"/>
    <n v="102"/>
    <n v="178.50000000000003"/>
    <n v="2320.5"/>
    <m/>
    <m/>
    <m/>
    <m/>
    <m/>
    <m/>
    <m/>
    <m/>
    <s v="L"/>
    <m/>
    <s v="CONTRATO"/>
    <m/>
    <s v="15-0517-00-568956-0-E"/>
    <m/>
    <n v="1762521"/>
    <m/>
    <m/>
  </r>
  <r>
    <x v="1"/>
    <x v="42"/>
    <x v="0"/>
    <s v="COTIZACION"/>
    <s v="OCTUBRE"/>
    <d v="2023-10-27T00:00:00"/>
    <s v="C-3-EDDY FAZ PACHECO"/>
    <x v="12"/>
    <s v="OTROS REPUESTOS Y ACCESORIOS"/>
    <x v="7"/>
    <x v="9"/>
    <x v="39"/>
    <d v="2023-11-22T00:00:00"/>
    <m/>
    <m/>
    <s v="BIEN"/>
    <x v="43"/>
    <n v="849974.17"/>
    <x v="59"/>
    <x v="277"/>
    <x v="29"/>
    <x v="5"/>
    <x v="0"/>
    <x v="5"/>
    <x v="0"/>
    <x v="9"/>
    <s v="06/12/2023"/>
    <x v="0"/>
    <s v="15:00"/>
    <s v="OSCAR MIRKO MIRANDA ROMERO "/>
    <x v="8"/>
    <x v="14"/>
    <d v="2023-04-12T00:00:00"/>
    <x v="30"/>
    <x v="14"/>
    <s v="CD-137"/>
    <x v="49"/>
    <x v="31"/>
    <n v="1747010"/>
    <x v="49"/>
    <x v="47"/>
    <x v="45"/>
    <x v="0"/>
    <n v="30"/>
    <x v="23"/>
    <x v="0"/>
    <x v="15"/>
    <x v="28"/>
    <x v="1"/>
    <m/>
    <m/>
    <x v="43"/>
    <s v="ADQ. MANTTO Y SERV. 04/2023-2024"/>
    <n v="39800"/>
    <x v="59"/>
    <x v="278"/>
    <x v="5"/>
    <n v="4"/>
    <x v="96"/>
    <n v="256000"/>
    <m/>
    <m/>
    <n v="0"/>
    <x v="0"/>
    <n v="9195.4022988505749"/>
    <n v="0"/>
    <n v="0"/>
    <n v="0"/>
    <x v="41"/>
    <s v="JULIO"/>
    <x v="42"/>
    <x v="44"/>
    <x v="35"/>
    <x v="45"/>
    <x v="253"/>
    <x v="6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0"/>
    <x v="278"/>
    <x v="29"/>
    <x v="5"/>
    <x v="0"/>
    <x v="5"/>
    <x v="0"/>
    <x v="9"/>
    <s v="06/12/2023"/>
    <x v="0"/>
    <s v="15:00"/>
    <s v="OSCAR MIRKO MIRANDA ROMERO "/>
    <x v="8"/>
    <x v="14"/>
    <d v="2023-04-28T00:00:00"/>
    <x v="31"/>
    <x v="23"/>
    <s v="CD-139"/>
    <x v="50"/>
    <x v="32"/>
    <n v="1747010"/>
    <x v="50"/>
    <x v="48"/>
    <x v="34"/>
    <x v="0"/>
    <n v="30"/>
    <x v="25"/>
    <x v="0"/>
    <x v="18"/>
    <x v="29"/>
    <x v="1"/>
    <m/>
    <m/>
    <x v="43"/>
    <s v="ADQ. MANTTO Y SERV. 04/2023-2024"/>
    <n v="39800"/>
    <x v="60"/>
    <x v="279"/>
    <x v="5"/>
    <n v="4"/>
    <x v="97"/>
    <n v="1381608"/>
    <m/>
    <m/>
    <n v="0"/>
    <x v="0"/>
    <n v="49626.724137931036"/>
    <n v="0"/>
    <n v="0"/>
    <n v="0"/>
    <x v="42"/>
    <s v="AGOSTO"/>
    <x v="43"/>
    <x v="44"/>
    <x v="35"/>
    <x v="45"/>
    <x v="254"/>
    <x v="6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1"/>
    <x v="279"/>
    <x v="29"/>
    <x v="5"/>
    <x v="0"/>
    <x v="5"/>
    <x v="0"/>
    <x v="9"/>
    <s v="06/12/2023"/>
    <x v="0"/>
    <s v="15:00"/>
    <s v="OSCAR MIRKO MIRANDA ROMERO "/>
    <x v="8"/>
    <x v="14"/>
    <d v="2023-04-28T00:00:00"/>
    <x v="31"/>
    <x v="23"/>
    <s v="CD-139"/>
    <x v="50"/>
    <x v="32"/>
    <n v="1747010"/>
    <x v="50"/>
    <x v="48"/>
    <x v="34"/>
    <x v="0"/>
    <n v="30"/>
    <x v="25"/>
    <x v="0"/>
    <x v="18"/>
    <x v="29"/>
    <x v="1"/>
    <m/>
    <m/>
    <x v="43"/>
    <s v="ADQ. MANTTO Y SERV. 04/2023-2024"/>
    <n v="39800"/>
    <x v="61"/>
    <x v="280"/>
    <x v="5"/>
    <n v="4"/>
    <x v="98"/>
    <n v="1401608"/>
    <m/>
    <m/>
    <n v="0"/>
    <x v="0"/>
    <n v="50345.114942528737"/>
    <n v="0"/>
    <n v="0"/>
    <n v="0"/>
    <x v="42"/>
    <s v="SEPTIEMBRE"/>
    <x v="44"/>
    <x v="44"/>
    <x v="35"/>
    <x v="45"/>
    <x v="255"/>
    <x v="6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2"/>
    <x v="280"/>
    <x v="29"/>
    <x v="5"/>
    <x v="0"/>
    <x v="5"/>
    <x v="0"/>
    <x v="9"/>
    <s v="06/12/2023"/>
    <x v="0"/>
    <s v="15:00"/>
    <s v="OSCAR MIRKO MIRANDA ROMERO "/>
    <x v="8"/>
    <x v="14"/>
    <d v="2023-04-26T00:00:00"/>
    <x v="28"/>
    <x v="24"/>
    <s v="CD-148"/>
    <x v="51"/>
    <x v="33"/>
    <n v="470000"/>
    <x v="51"/>
    <x v="49"/>
    <x v="46"/>
    <x v="0"/>
    <n v="30"/>
    <x v="11"/>
    <x v="0"/>
    <x v="15"/>
    <x v="15"/>
    <x v="1"/>
    <m/>
    <m/>
    <x v="43"/>
    <s v="ADQ. MANTTO Y SERV. 04/2023-2024"/>
    <n v="39800"/>
    <x v="62"/>
    <x v="281"/>
    <x v="5"/>
    <n v="4"/>
    <x v="99"/>
    <n v="940000"/>
    <m/>
    <m/>
    <n v="0"/>
    <x v="0"/>
    <n v="33764.367816091952"/>
    <n v="0"/>
    <n v="0"/>
    <n v="0"/>
    <x v="43"/>
    <s v="OCTUBRE"/>
    <x v="45"/>
    <x v="44"/>
    <x v="35"/>
    <x v="45"/>
    <x v="256"/>
    <x v="64"/>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3"/>
    <x v="281"/>
    <x v="29"/>
    <x v="5"/>
    <x v="0"/>
    <x v="5"/>
    <x v="0"/>
    <x v="9"/>
    <s v="06/12/2023"/>
    <x v="0"/>
    <s v="15:00"/>
    <s v="OSCAR MIRKO MIRANDA ROMERO "/>
    <x v="8"/>
    <x v="14"/>
    <d v="2023-06-23T00:00:00"/>
    <x v="32"/>
    <x v="25"/>
    <s v="CD-149"/>
    <x v="52"/>
    <x v="34"/>
    <n v="402288"/>
    <x v="52"/>
    <x v="50"/>
    <x v="47"/>
    <x v="0"/>
    <n v="30"/>
    <x v="24"/>
    <x v="0"/>
    <x v="15"/>
    <x v="30"/>
    <x v="1"/>
    <m/>
    <m/>
    <x v="43"/>
    <s v="ADQ. MANTTO Y SERV. 04/2023-2024"/>
    <n v="39800"/>
    <x v="63"/>
    <x v="282"/>
    <x v="5"/>
    <n v="4"/>
    <x v="100"/>
    <n v="804576"/>
    <m/>
    <m/>
    <n v="2"/>
    <x v="64"/>
    <n v="28900"/>
    <n v="57800"/>
    <n v="50286"/>
    <n v="0"/>
    <x v="44"/>
    <s v="JULIO"/>
    <x v="46"/>
    <x v="47"/>
    <x v="2"/>
    <x v="48"/>
    <x v="257"/>
    <x v="0"/>
    <n v="0"/>
    <n v="28160.160000000003"/>
    <n v="374127.83999999997"/>
    <m/>
    <m/>
    <m/>
    <m/>
    <m/>
    <m/>
    <m/>
    <s v="GASTO"/>
    <s v="L"/>
    <m/>
    <s v="CONTRATO"/>
    <m/>
    <s v="15-0517-00-568956-0-E"/>
    <m/>
    <n v="1762521"/>
    <m/>
    <n v="0"/>
  </r>
  <r>
    <x v="1"/>
    <x v="42"/>
    <x v="0"/>
    <s v="COTIZACION"/>
    <s v="OCTUBRE"/>
    <d v="2023-10-27T00:00:00"/>
    <s v="C-3-EDDY FAZ PACHECO"/>
    <x v="12"/>
    <s v="OTROS REPUESTOS Y ACCESORIOS"/>
    <x v="7"/>
    <x v="9"/>
    <x v="39"/>
    <d v="2023-11-22T00:00:00"/>
    <m/>
    <m/>
    <s v="BIEN"/>
    <x v="43"/>
    <n v="849974.17"/>
    <x v="64"/>
    <x v="282"/>
    <x v="29"/>
    <x v="5"/>
    <x v="0"/>
    <x v="5"/>
    <x v="0"/>
    <x v="9"/>
    <s v="06/12/2023"/>
    <x v="0"/>
    <s v="15:00"/>
    <s v="OSCAR MIRKO MIRANDA ROMERO "/>
    <x v="8"/>
    <x v="14"/>
    <d v="2023-03-30T00:00:00"/>
    <x v="33"/>
    <x v="5"/>
    <s v="CD-151"/>
    <x v="53"/>
    <x v="35"/>
    <n v="15054"/>
    <x v="53"/>
    <x v="51"/>
    <x v="30"/>
    <x v="0"/>
    <n v="30"/>
    <x v="13"/>
    <x v="0"/>
    <x v="16"/>
    <x v="26"/>
    <x v="1"/>
    <m/>
    <m/>
    <x v="43"/>
    <s v="ADQ. MANTTO Y SERV. 04/2023-2024"/>
    <n v="39800"/>
    <x v="64"/>
    <x v="283"/>
    <x v="5"/>
    <n v="4"/>
    <x v="101"/>
    <n v="4160"/>
    <m/>
    <m/>
    <n v="2"/>
    <x v="65"/>
    <n v="149.42528735632183"/>
    <n v="298.85057471264366"/>
    <n v="260"/>
    <n v="0"/>
    <x v="31"/>
    <s v="MAYO"/>
    <x v="20"/>
    <x v="48"/>
    <x v="38"/>
    <x v="49"/>
    <x v="258"/>
    <x v="0"/>
    <n v="0"/>
    <n v="145.60000000000002"/>
    <n v="1934.4"/>
    <m/>
    <m/>
    <m/>
    <m/>
    <m/>
    <m/>
    <m/>
    <s v="GASTO"/>
    <s v="L"/>
    <m/>
    <s v="CONTRATO"/>
    <m/>
    <s v="15-0517-00-568956-0-E"/>
    <m/>
    <n v="1762521"/>
    <m/>
    <n v="0"/>
  </r>
  <r>
    <x v="1"/>
    <x v="42"/>
    <x v="0"/>
    <s v="COTIZACION"/>
    <s v="OCTUBRE"/>
    <d v="2023-10-27T00:00:00"/>
    <s v="C-3-EDDY FAZ PACHECO"/>
    <x v="12"/>
    <s v="OTROS REPUESTOS Y ACCESORIOS"/>
    <x v="7"/>
    <x v="9"/>
    <x v="39"/>
    <d v="2023-11-22T00:00:00"/>
    <m/>
    <m/>
    <s v="BIEN"/>
    <x v="43"/>
    <n v="849974.17"/>
    <x v="65"/>
    <x v="283"/>
    <x v="8"/>
    <x v="5"/>
    <x v="0"/>
    <x v="5"/>
    <x v="0"/>
    <x v="9"/>
    <s v="06/12/2023"/>
    <x v="0"/>
    <s v="15:00"/>
    <s v="OSCAR MIRKO MIRANDA ROMERO "/>
    <x v="8"/>
    <x v="14"/>
    <d v="2023-03-30T00:00:00"/>
    <x v="33"/>
    <x v="5"/>
    <s v="CD-151"/>
    <x v="53"/>
    <x v="35"/>
    <n v="15054"/>
    <x v="53"/>
    <x v="51"/>
    <x v="30"/>
    <x v="0"/>
    <n v="30"/>
    <x v="13"/>
    <x v="0"/>
    <x v="16"/>
    <x v="26"/>
    <x v="1"/>
    <m/>
    <m/>
    <x v="43"/>
    <s v="ADQ. MANTTO Y SERV. 04/2023-2024"/>
    <n v="39800"/>
    <x v="65"/>
    <x v="284"/>
    <x v="5"/>
    <n v="6"/>
    <x v="102"/>
    <n v="8562"/>
    <m/>
    <m/>
    <n v="2"/>
    <x v="66"/>
    <n v="205.0287356321839"/>
    <n v="410.05747126436779"/>
    <n v="356.75"/>
    <n v="0"/>
    <x v="31"/>
    <s v="MAYO"/>
    <x v="20"/>
    <x v="48"/>
    <x v="38"/>
    <x v="49"/>
    <x v="258"/>
    <x v="0"/>
    <n v="0"/>
    <n v="199.78000000000003"/>
    <n v="2654.22"/>
    <m/>
    <m/>
    <m/>
    <m/>
    <m/>
    <m/>
    <m/>
    <s v="GASTO"/>
    <s v="L"/>
    <m/>
    <s v="CONTRATO"/>
    <m/>
    <s v="15-0517-00-568956-0-E"/>
    <m/>
    <n v="1762521"/>
    <m/>
    <n v="0"/>
  </r>
  <r>
    <x v="1"/>
    <x v="42"/>
    <x v="0"/>
    <s v="COTIZACION"/>
    <s v="OCTUBRE"/>
    <d v="2023-10-27T00:00:00"/>
    <s v="C-3-EDDY FAZ PACHECO"/>
    <x v="12"/>
    <s v="OTROS REPUESTOS Y ACCESORIOS"/>
    <x v="7"/>
    <x v="9"/>
    <x v="39"/>
    <d v="2023-11-22T00:00:00"/>
    <m/>
    <m/>
    <s v="BIEN"/>
    <x v="43"/>
    <n v="849974.17"/>
    <x v="66"/>
    <x v="284"/>
    <x v="16"/>
    <x v="5"/>
    <x v="0"/>
    <x v="5"/>
    <x v="0"/>
    <x v="9"/>
    <s v="06/12/2023"/>
    <x v="0"/>
    <s v="15:00"/>
    <s v="OSCAR MIRKO MIRANDA ROMERO "/>
    <x v="8"/>
    <x v="14"/>
    <d v="2023-03-30T00:00:00"/>
    <x v="33"/>
    <x v="5"/>
    <s v="CD-151"/>
    <x v="53"/>
    <x v="35"/>
    <n v="15054"/>
    <x v="53"/>
    <x v="51"/>
    <x v="30"/>
    <x v="0"/>
    <n v="30"/>
    <x v="13"/>
    <x v="0"/>
    <x v="16"/>
    <x v="26"/>
    <x v="1"/>
    <m/>
    <m/>
    <x v="43"/>
    <s v="ADQ. MANTTO Y SERV. 04/2023-2024"/>
    <n v="39800"/>
    <x v="66"/>
    <x v="285"/>
    <x v="5"/>
    <n v="1"/>
    <x v="103"/>
    <n v="5060"/>
    <m/>
    <m/>
    <n v="2"/>
    <x v="67"/>
    <n v="727.0114942528736"/>
    <n v="1454.0229885057472"/>
    <n v="1265"/>
    <n v="0"/>
    <x v="31"/>
    <s v="MAYO"/>
    <x v="20"/>
    <x v="48"/>
    <x v="38"/>
    <x v="49"/>
    <x v="258"/>
    <x v="0"/>
    <n v="0"/>
    <n v="708.40000000000009"/>
    <n v="9411.6"/>
    <m/>
    <m/>
    <m/>
    <m/>
    <m/>
    <m/>
    <m/>
    <s v="GASTO"/>
    <s v="L"/>
    <m/>
    <s v="CONTRATO"/>
    <m/>
    <s v="15-0517-00-568956-0-E"/>
    <m/>
    <n v="1762521"/>
    <m/>
    <n v="0"/>
  </r>
  <r>
    <x v="1"/>
    <x v="42"/>
    <x v="0"/>
    <s v="COTIZACION"/>
    <s v="OCTUBRE"/>
    <d v="2023-10-27T00:00:00"/>
    <s v="C-3-EDDY FAZ PACHECO"/>
    <x v="12"/>
    <s v="OTROS REPUESTOS Y ACCESORIOS"/>
    <x v="7"/>
    <x v="9"/>
    <x v="39"/>
    <d v="2023-11-22T00:00:00"/>
    <m/>
    <m/>
    <s v="BIEN"/>
    <x v="43"/>
    <n v="849974.17"/>
    <x v="67"/>
    <x v="285"/>
    <x v="16"/>
    <x v="5"/>
    <x v="0"/>
    <x v="5"/>
    <x v="0"/>
    <x v="9"/>
    <s v="06/12/2023"/>
    <x v="0"/>
    <s v="15:00"/>
    <s v="OSCAR MIRKO MIRANDA ROMERO "/>
    <x v="8"/>
    <x v="14"/>
    <d v="2023-03-30T00:00:00"/>
    <x v="33"/>
    <x v="5"/>
    <s v="CD-151"/>
    <x v="53"/>
    <x v="35"/>
    <n v="15055"/>
    <x v="53"/>
    <x v="51"/>
    <x v="30"/>
    <x v="0"/>
    <n v="30"/>
    <x v="13"/>
    <x v="0"/>
    <x v="16"/>
    <x v="26"/>
    <x v="1"/>
    <m/>
    <m/>
    <x v="43"/>
    <s v="ADQ. MANTTO Y SERV. 04/2023-2024"/>
    <n v="39800"/>
    <x v="67"/>
    <x v="286"/>
    <x v="5"/>
    <n v="1"/>
    <x v="104"/>
    <n v="0"/>
    <m/>
    <m/>
    <n v="0"/>
    <x v="0"/>
    <n v="0"/>
    <n v="0"/>
    <n v="0"/>
    <n v="0"/>
    <x v="31"/>
    <s v="MAYO"/>
    <x v="20"/>
    <x v="48"/>
    <x v="38"/>
    <x v="49"/>
    <x v="258"/>
    <x v="0"/>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8"/>
    <x v="286"/>
    <x v="16"/>
    <x v="5"/>
    <x v="0"/>
    <x v="5"/>
    <x v="0"/>
    <x v="9"/>
    <s v="06/12/2023"/>
    <x v="0"/>
    <s v="15:00"/>
    <s v="OSCAR MIRKO MIRANDA ROMERO "/>
    <x v="8"/>
    <x v="14"/>
    <d v="2023-05-26T00:00:00"/>
    <x v="34"/>
    <x v="26"/>
    <s v="CD-155"/>
    <x v="54"/>
    <x v="36"/>
    <n v="361126.07"/>
    <x v="54"/>
    <x v="52"/>
    <x v="48"/>
    <x v="0"/>
    <n v="30"/>
    <x v="26"/>
    <x v="0"/>
    <x v="19"/>
    <x v="31"/>
    <x v="1"/>
    <m/>
    <m/>
    <x v="43"/>
    <s v="ADQ. MANTTO Y SERV. 04/2023-2024"/>
    <n v="39800"/>
    <x v="68"/>
    <x v="287"/>
    <x v="5"/>
    <n v="1"/>
    <x v="105"/>
    <n v="207550.74"/>
    <m/>
    <m/>
    <n v="1"/>
    <x v="68"/>
    <n v="29820.508620689656"/>
    <n v="29820.508620689656"/>
    <n v="25943.842499999999"/>
    <n v="0"/>
    <x v="45"/>
    <s v="OCTUBRE"/>
    <x v="47"/>
    <x v="27"/>
    <x v="39"/>
    <x v="50"/>
    <x v="259"/>
    <x v="65"/>
    <n v="37359.133199999997"/>
    <n v="14528.551800000001"/>
    <n v="155663.05499999999"/>
    <m/>
    <m/>
    <m/>
    <m/>
    <m/>
    <m/>
    <m/>
    <m/>
    <s v="L"/>
    <m/>
    <s v="CONTRATO"/>
    <m/>
    <s v="15-0517-00-568956-0-E"/>
    <m/>
    <n v="1762521"/>
    <m/>
    <m/>
  </r>
  <r>
    <x v="1"/>
    <x v="42"/>
    <x v="0"/>
    <s v="COTIZACION"/>
    <s v="OCTUBRE"/>
    <d v="2023-10-27T00:00:00"/>
    <s v="C-3-EDDY FAZ PACHECO"/>
    <x v="12"/>
    <s v="OTROS REPUESTOS Y ACCESORIOS"/>
    <x v="7"/>
    <x v="9"/>
    <x v="39"/>
    <d v="2023-11-22T00:00:00"/>
    <m/>
    <m/>
    <s v="BIEN"/>
    <x v="43"/>
    <n v="849974.17"/>
    <x v="69"/>
    <x v="287"/>
    <x v="16"/>
    <x v="5"/>
    <x v="0"/>
    <x v="5"/>
    <x v="0"/>
    <x v="9"/>
    <s v="06/12/2023"/>
    <x v="0"/>
    <s v="15:00"/>
    <s v="OSCAR MIRKO MIRANDA ROMERO "/>
    <x v="8"/>
    <x v="14"/>
    <d v="2023-06-12T00:00:00"/>
    <x v="35"/>
    <x v="27"/>
    <s v="ANPE-8"/>
    <x v="55"/>
    <x v="37"/>
    <n v="74840"/>
    <x v="55"/>
    <x v="53"/>
    <x v="49"/>
    <x v="0"/>
    <n v="30"/>
    <x v="5"/>
    <x v="0"/>
    <x v="20"/>
    <x v="32"/>
    <x v="1"/>
    <m/>
    <m/>
    <x v="43"/>
    <s v="ADQ. MANTTO Y SERV. 04/2023-2024"/>
    <n v="39800"/>
    <x v="69"/>
    <x v="288"/>
    <x v="5"/>
    <n v="1"/>
    <x v="106"/>
    <n v="16490"/>
    <m/>
    <m/>
    <n v="0"/>
    <x v="0"/>
    <n v="2369.2528735632186"/>
    <n v="0"/>
    <n v="0"/>
    <n v="0"/>
    <x v="46"/>
    <s v="MAYO"/>
    <x v="48"/>
    <x v="44"/>
    <x v="35"/>
    <x v="45"/>
    <x v="260"/>
    <x v="6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0"/>
    <x v="288"/>
    <x v="45"/>
    <x v="5"/>
    <x v="0"/>
    <x v="5"/>
    <x v="0"/>
    <x v="9"/>
    <s v="06/12/2023"/>
    <x v="0"/>
    <s v="15:00"/>
    <s v="OSCAR MIRKO MIRANDA ROMERO "/>
    <x v="8"/>
    <x v="14"/>
    <d v="2023-06-12T00:00:00"/>
    <x v="35"/>
    <x v="27"/>
    <s v="ANPE-8"/>
    <x v="55"/>
    <x v="37"/>
    <n v="74840"/>
    <x v="55"/>
    <x v="53"/>
    <x v="49"/>
    <x v="0"/>
    <n v="30"/>
    <x v="5"/>
    <x v="0"/>
    <x v="20"/>
    <x v="32"/>
    <x v="1"/>
    <m/>
    <m/>
    <x v="43"/>
    <s v="ADQ. MANTTO Y SERV. 04/2023-2024"/>
    <n v="39800"/>
    <x v="70"/>
    <x v="289"/>
    <x v="5"/>
    <n v="3"/>
    <x v="107"/>
    <n v="40470"/>
    <m/>
    <m/>
    <n v="0"/>
    <x v="0"/>
    <n v="1938.2183908045977"/>
    <n v="0"/>
    <n v="0"/>
    <n v="0"/>
    <x v="46"/>
    <s v="JUNIO"/>
    <x v="49"/>
    <x v="44"/>
    <x v="35"/>
    <x v="45"/>
    <x v="261"/>
    <x v="6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1"/>
    <x v="289"/>
    <x v="45"/>
    <x v="5"/>
    <x v="0"/>
    <x v="5"/>
    <x v="0"/>
    <x v="9"/>
    <s v="06/12/2023"/>
    <x v="0"/>
    <s v="15:00"/>
    <s v="OSCAR MIRKO MIRANDA ROMERO "/>
    <x v="8"/>
    <x v="14"/>
    <d v="2023-06-12T00:00:00"/>
    <x v="35"/>
    <x v="27"/>
    <s v="ANPE-8"/>
    <x v="55"/>
    <x v="37"/>
    <n v="74840"/>
    <x v="55"/>
    <x v="53"/>
    <x v="49"/>
    <x v="0"/>
    <n v="30"/>
    <x v="5"/>
    <x v="0"/>
    <x v="20"/>
    <x v="32"/>
    <x v="1"/>
    <m/>
    <m/>
    <x v="43"/>
    <s v="ADQ. MANTTO Y SERV. 04/2023-2024"/>
    <n v="39800"/>
    <x v="71"/>
    <x v="290"/>
    <x v="5"/>
    <n v="3"/>
    <x v="108"/>
    <n v="28170"/>
    <m/>
    <m/>
    <n v="0"/>
    <x v="0"/>
    <n v="1349.1379310344828"/>
    <n v="0"/>
    <n v="0"/>
    <n v="0"/>
    <x v="46"/>
    <s v="SEPTIEMBRE"/>
    <x v="50"/>
    <x v="44"/>
    <x v="35"/>
    <x v="45"/>
    <x v="262"/>
    <x v="68"/>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2"/>
    <x v="290"/>
    <x v="16"/>
    <x v="5"/>
    <x v="0"/>
    <x v="5"/>
    <x v="0"/>
    <x v="9"/>
    <s v="06/12/2023"/>
    <x v="0"/>
    <s v="15:00"/>
    <s v="OSCAR MIRKO MIRANDA ROMERO "/>
    <x v="8"/>
    <x v="14"/>
    <d v="2023-06-12T00:00:00"/>
    <x v="35"/>
    <x v="27"/>
    <s v="ANPE-8"/>
    <x v="55"/>
    <x v="37"/>
    <n v="74840"/>
    <x v="55"/>
    <x v="53"/>
    <x v="49"/>
    <x v="0"/>
    <n v="30"/>
    <x v="5"/>
    <x v="0"/>
    <x v="20"/>
    <x v="32"/>
    <x v="1"/>
    <m/>
    <m/>
    <x v="43"/>
    <s v="ADQ. MANTTO Y SERV. 04/2023-2024"/>
    <n v="39800"/>
    <x v="72"/>
    <x v="291"/>
    <x v="5"/>
    <n v="1"/>
    <x v="109"/>
    <n v="10990"/>
    <m/>
    <m/>
    <n v="0"/>
    <x v="0"/>
    <n v="1579.0229885057472"/>
    <n v="0"/>
    <n v="0"/>
    <n v="0"/>
    <x v="46"/>
    <s v="OCTUBRE"/>
    <x v="51"/>
    <x v="44"/>
    <x v="35"/>
    <x v="45"/>
    <x v="263"/>
    <x v="69"/>
    <n v="0"/>
    <n v="0"/>
    <n v="0"/>
    <m/>
    <m/>
    <m/>
    <m/>
    <m/>
    <m/>
    <m/>
    <m/>
    <s v="L"/>
    <m/>
    <s v="CONTRATO"/>
    <m/>
    <s v="15-0517-00-568956-0-E"/>
    <m/>
    <n v="1762521"/>
    <m/>
    <m/>
  </r>
  <r>
    <x v="1"/>
    <x v="18"/>
    <x v="0"/>
    <s v="COTIZACION"/>
    <s v="OCTUBRE"/>
    <d v="2023-10-27T00:00:00"/>
    <s v="C-3-EDDY FAZ PACHECO"/>
    <x v="12"/>
    <s v="OTROS REPUESTOS Y ACCESORIOS"/>
    <x v="7"/>
    <x v="9"/>
    <x v="39"/>
    <d v="2023-11-22T00:00:00"/>
    <m/>
    <m/>
    <s v="BIEN"/>
    <x v="44"/>
    <n v="144904"/>
    <x v="0"/>
    <x v="291"/>
    <x v="73"/>
    <x v="5"/>
    <x v="29"/>
    <x v="5"/>
    <x v="0"/>
    <x v="9"/>
    <s v="06/12/2023"/>
    <x v="0"/>
    <s v="15:00"/>
    <s v="ERNESTO TOLEDO VARGAS"/>
    <x v="8"/>
    <x v="15"/>
    <d v="2023-03-29T00:00:00"/>
    <x v="36"/>
    <x v="8"/>
    <s v="CM-11"/>
    <x v="56"/>
    <x v="38"/>
    <n v="47583"/>
    <x v="56"/>
    <x v="54"/>
    <x v="50"/>
    <x v="0"/>
    <n v="30"/>
    <x v="27"/>
    <x v="0"/>
    <x v="16"/>
    <x v="33"/>
    <x v="1"/>
    <m/>
    <m/>
    <x v="44"/>
    <s v="ADQ. MANTTO Y SERV. 04/2023-2024"/>
    <n v="39800"/>
    <x v="0"/>
    <x v="292"/>
    <x v="5"/>
    <n v="1"/>
    <x v="110"/>
    <n v="5287"/>
    <m/>
    <m/>
    <n v="1"/>
    <x v="69"/>
    <n v="759.62643678160919"/>
    <n v="759.62643678160919"/>
    <n v="660.875"/>
    <n v="89"/>
    <x v="47"/>
    <s v="NOVIEMBRE"/>
    <x v="52"/>
    <x v="27"/>
    <x v="40"/>
    <x v="51"/>
    <x v="228"/>
    <x v="70"/>
    <n v="475.83"/>
    <n v="370.09000000000003"/>
    <n v="4441.08"/>
    <n v="4722"/>
    <n v="4167"/>
    <d v="2015-05-19T00:00:00"/>
    <m/>
    <s v="MAY"/>
    <m/>
    <m/>
    <s v="INV"/>
    <s v="L"/>
    <s v="NORMAL"/>
    <s v="CONTRATO"/>
    <n v="308649"/>
    <n v="1933956"/>
    <n v="2058865"/>
    <s v="15-0517-00-622716-0-E"/>
    <m/>
    <s v="1RA CANCELACION"/>
  </r>
  <r>
    <x v="1"/>
    <x v="18"/>
    <x v="0"/>
    <s v="COTIZACION"/>
    <s v="OCTUBRE"/>
    <d v="2023-10-27T00:00:00"/>
    <s v="C-3-EDDY FAZ PACHECO"/>
    <x v="12"/>
    <s v="OTROS REPUESTOS Y ACCESORIOS"/>
    <x v="7"/>
    <x v="9"/>
    <x v="39"/>
    <d v="2023-11-22T00:00:00"/>
    <m/>
    <m/>
    <s v="BIEN"/>
    <x v="44"/>
    <n v="144904"/>
    <x v="1"/>
    <x v="292"/>
    <x v="73"/>
    <x v="5"/>
    <x v="0"/>
    <x v="5"/>
    <x v="0"/>
    <x v="9"/>
    <s v="06/12/2023"/>
    <x v="0"/>
    <s v="15:00"/>
    <s v="ERNESTO TOLEDO VARGAS"/>
    <x v="8"/>
    <x v="15"/>
    <d v="2023-05-03T00:00:00"/>
    <x v="37"/>
    <x v="28"/>
    <s v="CM-05"/>
    <x v="57"/>
    <x v="39"/>
    <n v="12250"/>
    <x v="57"/>
    <x v="55"/>
    <x v="19"/>
    <x v="0"/>
    <n v="30"/>
    <x v="24"/>
    <x v="0"/>
    <x v="21"/>
    <x v="34"/>
    <x v="1"/>
    <m/>
    <m/>
    <x v="44"/>
    <s v="ADQ. MANTTO Y SERV. 04/2023-2024"/>
    <n v="39800"/>
    <x v="1"/>
    <x v="293"/>
    <x v="5"/>
    <n v="90"/>
    <x v="111"/>
    <n v="15750"/>
    <m/>
    <m/>
    <n v="70"/>
    <x v="70"/>
    <n v="25.143678160919542"/>
    <n v="1760.0574712643679"/>
    <n v="1531.25"/>
    <n v="0"/>
    <x v="48"/>
    <s v="JUNIO"/>
    <x v="53"/>
    <x v="49"/>
    <x v="41"/>
    <x v="52"/>
    <x v="264"/>
    <x v="0"/>
    <n v="0"/>
    <n v="857.50000000000011"/>
    <n v="11392.5"/>
    <n v="4832"/>
    <n v="4249"/>
    <d v="2015-06-08T00:00:00"/>
    <m/>
    <s v="JUN"/>
    <m/>
    <m/>
    <s v="INV"/>
    <s v="L"/>
    <s v="NORMAL"/>
    <s v="CONTRATO"/>
    <n v="308649"/>
    <n v="1933956"/>
    <n v="2058865"/>
    <s v="15-0517-00-622716-0-E"/>
    <m/>
    <s v="2DA CANCELACION"/>
  </r>
  <r>
    <x v="1"/>
    <x v="18"/>
    <x v="0"/>
    <s v="COTIZACION"/>
    <s v="OCTUBRE"/>
    <d v="2023-10-27T00:00:00"/>
    <s v="C-3-EDDY FAZ PACHECO"/>
    <x v="12"/>
    <s v="OTROS REPUESTOS Y ACCESORIOS"/>
    <x v="7"/>
    <x v="9"/>
    <x v="39"/>
    <d v="2023-11-22T00:00:00"/>
    <m/>
    <m/>
    <s v="BIEN"/>
    <x v="44"/>
    <n v="144904"/>
    <x v="2"/>
    <x v="293"/>
    <x v="74"/>
    <x v="5"/>
    <x v="0"/>
    <x v="5"/>
    <x v="0"/>
    <x v="9"/>
    <s v="06/12/2023"/>
    <x v="0"/>
    <s v="15:00"/>
    <s v="ERNESTO TOLEDO VARGAS"/>
    <x v="8"/>
    <x v="15"/>
    <d v="2023-04-25T00:00:00"/>
    <x v="38"/>
    <x v="29"/>
    <s v="CM-07"/>
    <x v="58"/>
    <x v="40"/>
    <n v="11994.5"/>
    <x v="58"/>
    <x v="56"/>
    <x v="51"/>
    <x v="0"/>
    <n v="30"/>
    <x v="28"/>
    <x v="0"/>
    <x v="22"/>
    <x v="35"/>
    <x v="1"/>
    <m/>
    <m/>
    <x v="44"/>
    <s v="ADQ. MANTTO Y SERV. 04/2023-2024"/>
    <n v="39800"/>
    <x v="2"/>
    <x v="294"/>
    <x v="5"/>
    <n v="50"/>
    <x v="112"/>
    <n v="4025"/>
    <m/>
    <m/>
    <n v="149"/>
    <x v="71"/>
    <n v="11.566091954022989"/>
    <n v="1723.3477011494253"/>
    <n v="1499.3125"/>
    <n v="0"/>
    <x v="49"/>
    <s v="JUNIO"/>
    <x v="54"/>
    <x v="50"/>
    <x v="42"/>
    <x v="53"/>
    <x v="265"/>
    <x v="31"/>
    <n v="-119.94500000000001"/>
    <n v="839.61500000000012"/>
    <n v="11274.83"/>
    <n v="4978"/>
    <n v="4385"/>
    <d v="2015-09-17T00:00:00"/>
    <m/>
    <s v="JUN"/>
    <m/>
    <m/>
    <s v="INV"/>
    <s v="L"/>
    <s v="NORMAL"/>
    <s v="CONTRATO"/>
    <n v="308649"/>
    <n v="1933956"/>
    <n v="2058865"/>
    <s v="15-0517-00-622716-0-E"/>
    <m/>
    <s v="3RA CANCELACION"/>
  </r>
  <r>
    <x v="1"/>
    <x v="18"/>
    <x v="0"/>
    <s v="COTIZACION"/>
    <s v="OCTUBRE"/>
    <d v="2023-10-27T00:00:00"/>
    <s v="C-3-EDDY FAZ PACHECO"/>
    <x v="12"/>
    <s v="OTROS REPUESTOS Y ACCESORIOS"/>
    <x v="7"/>
    <x v="9"/>
    <x v="39"/>
    <d v="2023-11-22T00:00:00"/>
    <m/>
    <m/>
    <s v="BIEN"/>
    <x v="44"/>
    <n v="144904"/>
    <x v="3"/>
    <x v="294"/>
    <x v="74"/>
    <x v="5"/>
    <x v="0"/>
    <x v="5"/>
    <x v="0"/>
    <x v="9"/>
    <s v="06/12/2023"/>
    <x v="0"/>
    <s v="15:00"/>
    <s v="ERNESTO TOLEDO VARGAS"/>
    <x v="8"/>
    <x v="15"/>
    <d v="2023-04-06T00:00:00"/>
    <x v="39"/>
    <x v="5"/>
    <s v="CM-13"/>
    <x v="59"/>
    <x v="41"/>
    <n v="25023.599999999999"/>
    <x v="59"/>
    <x v="57"/>
    <x v="39"/>
    <x v="0"/>
    <n v="30"/>
    <x v="13"/>
    <x v="0"/>
    <x v="23"/>
    <x v="21"/>
    <x v="1"/>
    <m/>
    <m/>
    <x v="44"/>
    <s v="ADQ. MANTTO Y SERV. 04/2023-2024"/>
    <n v="39800"/>
    <x v="3"/>
    <x v="295"/>
    <x v="5"/>
    <n v="50"/>
    <x v="77"/>
    <n v="20116"/>
    <m/>
    <m/>
    <n v="12"/>
    <x v="72"/>
    <n v="57.804597701149426"/>
    <n v="693.65517241379314"/>
    <n v="603.48"/>
    <n v="0"/>
    <x v="50"/>
    <s v="MAYO"/>
    <x v="55"/>
    <x v="51"/>
    <x v="43"/>
    <x v="54"/>
    <x v="258"/>
    <x v="71"/>
    <n v="431922.70560000004"/>
    <n v="337.94880000000006"/>
    <n v="-427432.81440000003"/>
    <n v="5082"/>
    <n v="4491"/>
    <d v="2015-08-17T00:00:00"/>
    <m/>
    <s v="AGO"/>
    <m/>
    <m/>
    <s v="INV"/>
    <s v="L"/>
    <s v="NORMAL"/>
    <s v="CONTRATO"/>
    <n v="308649"/>
    <n v="1933956"/>
    <n v="2058865"/>
    <s v="15-0517-00-622716-0-E"/>
    <m/>
    <s v="4TA CANCELACION"/>
  </r>
  <r>
    <x v="1"/>
    <x v="18"/>
    <x v="0"/>
    <s v="COTIZACION"/>
    <s v="OCTUBRE"/>
    <d v="2023-10-27T00:00:00"/>
    <s v="C-3-EDDY FAZ PACHECO"/>
    <x v="12"/>
    <s v="OTROS REPUESTOS Y ACCESORIOS"/>
    <x v="7"/>
    <x v="9"/>
    <x v="39"/>
    <d v="2023-11-22T00:00:00"/>
    <m/>
    <m/>
    <s v="BIEN"/>
    <x v="44"/>
    <n v="144904"/>
    <x v="4"/>
    <x v="295"/>
    <x v="1"/>
    <x v="5"/>
    <x v="0"/>
    <x v="5"/>
    <x v="0"/>
    <x v="9"/>
    <s v="06/12/2023"/>
    <x v="0"/>
    <s v="15:00"/>
    <s v="ERNESTO TOLEDO VARGAS"/>
    <x v="8"/>
    <x v="15"/>
    <d v="2023-04-06T00:00:00"/>
    <x v="39"/>
    <x v="5"/>
    <s v="CM-13"/>
    <x v="59"/>
    <x v="41"/>
    <n v="25023.599999999999"/>
    <x v="59"/>
    <x v="57"/>
    <x v="39"/>
    <x v="0"/>
    <n v="30"/>
    <x v="13"/>
    <x v="0"/>
    <x v="23"/>
    <x v="21"/>
    <x v="1"/>
    <m/>
    <m/>
    <x v="44"/>
    <s v="ADQ. MANTTO Y SERV. 04/2023-2024"/>
    <n v="39800"/>
    <x v="4"/>
    <x v="296"/>
    <x v="5"/>
    <n v="80"/>
    <x v="77"/>
    <n v="32185.599999999999"/>
    <m/>
    <m/>
    <n v="4"/>
    <x v="73"/>
    <n v="57.804597701149426"/>
    <n v="231.2183908045977"/>
    <n v="201.16"/>
    <n v="0"/>
    <x v="50"/>
    <s v="JULIO"/>
    <x v="55"/>
    <x v="51"/>
    <x v="43"/>
    <x v="54"/>
    <x v="258"/>
    <x v="71"/>
    <n v="143974.2352"/>
    <n v="112.64960000000001"/>
    <n v="-142477.6048"/>
    <n v="5370"/>
    <n v="4818"/>
    <s v="27/10/2015"/>
    <m/>
    <s v="SEP"/>
    <m/>
    <m/>
    <s v="INV"/>
    <s v="L"/>
    <s v="NORMAL"/>
    <s v="CONTRATO"/>
    <n v="308649"/>
    <n v="1933956"/>
    <n v="2058865"/>
    <s v="15-0517-00-622716-0-E"/>
    <m/>
    <s v="AMPLIACION 31/08/2015 GG-049-A/2015"/>
  </r>
  <r>
    <x v="1"/>
    <x v="18"/>
    <x v="0"/>
    <s v="COTIZACION"/>
    <s v="OCTUBRE"/>
    <d v="2023-10-27T00:00:00"/>
    <s v="C-3-EDDY FAZ PACHECO"/>
    <x v="12"/>
    <s v="OTROS REPUESTOS Y ACCESORIOS"/>
    <x v="7"/>
    <x v="9"/>
    <x v="39"/>
    <d v="2023-11-22T00:00:00"/>
    <m/>
    <m/>
    <s v="BIEN"/>
    <x v="44"/>
    <n v="144904"/>
    <x v="5"/>
    <x v="296"/>
    <x v="1"/>
    <x v="5"/>
    <x v="0"/>
    <x v="5"/>
    <x v="0"/>
    <x v="9"/>
    <s v="06/12/2023"/>
    <x v="0"/>
    <s v="15:00"/>
    <s v="ERNESTO TOLEDO VARGAS"/>
    <x v="8"/>
    <x v="15"/>
    <d v="2023-04-06T00:00:00"/>
    <x v="39"/>
    <x v="5"/>
    <s v="CM-13"/>
    <x v="59"/>
    <x v="41"/>
    <n v="25023.599999999999"/>
    <x v="59"/>
    <x v="57"/>
    <x v="39"/>
    <x v="0"/>
    <n v="30"/>
    <x v="13"/>
    <x v="0"/>
    <x v="23"/>
    <x v="21"/>
    <x v="1"/>
    <m/>
    <m/>
    <x v="44"/>
    <s v="ADQ. MANTTO Y SERV. 04/2023-2024"/>
    <n v="39800"/>
    <x v="5"/>
    <x v="297"/>
    <x v="5"/>
    <n v="80"/>
    <x v="77"/>
    <n v="32185.599999999999"/>
    <m/>
    <m/>
    <n v="4"/>
    <x v="73"/>
    <n v="57.804597701149426"/>
    <n v="231.2183908045977"/>
    <n v="201.16"/>
    <n v="0"/>
    <x v="50"/>
    <s v="AGOSTO"/>
    <x v="55"/>
    <x v="51"/>
    <x v="43"/>
    <x v="54"/>
    <x v="258"/>
    <x v="71"/>
    <n v="143974.2352"/>
    <n v="112.64960000000001"/>
    <n v="-142477.6048"/>
    <m/>
    <m/>
    <m/>
    <m/>
    <m/>
    <m/>
    <m/>
    <m/>
    <s v="L"/>
    <m/>
    <s v="CONTRATO"/>
    <m/>
    <s v="15-0517-00-568733-0-E"/>
    <m/>
    <n v="1748511"/>
    <m/>
    <n v="0"/>
  </r>
  <r>
    <x v="1"/>
    <x v="18"/>
    <x v="0"/>
    <s v="COTIZACION"/>
    <s v="OCTUBRE"/>
    <d v="2023-10-27T00:00:00"/>
    <s v="C-3-EDDY FAZ PACHECO"/>
    <x v="12"/>
    <s v="OTROS REPUESTOS Y ACCESORIOS"/>
    <x v="7"/>
    <x v="9"/>
    <x v="39"/>
    <d v="2023-11-22T00:00:00"/>
    <m/>
    <m/>
    <s v="BIEN"/>
    <x v="44"/>
    <n v="144904"/>
    <x v="6"/>
    <x v="297"/>
    <x v="25"/>
    <x v="5"/>
    <x v="0"/>
    <x v="5"/>
    <x v="0"/>
    <x v="9"/>
    <s v="06/12/2023"/>
    <x v="0"/>
    <s v="15:00"/>
    <s v="ERNESTO TOLEDO VARGAS"/>
    <x v="8"/>
    <x v="15"/>
    <d v="2023-04-06T00:00:00"/>
    <x v="39"/>
    <x v="5"/>
    <s v="CM-13"/>
    <x v="59"/>
    <x v="41"/>
    <n v="25023.599999999999"/>
    <x v="59"/>
    <x v="57"/>
    <x v="39"/>
    <x v="0"/>
    <n v="30"/>
    <x v="13"/>
    <x v="0"/>
    <x v="23"/>
    <x v="21"/>
    <x v="1"/>
    <m/>
    <m/>
    <x v="44"/>
    <s v="ADQ. MANTTO Y SERV. 04/2023-2024"/>
    <n v="39800"/>
    <x v="6"/>
    <x v="298"/>
    <x v="5"/>
    <n v="40"/>
    <x v="77"/>
    <n v="16092.8"/>
    <m/>
    <m/>
    <n v="4"/>
    <x v="73"/>
    <n v="57.804597701149426"/>
    <n v="231.2183908045977"/>
    <n v="201.16"/>
    <n v="0"/>
    <x v="50"/>
    <s v="SEPT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7"/>
    <x v="298"/>
    <x v="1"/>
    <x v="5"/>
    <x v="0"/>
    <x v="5"/>
    <x v="0"/>
    <x v="9"/>
    <s v="06/12/2023"/>
    <x v="0"/>
    <s v="15:00"/>
    <s v="ERNESTO TOLEDO VARGAS"/>
    <x v="8"/>
    <x v="15"/>
    <d v="2023-04-06T00:00:00"/>
    <x v="39"/>
    <x v="5"/>
    <s v="CM-13"/>
    <x v="59"/>
    <x v="41"/>
    <n v="25023.599999999999"/>
    <x v="59"/>
    <x v="57"/>
    <x v="39"/>
    <x v="0"/>
    <n v="30"/>
    <x v="13"/>
    <x v="0"/>
    <x v="23"/>
    <x v="21"/>
    <x v="1"/>
    <m/>
    <m/>
    <x v="44"/>
    <s v="ADQ. MANTTO Y SERV. 04/2023-2024"/>
    <n v="39800"/>
    <x v="7"/>
    <x v="299"/>
    <x v="5"/>
    <n v="80"/>
    <x v="77"/>
    <n v="32185.599999999999"/>
    <m/>
    <m/>
    <n v="4"/>
    <x v="73"/>
    <n v="57.804597701149426"/>
    <n v="231.2183908045977"/>
    <n v="201.16"/>
    <n v="0"/>
    <x v="50"/>
    <s v="OCTU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8"/>
    <x v="299"/>
    <x v="1"/>
    <x v="5"/>
    <x v="0"/>
    <x v="5"/>
    <x v="0"/>
    <x v="9"/>
    <s v="06/12/2023"/>
    <x v="0"/>
    <s v="15:00"/>
    <s v="ERNESTO TOLEDO VARGAS"/>
    <x v="8"/>
    <x v="15"/>
    <d v="2023-04-06T00:00:00"/>
    <x v="39"/>
    <x v="5"/>
    <s v="CM-13"/>
    <x v="59"/>
    <x v="41"/>
    <n v="25023.599999999999"/>
    <x v="59"/>
    <x v="57"/>
    <x v="39"/>
    <x v="0"/>
    <n v="30"/>
    <x v="13"/>
    <x v="0"/>
    <x v="23"/>
    <x v="21"/>
    <x v="1"/>
    <m/>
    <m/>
    <x v="44"/>
    <s v="ADQ. MANTTO Y SERV. 04/2023-2024"/>
    <n v="39800"/>
    <x v="8"/>
    <x v="300"/>
    <x v="5"/>
    <n v="80"/>
    <x v="77"/>
    <n v="32185.599999999999"/>
    <m/>
    <m/>
    <n v="4"/>
    <x v="73"/>
    <n v="57.804597701149426"/>
    <n v="231.2183908045977"/>
    <n v="201.16"/>
    <n v="0"/>
    <x v="50"/>
    <s v="NOV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9"/>
    <x v="300"/>
    <x v="1"/>
    <x v="5"/>
    <x v="0"/>
    <x v="5"/>
    <x v="0"/>
    <x v="9"/>
    <s v="06/12/2023"/>
    <x v="0"/>
    <s v="15:00"/>
    <s v="ERNESTO TOLEDO VARGAS"/>
    <x v="8"/>
    <x v="15"/>
    <d v="2023-04-06T00:00:00"/>
    <x v="39"/>
    <x v="5"/>
    <s v="CM-13"/>
    <x v="59"/>
    <x v="41"/>
    <n v="25023.599999999999"/>
    <x v="59"/>
    <x v="57"/>
    <x v="39"/>
    <x v="0"/>
    <n v="30"/>
    <x v="13"/>
    <x v="0"/>
    <x v="23"/>
    <x v="21"/>
    <x v="1"/>
    <m/>
    <m/>
    <x v="44"/>
    <s v="ADQ. MANTTO Y SERV. 04/2023-2024"/>
    <n v="39800"/>
    <x v="9"/>
    <x v="301"/>
    <x v="5"/>
    <n v="80"/>
    <x v="77"/>
    <n v="32185.599999999999"/>
    <m/>
    <m/>
    <n v="4"/>
    <x v="73"/>
    <n v="57.804597701149426"/>
    <n v="231.2183908045977"/>
    <n v="201.16"/>
    <n v="0"/>
    <x v="50"/>
    <s v="DIC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10"/>
    <x v="301"/>
    <x v="26"/>
    <x v="5"/>
    <x v="0"/>
    <x v="5"/>
    <x v="0"/>
    <x v="9"/>
    <s v="06/12/2023"/>
    <x v="0"/>
    <s v="15:00"/>
    <s v="ERNESTO TOLEDO VARGAS"/>
    <x v="8"/>
    <x v="15"/>
    <d v="2023-04-06T00:00:00"/>
    <x v="39"/>
    <x v="5"/>
    <s v="CM-13"/>
    <x v="59"/>
    <x v="41"/>
    <n v="25023.599999999999"/>
    <x v="59"/>
    <x v="57"/>
    <x v="39"/>
    <x v="0"/>
    <n v="30"/>
    <x v="13"/>
    <x v="0"/>
    <x v="23"/>
    <x v="21"/>
    <x v="1"/>
    <m/>
    <m/>
    <x v="44"/>
    <s v="ADQ. MANTTO Y SERV. 04/2023-2024"/>
    <n v="39800"/>
    <x v="10"/>
    <x v="302"/>
    <x v="5"/>
    <n v="20"/>
    <x v="113"/>
    <n v="2688.3999999999996"/>
    <m/>
    <m/>
    <n v="4"/>
    <x v="74"/>
    <n v="19.313218390804597"/>
    <n v="77.252873563218387"/>
    <n v="67.209999999999994"/>
    <n v="0"/>
    <x v="50"/>
    <s v="EN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1"/>
    <x v="302"/>
    <x v="1"/>
    <x v="5"/>
    <x v="0"/>
    <x v="5"/>
    <x v="0"/>
    <x v="9"/>
    <s v="06/12/2023"/>
    <x v="0"/>
    <s v="15:00"/>
    <s v="ERNESTO TOLEDO VARGAS"/>
    <x v="8"/>
    <x v="15"/>
    <d v="2023-04-06T00:00:00"/>
    <x v="39"/>
    <x v="5"/>
    <s v="CM-13"/>
    <x v="59"/>
    <x v="41"/>
    <n v="25023.599999999999"/>
    <x v="59"/>
    <x v="57"/>
    <x v="39"/>
    <x v="0"/>
    <n v="30"/>
    <x v="13"/>
    <x v="0"/>
    <x v="23"/>
    <x v="21"/>
    <x v="1"/>
    <m/>
    <m/>
    <x v="44"/>
    <s v="ADQ. MANTTO Y SERV. 04/2023-2024"/>
    <n v="39800"/>
    <x v="11"/>
    <x v="303"/>
    <x v="5"/>
    <n v="80"/>
    <x v="113"/>
    <n v="10753.599999999999"/>
    <m/>
    <m/>
    <n v="4"/>
    <x v="74"/>
    <n v="19.313218390804597"/>
    <n v="77.252873563218387"/>
    <n v="67.209999999999994"/>
    <n v="0"/>
    <x v="50"/>
    <s v="FEBR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2"/>
    <x v="303"/>
    <x v="35"/>
    <x v="5"/>
    <x v="0"/>
    <x v="5"/>
    <x v="0"/>
    <x v="9"/>
    <s v="06/12/2023"/>
    <x v="0"/>
    <s v="15:00"/>
    <s v="ERNESTO TOLEDO VARGAS"/>
    <x v="8"/>
    <x v="15"/>
    <d v="2023-04-06T00:00:00"/>
    <x v="39"/>
    <x v="5"/>
    <s v="CM-13"/>
    <x v="59"/>
    <x v="41"/>
    <n v="25023.599999999999"/>
    <x v="59"/>
    <x v="57"/>
    <x v="39"/>
    <x v="0"/>
    <n v="30"/>
    <x v="13"/>
    <x v="0"/>
    <x v="23"/>
    <x v="21"/>
    <x v="1"/>
    <m/>
    <m/>
    <x v="44"/>
    <s v="ADQ. MANTTO Y SERV. 04/2023-2024"/>
    <n v="39800"/>
    <x v="12"/>
    <x v="304"/>
    <x v="5"/>
    <n v="30"/>
    <x v="113"/>
    <n v="4032.5999999999995"/>
    <m/>
    <m/>
    <n v="4"/>
    <x v="74"/>
    <n v="19.313218390804597"/>
    <n v="77.252873563218387"/>
    <n v="67.209999999999994"/>
    <n v="0"/>
    <x v="50"/>
    <s v="MARZ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3"/>
    <x v="304"/>
    <x v="26"/>
    <x v="5"/>
    <x v="0"/>
    <x v="5"/>
    <x v="0"/>
    <x v="9"/>
    <s v="06/12/2023"/>
    <x v="0"/>
    <s v="15:00"/>
    <s v="ERNESTO TOLEDO VARGAS"/>
    <x v="8"/>
    <x v="15"/>
    <d v="2023-04-06T00:00:00"/>
    <x v="39"/>
    <x v="5"/>
    <s v="CM-13"/>
    <x v="59"/>
    <x v="41"/>
    <n v="25023.599999999999"/>
    <x v="59"/>
    <x v="57"/>
    <x v="39"/>
    <x v="0"/>
    <n v="30"/>
    <x v="13"/>
    <x v="0"/>
    <x v="23"/>
    <x v="21"/>
    <x v="1"/>
    <m/>
    <m/>
    <x v="44"/>
    <s v="ADQ. MANTTO Y SERV. 04/2023-2024"/>
    <n v="39800"/>
    <x v="13"/>
    <x v="305"/>
    <x v="5"/>
    <n v="20"/>
    <x v="113"/>
    <n v="2688.3999999999996"/>
    <m/>
    <m/>
    <n v="4"/>
    <x v="74"/>
    <n v="19.313218390804597"/>
    <n v="77.252873563218387"/>
    <n v="67.209999999999994"/>
    <n v="0"/>
    <x v="50"/>
    <s v="ABRIL"/>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4"/>
    <x v="305"/>
    <x v="26"/>
    <x v="5"/>
    <x v="0"/>
    <x v="5"/>
    <x v="0"/>
    <x v="9"/>
    <s v="06/12/2023"/>
    <x v="0"/>
    <s v="15:00"/>
    <s v="ERNESTO TOLEDO VARGAS"/>
    <x v="8"/>
    <x v="15"/>
    <d v="2023-04-06T00:00:00"/>
    <x v="39"/>
    <x v="5"/>
    <s v="CM-13"/>
    <x v="59"/>
    <x v="41"/>
    <n v="25023.599999999999"/>
    <x v="59"/>
    <x v="57"/>
    <x v="39"/>
    <x v="0"/>
    <n v="30"/>
    <x v="13"/>
    <x v="0"/>
    <x v="23"/>
    <x v="21"/>
    <x v="1"/>
    <m/>
    <m/>
    <x v="44"/>
    <s v="ADQ. MANTTO Y SERV. 04/2023-2024"/>
    <n v="39800"/>
    <x v="14"/>
    <x v="306"/>
    <x v="5"/>
    <n v="20"/>
    <x v="113"/>
    <n v="2688.3999999999996"/>
    <m/>
    <m/>
    <n v="4"/>
    <x v="74"/>
    <n v="19.313218390804597"/>
    <n v="77.252873563218387"/>
    <n v="67.209999999999994"/>
    <n v="0"/>
    <x v="50"/>
    <s v="MAY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5"/>
    <x v="306"/>
    <x v="9"/>
    <x v="5"/>
    <x v="0"/>
    <x v="5"/>
    <x v="0"/>
    <x v="9"/>
    <s v="06/12/2023"/>
    <x v="0"/>
    <s v="15:00"/>
    <s v="ERNESTO TOLEDO VARGAS"/>
    <x v="8"/>
    <x v="15"/>
    <d v="2023-04-06T00:00:00"/>
    <x v="39"/>
    <x v="5"/>
    <s v="CM-13"/>
    <x v="59"/>
    <x v="41"/>
    <n v="25023.599999999999"/>
    <x v="59"/>
    <x v="57"/>
    <x v="39"/>
    <x v="0"/>
    <n v="30"/>
    <x v="13"/>
    <x v="0"/>
    <x v="23"/>
    <x v="21"/>
    <x v="1"/>
    <m/>
    <m/>
    <x v="44"/>
    <s v="ADQ. MANTTO Y SERV. 04/2023-2024"/>
    <n v="39800"/>
    <x v="15"/>
    <x v="307"/>
    <x v="5"/>
    <n v="10"/>
    <x v="113"/>
    <n v="1344.1999999999998"/>
    <m/>
    <m/>
    <n v="4"/>
    <x v="74"/>
    <n v="19.313218390804597"/>
    <n v="77.252873563218387"/>
    <n v="67.209999999999994"/>
    <n v="0"/>
    <x v="50"/>
    <s v="JUNI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6"/>
    <x v="307"/>
    <x v="39"/>
    <x v="5"/>
    <x v="0"/>
    <x v="5"/>
    <x v="0"/>
    <x v="9"/>
    <s v="06/12/2023"/>
    <x v="0"/>
    <s v="15:00"/>
    <s v="ERNESTO TOLEDO VARGAS"/>
    <x v="8"/>
    <x v="15"/>
    <d v="2023-04-06T00:00:00"/>
    <x v="39"/>
    <x v="5"/>
    <s v="CM-13"/>
    <x v="59"/>
    <x v="41"/>
    <n v="25023.599999999999"/>
    <x v="59"/>
    <x v="57"/>
    <x v="39"/>
    <x v="0"/>
    <n v="30"/>
    <x v="13"/>
    <x v="0"/>
    <x v="23"/>
    <x v="21"/>
    <x v="1"/>
    <m/>
    <m/>
    <x v="44"/>
    <s v="ADQ. MANTTO Y SERV. 04/2023-2024"/>
    <n v="39800"/>
    <x v="16"/>
    <x v="308"/>
    <x v="5"/>
    <n v="16"/>
    <x v="78"/>
    <n v="177.92"/>
    <m/>
    <m/>
    <n v="6"/>
    <x v="75"/>
    <n v="1.5977011494252873"/>
    <n v="9.5862068965517242"/>
    <n v="8.34"/>
    <n v="0"/>
    <x v="50"/>
    <s v="JULI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7"/>
    <x v="308"/>
    <x v="39"/>
    <x v="5"/>
    <x v="0"/>
    <x v="5"/>
    <x v="0"/>
    <x v="9"/>
    <s v="06/12/2023"/>
    <x v="0"/>
    <s v="15:00"/>
    <s v="ERNESTO TOLEDO VARGAS"/>
    <x v="8"/>
    <x v="15"/>
    <d v="2023-04-06T00:00:00"/>
    <x v="39"/>
    <x v="5"/>
    <s v="CM-13"/>
    <x v="59"/>
    <x v="41"/>
    <n v="25023.599999999999"/>
    <x v="59"/>
    <x v="57"/>
    <x v="39"/>
    <x v="0"/>
    <n v="30"/>
    <x v="13"/>
    <x v="0"/>
    <x v="23"/>
    <x v="21"/>
    <x v="1"/>
    <m/>
    <m/>
    <x v="44"/>
    <s v="ADQ. MANTTO Y SERV. 04/2023-2024"/>
    <n v="39800"/>
    <x v="17"/>
    <x v="309"/>
    <x v="5"/>
    <n v="16"/>
    <x v="78"/>
    <n v="177.92"/>
    <m/>
    <m/>
    <n v="6"/>
    <x v="75"/>
    <n v="1.5977011494252873"/>
    <n v="9.5862068965517242"/>
    <n v="8.34"/>
    <n v="0"/>
    <x v="50"/>
    <s v="AGOST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8"/>
    <x v="309"/>
    <x v="39"/>
    <x v="5"/>
    <x v="0"/>
    <x v="5"/>
    <x v="0"/>
    <x v="9"/>
    <s v="06/12/2023"/>
    <x v="0"/>
    <s v="15:00"/>
    <s v="ERNESTO TOLEDO VARGAS"/>
    <x v="8"/>
    <x v="15"/>
    <d v="2023-04-06T00:00:00"/>
    <x v="39"/>
    <x v="5"/>
    <s v="CM-13"/>
    <x v="59"/>
    <x v="41"/>
    <n v="25023.599999999999"/>
    <x v="59"/>
    <x v="57"/>
    <x v="39"/>
    <x v="0"/>
    <n v="30"/>
    <x v="13"/>
    <x v="0"/>
    <x v="23"/>
    <x v="21"/>
    <x v="1"/>
    <m/>
    <m/>
    <x v="44"/>
    <s v="ADQ. MANTTO Y SERV. 04/2023-2024"/>
    <n v="39800"/>
    <x v="18"/>
    <x v="310"/>
    <x v="5"/>
    <n v="16"/>
    <x v="78"/>
    <n v="177.92"/>
    <m/>
    <m/>
    <n v="6"/>
    <x v="75"/>
    <n v="1.5977011494252873"/>
    <n v="9.5862068965517242"/>
    <n v="8.34"/>
    <n v="0"/>
    <x v="50"/>
    <s v="SEPTIEMBRE"/>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9"/>
    <x v="310"/>
    <x v="75"/>
    <x v="5"/>
    <x v="0"/>
    <x v="5"/>
    <x v="0"/>
    <x v="9"/>
    <s v="06/12/2023"/>
    <x v="0"/>
    <s v="15:00"/>
    <s v="ERNESTO TOLEDO VARGAS"/>
    <x v="8"/>
    <x v="15"/>
    <d v="2023-04-06T00:00:00"/>
    <x v="39"/>
    <x v="5"/>
    <s v="CM-13"/>
    <x v="59"/>
    <x v="41"/>
    <n v="25023.599999999999"/>
    <x v="59"/>
    <x v="57"/>
    <x v="39"/>
    <x v="0"/>
    <n v="30"/>
    <x v="13"/>
    <x v="0"/>
    <x v="23"/>
    <x v="21"/>
    <x v="1"/>
    <m/>
    <m/>
    <x v="44"/>
    <s v="ADQ. MANTTO Y SERV. 04/2023-2024"/>
    <n v="39800"/>
    <x v="19"/>
    <x v="311"/>
    <x v="5"/>
    <n v="14"/>
    <x v="78"/>
    <n v="155.67999999999998"/>
    <m/>
    <m/>
    <n v="6"/>
    <x v="75"/>
    <n v="1.5977011494252873"/>
    <n v="9.5862068965517242"/>
    <n v="8.34"/>
    <n v="0"/>
    <x v="50"/>
    <s v="OCTUBRE"/>
    <x v="55"/>
    <x v="51"/>
    <x v="43"/>
    <x v="54"/>
    <x v="258"/>
    <x v="71"/>
    <n v="5969.1048000000001"/>
    <n v="4.6704000000000008"/>
    <n v="-5907.0551999999998"/>
    <m/>
    <m/>
    <m/>
    <m/>
    <m/>
    <m/>
    <m/>
    <s v="GASTO"/>
    <s v="L"/>
    <m/>
    <s v="CONTRATO"/>
    <m/>
    <s v="15-0517-00-572508-0-E "/>
    <m/>
    <n v="1762520"/>
    <m/>
    <m/>
  </r>
  <r>
    <x v="1"/>
    <x v="18"/>
    <x v="0"/>
    <s v="COTIZACION"/>
    <s v="OCTUBRE"/>
    <d v="2023-10-27T00:00:00"/>
    <s v="C-3-EDDY FAZ PACHECO"/>
    <x v="12"/>
    <s v="OTROS REPUESTOS Y ACCESORIOS"/>
    <x v="7"/>
    <x v="9"/>
    <x v="39"/>
    <d v="2023-11-22T00:00:00"/>
    <m/>
    <m/>
    <s v="BIEN"/>
    <x v="44"/>
    <n v="144904"/>
    <x v="20"/>
    <x v="311"/>
    <x v="75"/>
    <x v="5"/>
    <x v="0"/>
    <x v="5"/>
    <x v="0"/>
    <x v="9"/>
    <s v="06/12/2023"/>
    <x v="0"/>
    <s v="15:00"/>
    <s v="ERNESTO TOLEDO VARGAS"/>
    <x v="8"/>
    <x v="15"/>
    <d v="2023-04-06T00:00:00"/>
    <x v="39"/>
    <x v="5"/>
    <s v="CM-13"/>
    <x v="59"/>
    <x v="41"/>
    <n v="25023.599999999999"/>
    <x v="59"/>
    <x v="57"/>
    <x v="39"/>
    <x v="0"/>
    <n v="30"/>
    <x v="13"/>
    <x v="0"/>
    <x v="23"/>
    <x v="21"/>
    <x v="1"/>
    <m/>
    <m/>
    <x v="44"/>
    <s v="ADQ. MANTTO Y SERV. 04/2023-2024"/>
    <n v="39800"/>
    <x v="20"/>
    <x v="312"/>
    <x v="5"/>
    <n v="14"/>
    <x v="114"/>
    <n v="236.04"/>
    <m/>
    <m/>
    <n v="6"/>
    <x v="76"/>
    <n v="2.4224137931034484"/>
    <n v="14.53448275862069"/>
    <n v="12.645000000000001"/>
    <n v="0"/>
    <x v="50"/>
    <s v="NOVIEMBRE"/>
    <x v="55"/>
    <x v="51"/>
    <x v="43"/>
    <x v="54"/>
    <x v="258"/>
    <x v="71"/>
    <n v="9050.2793999999994"/>
    <n v="7.0812000000000008"/>
    <n v="-8956.2006000000019"/>
    <m/>
    <m/>
    <m/>
    <m/>
    <m/>
    <m/>
    <m/>
    <s v="GASTO"/>
    <s v="L"/>
    <m/>
    <s v="CONTRATO"/>
    <m/>
    <s v="15-0517-00-572508-0-E "/>
    <m/>
    <n v="1762520"/>
    <m/>
    <m/>
  </r>
  <r>
    <x v="1"/>
    <x v="18"/>
    <x v="0"/>
    <s v="COTIZACION"/>
    <s v="OCTUBRE"/>
    <d v="2023-10-27T00:00:00"/>
    <s v="C-3-EDDY FAZ PACHECO"/>
    <x v="12"/>
    <s v="OTROS REPUESTOS Y ACCESORIOS"/>
    <x v="7"/>
    <x v="9"/>
    <x v="39"/>
    <d v="2023-11-22T00:00:00"/>
    <m/>
    <m/>
    <s v="BIEN"/>
    <x v="44"/>
    <n v="144904"/>
    <x v="21"/>
    <x v="312"/>
    <x v="75"/>
    <x v="5"/>
    <x v="0"/>
    <x v="5"/>
    <x v="0"/>
    <x v="9"/>
    <s v="06/12/2023"/>
    <x v="0"/>
    <s v="15:00"/>
    <s v="ERNESTO TOLEDO VARGAS"/>
    <x v="8"/>
    <x v="15"/>
    <d v="2023-04-06T00:00:00"/>
    <x v="39"/>
    <x v="5"/>
    <s v="CM-13"/>
    <x v="59"/>
    <x v="41"/>
    <n v="25023.599999999999"/>
    <x v="59"/>
    <x v="57"/>
    <x v="39"/>
    <x v="0"/>
    <n v="30"/>
    <x v="13"/>
    <x v="0"/>
    <x v="23"/>
    <x v="21"/>
    <x v="1"/>
    <m/>
    <m/>
    <x v="44"/>
    <s v="ADQ. MANTTO Y SERV. 04/2023-2024"/>
    <n v="39800"/>
    <x v="21"/>
    <x v="313"/>
    <x v="5"/>
    <n v="14"/>
    <x v="114"/>
    <n v="236.04"/>
    <m/>
    <m/>
    <n v="6"/>
    <x v="76"/>
    <n v="2.4224137931034484"/>
    <n v="14.53448275862069"/>
    <n v="12.645000000000001"/>
    <n v="0"/>
    <x v="50"/>
    <s v="DICIEMBRE"/>
    <x v="55"/>
    <x v="51"/>
    <x v="43"/>
    <x v="54"/>
    <x v="258"/>
    <x v="71"/>
    <n v="9050.2793999999994"/>
    <n v="7.0812000000000008"/>
    <n v="-8956.2006000000019"/>
    <m/>
    <m/>
    <m/>
    <m/>
    <m/>
    <m/>
    <m/>
    <m/>
    <s v="L"/>
    <m/>
    <s v="CONTRATO"/>
    <m/>
    <s v="15-0517-00-572508-0-E "/>
    <m/>
    <n v="1762520"/>
    <m/>
    <m/>
  </r>
  <r>
    <x v="1"/>
    <x v="3"/>
    <x v="0"/>
    <s v="COTIZACION"/>
    <s v="OCTUBRE"/>
    <d v="2023-10-27T00:00:00"/>
    <s v="C-3-EDDY FAZ PACHECO"/>
    <x v="4"/>
    <s v="PRENDAS DE VESTIR"/>
    <x v="4"/>
    <x v="13"/>
    <x v="40"/>
    <d v="2023-11-22T00:00:00"/>
    <m/>
    <m/>
    <s v="BIEN"/>
    <x v="45"/>
    <n v="1232415"/>
    <x v="0"/>
    <x v="313"/>
    <x v="76"/>
    <x v="8"/>
    <x v="0"/>
    <x v="6"/>
    <x v="0"/>
    <x v="9"/>
    <s v="06/12/2023"/>
    <x v="0"/>
    <s v="15:00"/>
    <s v="DAVID BAGNER ZAMBRANA PINTO"/>
    <x v="9"/>
    <x v="16"/>
    <d v="2023-12-19T00:00:00"/>
    <x v="40"/>
    <x v="30"/>
    <s v="CD-19"/>
    <x v="1"/>
    <x v="1"/>
    <n v="580400"/>
    <x v="1"/>
    <x v="58"/>
    <x v="52"/>
    <x v="0"/>
    <n v="30"/>
    <x v="11"/>
    <x v="0"/>
    <x v="4"/>
    <x v="36"/>
    <x v="1"/>
    <m/>
    <m/>
    <x v="45"/>
    <s v="EMC-SIMA-I-001/2024"/>
    <n v="33300"/>
    <x v="0"/>
    <x v="314"/>
    <x v="8"/>
    <n v="3245"/>
    <x v="115"/>
    <n v="285560"/>
    <m/>
    <m/>
    <n v="0"/>
    <x v="0"/>
    <n v="12.64367816091954"/>
    <n v="0"/>
    <n v="0"/>
    <n v="0"/>
    <x v="51"/>
    <s v="EN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1"/>
    <x v="314"/>
    <x v="77"/>
    <x v="8"/>
    <x v="0"/>
    <x v="6"/>
    <x v="0"/>
    <x v="9"/>
    <s v="06/12/2023"/>
    <x v="0"/>
    <s v="15:00"/>
    <s v="DAVID BAGNER ZAMBRANA PINTO"/>
    <x v="9"/>
    <x v="16"/>
    <d v="2023-12-19T00:00:00"/>
    <x v="40"/>
    <x v="30"/>
    <s v="CD-19"/>
    <x v="2"/>
    <x v="1"/>
    <n v="328500"/>
    <x v="2"/>
    <x v="59"/>
    <x v="28"/>
    <x v="0"/>
    <n v="30"/>
    <x v="11"/>
    <x v="0"/>
    <x v="4"/>
    <x v="36"/>
    <x v="1"/>
    <m/>
    <m/>
    <x v="45"/>
    <s v="EMC-SIMA-I-001/2024"/>
    <n v="33300"/>
    <x v="1"/>
    <x v="315"/>
    <x v="8"/>
    <n v="3650"/>
    <x v="116"/>
    <n v="328500"/>
    <m/>
    <m/>
    <n v="0"/>
    <x v="0"/>
    <n v="12.931034482758621"/>
    <n v="0"/>
    <n v="0"/>
    <n v="0"/>
    <x v="51"/>
    <s v="FEBR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2"/>
    <x v="315"/>
    <x v="78"/>
    <x v="8"/>
    <x v="0"/>
    <x v="6"/>
    <x v="0"/>
    <x v="9"/>
    <s v="06/12/2023"/>
    <x v="0"/>
    <s v="15:00"/>
    <s v="DAVID BAGNER ZAMBRANA PINTO"/>
    <x v="9"/>
    <x v="16"/>
    <d v="2023-12-19T00:00:00"/>
    <x v="40"/>
    <x v="30"/>
    <s v="CD-19"/>
    <x v="1"/>
    <x v="1"/>
    <n v="580400"/>
    <x v="1"/>
    <x v="58"/>
    <x v="52"/>
    <x v="0"/>
    <n v="30"/>
    <x v="11"/>
    <x v="0"/>
    <x v="4"/>
    <x v="36"/>
    <x v="1"/>
    <m/>
    <m/>
    <x v="45"/>
    <s v="EMC-SIMA-I-001/2024"/>
    <n v="33300"/>
    <x v="2"/>
    <x v="316"/>
    <x v="8"/>
    <n v="3240"/>
    <x v="117"/>
    <n v="294840"/>
    <m/>
    <m/>
    <n v="0"/>
    <x v="0"/>
    <n v="13.074712643678161"/>
    <n v="0"/>
    <n v="0"/>
    <n v="0"/>
    <x v="51"/>
    <s v="MARZO"/>
    <x v="55"/>
    <x v="51"/>
    <x v="43"/>
    <x v="54"/>
    <x v="258"/>
    <x v="72"/>
    <n v="0"/>
    <n v="0"/>
    <n v="0"/>
    <m/>
    <m/>
    <m/>
    <m/>
    <m/>
    <m/>
    <m/>
    <m/>
    <s v="L"/>
    <m/>
    <s v="CONTRATO"/>
    <m/>
    <s v="15-0517-00-572508-0-E "/>
    <m/>
    <n v="1762520"/>
    <m/>
    <m/>
  </r>
  <r>
    <x v="1"/>
    <x v="43"/>
    <x v="0"/>
    <s v="COTIZACION"/>
    <s v="ENERO"/>
    <d v="2024-01-10T00:00:00"/>
    <s v="C-3-EDDY FAZ PACHECO"/>
    <x v="6"/>
    <s v="CONSULTORÍAS POR LINEA"/>
    <x v="8"/>
    <x v="14"/>
    <x v="41"/>
    <d v="2023-01-11T00:00:00"/>
    <m/>
    <n v="7"/>
    <s v="SERVICIO"/>
    <x v="46"/>
    <n v="47502"/>
    <x v="0"/>
    <x v="316"/>
    <x v="16"/>
    <x v="61"/>
    <x v="0"/>
    <x v="7"/>
    <x v="1"/>
    <x v="10"/>
    <s v="15/01/2024"/>
    <x v="0"/>
    <s v="15:00"/>
    <s v="MARIA JAQUELINE DURAN COSSIO"/>
    <x v="9"/>
    <x v="17"/>
    <d v="2023-04-06T00:00:00"/>
    <x v="39"/>
    <x v="5"/>
    <s v="CM-13"/>
    <x v="59"/>
    <x v="41"/>
    <n v="25023.599999999999"/>
    <x v="59"/>
    <x v="57"/>
    <x v="39"/>
    <x v="0"/>
    <n v="30"/>
    <x v="13"/>
    <x v="0"/>
    <x v="23"/>
    <x v="21"/>
    <x v="1"/>
    <m/>
    <m/>
    <x v="46"/>
    <s v="ADM - CL 003/2024"/>
    <n v="25220"/>
    <x v="0"/>
    <x v="317"/>
    <x v="62"/>
    <n v="1"/>
    <x v="118"/>
    <n v="18.48"/>
    <m/>
    <m/>
    <n v="6"/>
    <x v="77"/>
    <n v="2.6551724137931036"/>
    <n v="15.931034482758623"/>
    <n v="13.860000000000001"/>
    <n v="0"/>
    <x v="50"/>
    <s v="ABRIL"/>
    <x v="55"/>
    <x v="51"/>
    <x v="43"/>
    <x v="54"/>
    <x v="258"/>
    <x v="71"/>
    <n v="9919.8791999999994"/>
    <n v="7.7616000000000005"/>
    <n v="-9816.7608"/>
    <m/>
    <m/>
    <m/>
    <m/>
    <m/>
    <m/>
    <m/>
    <m/>
    <s v="L"/>
    <m/>
    <s v="CONTRATO"/>
    <m/>
    <s v="15-0517-00-572508-0-E "/>
    <m/>
    <n v="1762520"/>
    <m/>
    <m/>
  </r>
  <r>
    <x v="1"/>
    <x v="44"/>
    <x v="0"/>
    <s v="COTIZACION"/>
    <s v="ENERO"/>
    <d v="2024-01-10T00:00:00"/>
    <s v="C-3-EDDY FAZ PACHECO"/>
    <x v="6"/>
    <s v="CONSULTORÍAS POR LINEA"/>
    <x v="8"/>
    <x v="14"/>
    <x v="42"/>
    <d v="2023-01-11T00:00:00"/>
    <m/>
    <n v="8"/>
    <s v="SERVICIO"/>
    <x v="47"/>
    <n v="45600"/>
    <x v="0"/>
    <x v="317"/>
    <x v="16"/>
    <x v="61"/>
    <x v="30"/>
    <x v="7"/>
    <x v="1"/>
    <x v="10"/>
    <s v="15/01/2024"/>
    <x v="0"/>
    <s v="15:00"/>
    <s v="MARIA JAQUELINE DURAN COSSIO"/>
    <x v="9"/>
    <x v="17"/>
    <d v="2024-01-19T00:00:00"/>
    <x v="41"/>
    <x v="31"/>
    <s v="CM-03"/>
    <x v="60"/>
    <x v="42"/>
    <n v="45600"/>
    <x v="60"/>
    <x v="60"/>
    <x v="53"/>
    <x v="0"/>
    <n v="30"/>
    <x v="29"/>
    <x v="0"/>
    <x v="24"/>
    <x v="7"/>
    <x v="1"/>
    <m/>
    <m/>
    <x v="47"/>
    <s v="ADM/CL/02-/2024"/>
    <n v="25220"/>
    <x v="0"/>
    <x v="318"/>
    <x v="62"/>
    <n v="1"/>
    <x v="119"/>
    <n v="3800"/>
    <m/>
    <m/>
    <n v="0"/>
    <x v="0"/>
    <n v="545.97701149425291"/>
    <n v="0"/>
    <n v="0"/>
    <n v="0"/>
    <x v="52"/>
    <s v="MAYO"/>
    <x v="55"/>
    <x v="51"/>
    <x v="43"/>
    <x v="54"/>
    <x v="258"/>
    <x v="73"/>
    <n v="0"/>
    <n v="0"/>
    <n v="0"/>
    <m/>
    <m/>
    <m/>
    <m/>
    <m/>
    <m/>
    <m/>
    <s v="GASTO"/>
    <s v="I"/>
    <m/>
    <s v="CONTRATO"/>
    <m/>
    <m/>
    <m/>
    <s v="15-0517-00--0-E"/>
    <m/>
    <m/>
  </r>
  <r>
    <x v="1"/>
    <x v="13"/>
    <x v="0"/>
    <s v="COTIZACION"/>
    <s v="ENERO"/>
    <d v="2024-01-09T00:00:00"/>
    <s v="C-3-EDDY FAZ PACHECO"/>
    <x v="5"/>
    <s v="PRODUCTOS NO METALICOS Y PLASTICOS"/>
    <x v="9"/>
    <x v="15"/>
    <x v="43"/>
    <d v="2023-01-16T00:00:00"/>
    <m/>
    <n v="5"/>
    <s v="BIEN"/>
    <x v="48"/>
    <n v="240000"/>
    <x v="0"/>
    <x v="318"/>
    <x v="11"/>
    <x v="62"/>
    <x v="31"/>
    <x v="3"/>
    <x v="1"/>
    <x v="11"/>
    <s v="24/01/2024"/>
    <x v="0"/>
    <s v="15:00"/>
    <s v="EDMY LYDIA MAGNE GUTIERREZ"/>
    <x v="9"/>
    <x v="18"/>
    <d v="2023-04-06T00:00:00"/>
    <x v="39"/>
    <x v="5"/>
    <s v="CM-13"/>
    <x v="59"/>
    <x v="41"/>
    <n v="25023.599999999999"/>
    <x v="59"/>
    <x v="57"/>
    <x v="39"/>
    <x v="0"/>
    <n v="30"/>
    <x v="13"/>
    <x v="0"/>
    <x v="23"/>
    <x v="21"/>
    <x v="1"/>
    <m/>
    <m/>
    <x v="48"/>
    <s v="CMB/EMC/O CIV-ADQ/001/2024"/>
    <n v="34500"/>
    <x v="0"/>
    <x v="319"/>
    <x v="63"/>
    <n v="5000"/>
    <x v="120"/>
    <n v="779700"/>
    <m/>
    <m/>
    <n v="5"/>
    <x v="78"/>
    <n v="22.405172413793103"/>
    <n v="112.02586206896552"/>
    <n v="97.462500000000006"/>
    <n v="0"/>
    <x v="50"/>
    <s v="JUNIO"/>
    <x v="55"/>
    <x v="51"/>
    <x v="43"/>
    <x v="54"/>
    <x v="258"/>
    <x v="71"/>
    <n v="69755.86050000001"/>
    <n v="54.579000000000008"/>
    <n v="-69030.739500000011"/>
    <m/>
    <m/>
    <m/>
    <m/>
    <m/>
    <m/>
    <m/>
    <s v="GASTO"/>
    <s v="L"/>
    <m/>
    <s v="CONTRATO"/>
    <s v="-"/>
    <s v="-"/>
    <m/>
    <s v="-"/>
    <m/>
    <n v="0"/>
  </r>
  <r>
    <x v="1"/>
    <x v="16"/>
    <x v="0"/>
    <s v="COTIZACION"/>
    <s v="ENERO"/>
    <d v="2024-01-09T00:00:00"/>
    <s v="C-3-EDDY FAZ PACHECO"/>
    <x v="13"/>
    <s v="MINERALES"/>
    <x v="9"/>
    <x v="15"/>
    <x v="44"/>
    <d v="2023-01-16T00:00:00"/>
    <m/>
    <n v="4"/>
    <s v="BIEN"/>
    <x v="49"/>
    <n v="124640"/>
    <x v="0"/>
    <x v="319"/>
    <x v="79"/>
    <x v="52"/>
    <x v="32"/>
    <x v="0"/>
    <x v="0"/>
    <x v="11"/>
    <s v="24/01/2024"/>
    <x v="0"/>
    <s v="15:00"/>
    <s v="EDMY LYDIA MAGNE GUTIERREZ"/>
    <x v="9"/>
    <x v="18"/>
    <d v="2024-01-30T00:00:00"/>
    <x v="42"/>
    <x v="32"/>
    <s v="CD-27"/>
    <x v="61"/>
    <x v="43"/>
    <n v="116480"/>
    <x v="61"/>
    <x v="0"/>
    <x v="54"/>
    <x v="0"/>
    <n v="30"/>
    <x v="30"/>
    <x v="0"/>
    <x v="25"/>
    <x v="0"/>
    <x v="1"/>
    <m/>
    <m/>
    <x v="49"/>
    <s v="CMB/EMC/O CIV-ADQ/002/2024"/>
    <n v="34700"/>
    <x v="0"/>
    <x v="320"/>
    <x v="53"/>
    <n v="416"/>
    <x v="47"/>
    <n v="46592"/>
    <m/>
    <m/>
    <n v="0"/>
    <x v="0"/>
    <n v="16.091954022988507"/>
    <n v="0"/>
    <n v="0"/>
    <n v="0"/>
    <x v="53"/>
    <s v="JULIO"/>
    <x v="55"/>
    <x v="51"/>
    <x v="43"/>
    <x v="54"/>
    <x v="258"/>
    <x v="74"/>
    <n v="0"/>
    <n v="0"/>
    <n v="0"/>
    <m/>
    <m/>
    <m/>
    <m/>
    <m/>
    <m/>
    <m/>
    <m/>
    <s v="I"/>
    <m/>
    <s v="OC"/>
    <m/>
    <m/>
    <m/>
    <s v="15-0517-00--0-E"/>
    <m/>
    <m/>
  </r>
  <r>
    <x v="1"/>
    <x v="16"/>
    <x v="0"/>
    <s v="COTIZACION"/>
    <s v="ENERO"/>
    <d v="2024-01-09T00:00:00"/>
    <s v="C-3-EDDY FAZ PACHECO"/>
    <x v="13"/>
    <s v="MINERALES"/>
    <x v="9"/>
    <x v="15"/>
    <x v="44"/>
    <d v="2023-01-16T00:00:00"/>
    <m/>
    <n v="4"/>
    <s v="BIEN"/>
    <x v="49"/>
    <n v="124640"/>
    <x v="1"/>
    <x v="320"/>
    <x v="80"/>
    <x v="52"/>
    <x v="0"/>
    <x v="0"/>
    <x v="0"/>
    <x v="11"/>
    <s v="24/01/2024"/>
    <x v="0"/>
    <s v="15:00"/>
    <s v="EDMY LYDIA MAGNE GUTIERREZ"/>
    <x v="9"/>
    <x v="18"/>
    <d v="2024-01-30T00:00:00"/>
    <x v="42"/>
    <x v="32"/>
    <s v="CD-27"/>
    <x v="61"/>
    <x v="43"/>
    <n v="116480"/>
    <x v="61"/>
    <x v="0"/>
    <x v="54"/>
    <x v="0"/>
    <n v="30"/>
    <x v="30"/>
    <x v="0"/>
    <x v="25"/>
    <x v="0"/>
    <x v="1"/>
    <m/>
    <m/>
    <x v="49"/>
    <s v="CMB/EMC/O CIV-ADQ/002/2024"/>
    <n v="34700"/>
    <x v="1"/>
    <x v="321"/>
    <x v="53"/>
    <n v="480"/>
    <x v="47"/>
    <n v="53760"/>
    <m/>
    <m/>
    <n v="0"/>
    <x v="0"/>
    <n v="16.091954022988507"/>
    <n v="0"/>
    <n v="0"/>
    <n v="0"/>
    <x v="53"/>
    <s v="AGOSTO"/>
    <x v="55"/>
    <x v="51"/>
    <x v="43"/>
    <x v="54"/>
    <x v="258"/>
    <x v="74"/>
    <n v="0"/>
    <n v="0"/>
    <n v="0"/>
    <m/>
    <m/>
    <m/>
    <m/>
    <m/>
    <m/>
    <m/>
    <m/>
    <s v="L"/>
    <m/>
    <s v="OC"/>
    <m/>
    <m/>
    <m/>
    <s v="15-0517-00--0-E"/>
    <m/>
    <m/>
  </r>
  <r>
    <x v="1"/>
    <x v="16"/>
    <x v="0"/>
    <s v="COTIZACION"/>
    <s v="ENERO"/>
    <d v="2024-01-09T00:00:00"/>
    <s v="C-3-EDDY FAZ PACHECO"/>
    <x v="13"/>
    <s v="MINERALES"/>
    <x v="9"/>
    <x v="15"/>
    <x v="44"/>
    <d v="2023-01-16T00:00:00"/>
    <m/>
    <n v="4"/>
    <s v="BIEN"/>
    <x v="49"/>
    <n v="124640"/>
    <x v="2"/>
    <x v="321"/>
    <x v="81"/>
    <x v="52"/>
    <x v="0"/>
    <x v="0"/>
    <x v="0"/>
    <x v="11"/>
    <s v="24/01/2024"/>
    <x v="0"/>
    <s v="15:00"/>
    <s v="EDMY LYDIA MAGNE GUTIERREZ"/>
    <x v="9"/>
    <x v="18"/>
    <d v="2024-01-30T00:00:00"/>
    <x v="42"/>
    <x v="32"/>
    <s v="CD-27"/>
    <x v="61"/>
    <x v="43"/>
    <n v="116480"/>
    <x v="61"/>
    <x v="0"/>
    <x v="54"/>
    <x v="0"/>
    <n v="30"/>
    <x v="30"/>
    <x v="0"/>
    <x v="25"/>
    <x v="0"/>
    <x v="1"/>
    <m/>
    <m/>
    <x v="49"/>
    <s v="CMB/EMC/O CIV-ADQ/002/2024"/>
    <n v="34700"/>
    <x v="2"/>
    <x v="322"/>
    <x v="53"/>
    <n v="144"/>
    <x v="47"/>
    <n v="16128"/>
    <m/>
    <m/>
    <n v="0"/>
    <x v="0"/>
    <n v="16.091954022988507"/>
    <n v="0"/>
    <n v="0"/>
    <n v="0"/>
    <x v="53"/>
    <s v="SEPTIEMBRE"/>
    <x v="55"/>
    <x v="51"/>
    <x v="43"/>
    <x v="54"/>
    <x v="258"/>
    <x v="74"/>
    <n v="0"/>
    <n v="0"/>
    <n v="0"/>
    <m/>
    <m/>
    <m/>
    <m/>
    <m/>
    <m/>
    <m/>
    <m/>
    <s v="L"/>
    <m/>
    <s v="OC"/>
    <m/>
    <m/>
    <m/>
    <s v="15-0517-00--0-E"/>
    <m/>
    <m/>
  </r>
  <r>
    <x v="1"/>
    <x v="25"/>
    <x v="0"/>
    <s v="COTIZACION"/>
    <s v="ENERO"/>
    <d v="2024-01-11T00:00:00"/>
    <s v="C-3-EDDY FAZ PACHECO"/>
    <x v="4"/>
    <s v="PRENDAS DE VESTIR"/>
    <x v="4"/>
    <x v="13"/>
    <x v="45"/>
    <d v="2023-01-16T00:00:00"/>
    <m/>
    <m/>
    <s v="BIEN"/>
    <x v="50"/>
    <n v="138855"/>
    <x v="0"/>
    <x v="322"/>
    <x v="82"/>
    <x v="10"/>
    <x v="33"/>
    <x v="8"/>
    <x v="0"/>
    <x v="11"/>
    <s v="24/01/2024"/>
    <x v="1"/>
    <s v="09:30"/>
    <s v="DAVID BAGNER ZAMBRANA PINTO"/>
    <x v="8"/>
    <x v="16"/>
    <d v="2023-04-06T00:00:00"/>
    <x v="39"/>
    <x v="5"/>
    <s v="CM-13"/>
    <x v="59"/>
    <x v="41"/>
    <n v="25023.599999999999"/>
    <x v="59"/>
    <x v="57"/>
    <x v="39"/>
    <x v="0"/>
    <n v="30"/>
    <x v="13"/>
    <x v="0"/>
    <x v="23"/>
    <x v="21"/>
    <x v="1"/>
    <m/>
    <m/>
    <x v="50"/>
    <s v="EMC-SIMA-003/2024"/>
    <n v="33300"/>
    <x v="0"/>
    <x v="323"/>
    <x v="10"/>
    <n v="77"/>
    <x v="121"/>
    <n v="713.79"/>
    <m/>
    <m/>
    <n v="10"/>
    <x v="79"/>
    <n v="1.3318965517241379"/>
    <n v="13.318965517241379"/>
    <n v="11.5875"/>
    <n v="0"/>
    <x v="50"/>
    <s v="OCTU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1"/>
    <x v="323"/>
    <x v="83"/>
    <x v="10"/>
    <x v="0"/>
    <x v="8"/>
    <x v="0"/>
    <x v="11"/>
    <s v="24/01/2024"/>
    <x v="1"/>
    <s v="09:30"/>
    <s v="DAVID BAGNER ZAMBRANA PINTO"/>
    <x v="8"/>
    <x v="16"/>
    <d v="2023-04-06T00:00:00"/>
    <x v="39"/>
    <x v="5"/>
    <s v="CM-13"/>
    <x v="59"/>
    <x v="41"/>
    <n v="25023.599999999999"/>
    <x v="59"/>
    <x v="57"/>
    <x v="39"/>
    <x v="0"/>
    <n v="30"/>
    <x v="13"/>
    <x v="0"/>
    <x v="23"/>
    <x v="21"/>
    <x v="1"/>
    <m/>
    <m/>
    <x v="50"/>
    <s v="EMC-SIMA-003/2024"/>
    <n v="33300"/>
    <x v="1"/>
    <x v="324"/>
    <x v="10"/>
    <n v="56"/>
    <x v="121"/>
    <n v="519.12"/>
    <m/>
    <m/>
    <n v="10"/>
    <x v="79"/>
    <n v="1.3318965517241379"/>
    <n v="13.318965517241379"/>
    <n v="11.5875"/>
    <n v="0"/>
    <x v="50"/>
    <s v="NOVIEM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2"/>
    <x v="324"/>
    <x v="84"/>
    <x v="10"/>
    <x v="0"/>
    <x v="8"/>
    <x v="0"/>
    <x v="11"/>
    <s v="24/01/2024"/>
    <x v="1"/>
    <s v="09:30"/>
    <s v="DAVID BAGNER ZAMBRANA PINTO"/>
    <x v="8"/>
    <x v="16"/>
    <d v="2023-04-06T00:00:00"/>
    <x v="39"/>
    <x v="5"/>
    <s v="CM-13"/>
    <x v="59"/>
    <x v="41"/>
    <n v="25023.599999999999"/>
    <x v="59"/>
    <x v="57"/>
    <x v="39"/>
    <x v="0"/>
    <n v="30"/>
    <x v="13"/>
    <x v="0"/>
    <x v="23"/>
    <x v="21"/>
    <x v="1"/>
    <m/>
    <m/>
    <x v="50"/>
    <s v="EMC-SIMA-003/2024"/>
    <n v="33300"/>
    <x v="2"/>
    <x v="325"/>
    <x v="10"/>
    <n v="42"/>
    <x v="121"/>
    <n v="389.34"/>
    <m/>
    <m/>
    <n v="10"/>
    <x v="79"/>
    <n v="1.3318965517241379"/>
    <n v="13.318965517241379"/>
    <n v="11.5875"/>
    <n v="0"/>
    <x v="50"/>
    <s v="DICIEMBRE"/>
    <x v="55"/>
    <x v="51"/>
    <x v="43"/>
    <x v="54"/>
    <x v="258"/>
    <x v="71"/>
    <n v="8293.4054999999989"/>
    <n v="6.4889999999999999"/>
    <n v="-8207.1944999999978"/>
    <m/>
    <m/>
    <m/>
    <m/>
    <s v="ABR"/>
    <m/>
    <m/>
    <s v="GASTO"/>
    <s v="L"/>
    <m/>
    <s v="CONTRATO"/>
    <m/>
    <m/>
    <m/>
    <s v="15-0517-00--0-E"/>
    <m/>
    <n v="0"/>
  </r>
  <r>
    <x v="1"/>
    <x v="25"/>
    <x v="0"/>
    <s v="COTIZACION"/>
    <s v="ENERO"/>
    <d v="2024-01-11T00:00:00"/>
    <s v="C-3-EDDY FAZ PACHECO"/>
    <x v="4"/>
    <s v="PRENDAS DE VESTIR"/>
    <x v="4"/>
    <x v="13"/>
    <x v="45"/>
    <d v="2023-01-16T00:00:00"/>
    <m/>
    <m/>
    <s v="BIEN"/>
    <x v="50"/>
    <n v="138855"/>
    <x v="3"/>
    <x v="325"/>
    <x v="85"/>
    <x v="10"/>
    <x v="0"/>
    <x v="8"/>
    <x v="0"/>
    <x v="11"/>
    <s v="24/01/2024"/>
    <x v="1"/>
    <s v="09:30"/>
    <s v="DAVID BAGNER ZAMBRANA PINTO"/>
    <x v="8"/>
    <x v="16"/>
    <d v="2023-04-06T00:00:00"/>
    <x v="39"/>
    <x v="5"/>
    <s v="CM-13"/>
    <x v="59"/>
    <x v="41"/>
    <n v="25023.599999999999"/>
    <x v="59"/>
    <x v="57"/>
    <x v="39"/>
    <x v="0"/>
    <n v="30"/>
    <x v="13"/>
    <x v="0"/>
    <x v="23"/>
    <x v="21"/>
    <x v="1"/>
    <m/>
    <m/>
    <x v="50"/>
    <s v="EMC-SIMA-003/2024"/>
    <n v="33300"/>
    <x v="3"/>
    <x v="326"/>
    <x v="10"/>
    <n v="116"/>
    <x v="121"/>
    <n v="1075.32"/>
    <m/>
    <m/>
    <n v="10"/>
    <x v="79"/>
    <n v="1.3318965517241379"/>
    <n v="13.318965517241379"/>
    <n v="11.5875"/>
    <n v="0"/>
    <x v="50"/>
    <s v="ENERO"/>
    <x v="55"/>
    <x v="51"/>
    <x v="43"/>
    <x v="54"/>
    <x v="258"/>
    <x v="71"/>
    <n v="8293.4054999999989"/>
    <n v="6.4889999999999999"/>
    <n v="-8207.1944999999978"/>
    <m/>
    <m/>
    <m/>
    <m/>
    <m/>
    <m/>
    <m/>
    <s v="GASTO"/>
    <s v="L"/>
    <m/>
    <s v="CONTRATO"/>
    <m/>
    <m/>
    <m/>
    <s v="15-0517-00--0-E"/>
    <m/>
    <n v="0"/>
  </r>
  <r>
    <x v="1"/>
    <x v="25"/>
    <x v="0"/>
    <s v="COTIZACION"/>
    <s v="ENERO"/>
    <d v="2024-01-11T00:00:00"/>
    <s v="C-3-EDDY FAZ PACHECO"/>
    <x v="4"/>
    <s v="PRENDAS DE VESTIR"/>
    <x v="4"/>
    <x v="13"/>
    <x v="45"/>
    <d v="2023-01-16T00:00:00"/>
    <m/>
    <m/>
    <s v="BIEN"/>
    <x v="50"/>
    <n v="138855"/>
    <x v="4"/>
    <x v="326"/>
    <x v="86"/>
    <x v="63"/>
    <x v="0"/>
    <x v="8"/>
    <x v="0"/>
    <x v="11"/>
    <s v="24/01/2024"/>
    <x v="1"/>
    <s v="09:30"/>
    <s v="DAVID BAGNER ZAMBRANA PINTO"/>
    <x v="8"/>
    <x v="16"/>
    <d v="2023-04-06T00:00:00"/>
    <x v="39"/>
    <x v="5"/>
    <s v="CM-13"/>
    <x v="59"/>
    <x v="41"/>
    <n v="25023.599999999999"/>
    <x v="59"/>
    <x v="57"/>
    <x v="39"/>
    <x v="0"/>
    <n v="30"/>
    <x v="13"/>
    <x v="0"/>
    <x v="23"/>
    <x v="21"/>
    <x v="1"/>
    <m/>
    <m/>
    <x v="50"/>
    <s v="EMC-SIMA-003/2024"/>
    <n v="33300"/>
    <x v="4"/>
    <x v="327"/>
    <x v="64"/>
    <n v="104"/>
    <x v="121"/>
    <n v="964.07999999999993"/>
    <m/>
    <m/>
    <n v="10"/>
    <x v="79"/>
    <n v="1.3318965517241379"/>
    <n v="13.318965517241379"/>
    <n v="11.5875"/>
    <n v="0"/>
    <x v="50"/>
    <s v="FEBRERO"/>
    <x v="55"/>
    <x v="51"/>
    <x v="43"/>
    <x v="54"/>
    <x v="258"/>
    <x v="71"/>
    <n v="8293.4054999999989"/>
    <n v="6.4889999999999999"/>
    <n v="-8207.1944999999978"/>
    <m/>
    <m/>
    <m/>
    <m/>
    <m/>
    <m/>
    <m/>
    <s v="GASTO"/>
    <s v="L"/>
    <m/>
    <s v="CONTRATO"/>
    <n v="98"/>
    <m/>
    <m/>
    <s v="15-0517-00--0-E"/>
    <m/>
    <m/>
  </r>
  <r>
    <x v="1"/>
    <x v="25"/>
    <x v="0"/>
    <s v="COTIZACION"/>
    <s v="ENERO"/>
    <d v="2024-01-11T00:00:00"/>
    <s v="C-3-EDDY FAZ PACHECO"/>
    <x v="4"/>
    <s v="PRENDAS DE VESTIR"/>
    <x v="4"/>
    <x v="13"/>
    <x v="45"/>
    <d v="2023-01-16T00:00:00"/>
    <m/>
    <m/>
    <s v="BIEN"/>
    <x v="50"/>
    <n v="138855"/>
    <x v="5"/>
    <x v="327"/>
    <x v="34"/>
    <x v="63"/>
    <x v="0"/>
    <x v="8"/>
    <x v="0"/>
    <x v="11"/>
    <s v="24/01/2024"/>
    <x v="1"/>
    <s v="09:30"/>
    <s v="DAVID BAGNER ZAMBRANA PINTO"/>
    <x v="8"/>
    <x v="16"/>
    <d v="2023-04-06T00:00:00"/>
    <x v="39"/>
    <x v="5"/>
    <s v="CM-13"/>
    <x v="59"/>
    <x v="41"/>
    <n v="25023.599999999999"/>
    <x v="59"/>
    <x v="57"/>
    <x v="39"/>
    <x v="0"/>
    <n v="30"/>
    <x v="13"/>
    <x v="0"/>
    <x v="23"/>
    <x v="21"/>
    <x v="1"/>
    <m/>
    <m/>
    <x v="50"/>
    <s v="EMC-SIMA-003/2024"/>
    <n v="33300"/>
    <x v="5"/>
    <x v="328"/>
    <x v="64"/>
    <n v="122"/>
    <x v="122"/>
    <n v="34646.78"/>
    <m/>
    <m/>
    <n v="2"/>
    <x v="80"/>
    <n v="40.803160919540232"/>
    <n v="81.606321839080465"/>
    <n v="70.997500000000002"/>
    <n v="0"/>
    <x v="50"/>
    <s v="MARZO"/>
    <x v="55"/>
    <x v="51"/>
    <x v="43"/>
    <x v="54"/>
    <x v="258"/>
    <x v="71"/>
    <n v="50814.330700000006"/>
    <n v="39.758600000000008"/>
    <n v="-50286.109299999996"/>
    <m/>
    <m/>
    <m/>
    <m/>
    <m/>
    <m/>
    <m/>
    <s v="GASTO"/>
    <m/>
    <m/>
    <s v="CONTRATO"/>
    <m/>
    <m/>
    <m/>
    <s v="15-0517-00--0-E"/>
    <m/>
    <n v="0"/>
  </r>
  <r>
    <x v="1"/>
    <x v="25"/>
    <x v="0"/>
    <s v="COTIZACION"/>
    <s v="ENERO"/>
    <d v="2024-01-11T00:00:00"/>
    <s v="C-3-EDDY FAZ PACHECO"/>
    <x v="4"/>
    <s v="PRENDAS DE VESTIR"/>
    <x v="4"/>
    <x v="13"/>
    <x v="45"/>
    <d v="2023-01-16T00:00:00"/>
    <m/>
    <m/>
    <s v="BIEN"/>
    <x v="50"/>
    <n v="138855"/>
    <x v="6"/>
    <x v="328"/>
    <x v="87"/>
    <x v="63"/>
    <x v="0"/>
    <x v="8"/>
    <x v="0"/>
    <x v="11"/>
    <s v="24/01/2024"/>
    <x v="1"/>
    <s v="09:30"/>
    <s v="DAVID BAGNER ZAMBRANA PINTO"/>
    <x v="8"/>
    <x v="16"/>
    <d v="2023-04-06T00:00:00"/>
    <x v="39"/>
    <x v="5"/>
    <s v="CM-13"/>
    <x v="59"/>
    <x v="41"/>
    <n v="25023.599999999999"/>
    <x v="59"/>
    <x v="57"/>
    <x v="39"/>
    <x v="0"/>
    <n v="30"/>
    <x v="13"/>
    <x v="0"/>
    <x v="23"/>
    <x v="21"/>
    <x v="1"/>
    <m/>
    <m/>
    <x v="50"/>
    <s v="EMC-SIMA-003/2024"/>
    <n v="33300"/>
    <x v="6"/>
    <x v="329"/>
    <x v="64"/>
    <n v="26"/>
    <x v="123"/>
    <n v="1918.02"/>
    <m/>
    <m/>
    <n v="5"/>
    <x v="81"/>
    <n v="10.599137931034482"/>
    <n v="52.995689655172413"/>
    <n v="46.106249999999996"/>
    <n v="0"/>
    <x v="50"/>
    <s v="ABRIL"/>
    <x v="55"/>
    <x v="51"/>
    <x v="43"/>
    <x v="54"/>
    <x v="258"/>
    <x v="71"/>
    <n v="32999.165249999998"/>
    <n v="25.819500000000001"/>
    <n v="-32656.134750000001"/>
    <m/>
    <m/>
    <m/>
    <m/>
    <m/>
    <m/>
    <m/>
    <s v="GASTO"/>
    <s v="L"/>
    <m/>
    <s v="CONTRATO"/>
    <m/>
    <m/>
    <m/>
    <s v="15-0517-00--0-E"/>
    <m/>
    <n v="0"/>
  </r>
  <r>
    <x v="1"/>
    <x v="25"/>
    <x v="0"/>
    <s v="COTIZACION"/>
    <s v="ENERO"/>
    <d v="2024-01-11T00:00:00"/>
    <s v="C-3-EDDY FAZ PACHECO"/>
    <x v="4"/>
    <s v="PRENDAS DE VESTIR"/>
    <x v="4"/>
    <x v="13"/>
    <x v="45"/>
    <d v="2023-01-16T00:00:00"/>
    <m/>
    <m/>
    <s v="BIEN"/>
    <x v="50"/>
    <n v="138855"/>
    <x v="7"/>
    <x v="329"/>
    <x v="62"/>
    <x v="63"/>
    <x v="0"/>
    <x v="8"/>
    <x v="0"/>
    <x v="11"/>
    <s v="24/01/2024"/>
    <x v="1"/>
    <s v="09:30"/>
    <s v="DAVID BAGNER ZAMBRANA PINTO"/>
    <x v="8"/>
    <x v="16"/>
    <d v="2023-04-06T00:00:00"/>
    <x v="39"/>
    <x v="5"/>
    <s v="CM-13"/>
    <x v="59"/>
    <x v="41"/>
    <n v="25023.599999999999"/>
    <x v="59"/>
    <x v="57"/>
    <x v="39"/>
    <x v="0"/>
    <n v="30"/>
    <x v="13"/>
    <x v="0"/>
    <x v="23"/>
    <x v="21"/>
    <x v="1"/>
    <m/>
    <m/>
    <x v="50"/>
    <s v="EMC-SIMA-003/2024"/>
    <n v="33300"/>
    <x v="7"/>
    <x v="330"/>
    <x v="64"/>
    <n v="1500"/>
    <x v="124"/>
    <n v="5130"/>
    <m/>
    <m/>
    <n v="15"/>
    <x v="82"/>
    <n v="0.49137931034482757"/>
    <n v="7.3706896551724137"/>
    <n v="6.4124999999999996"/>
    <n v="0"/>
    <x v="50"/>
    <s v="MAYO"/>
    <x v="55"/>
    <x v="51"/>
    <x v="43"/>
    <x v="54"/>
    <x v="258"/>
    <x v="71"/>
    <n v="4589.5544999999993"/>
    <n v="3.5910000000000002"/>
    <n v="-4541.8455000000004"/>
    <m/>
    <m/>
    <m/>
    <m/>
    <m/>
    <m/>
    <m/>
    <s v="GASTO"/>
    <s v="L"/>
    <m/>
    <s v="CONTRATO"/>
    <m/>
    <m/>
    <m/>
    <s v="15-0517-00--0-E"/>
    <m/>
    <m/>
  </r>
  <r>
    <x v="1"/>
    <x v="26"/>
    <x v="0"/>
    <s v="COTIZACION"/>
    <s v="ENERO"/>
    <d v="2024-01-11T00:00:00"/>
    <s v="C-3-EDDY FAZ PACHECO"/>
    <x v="4"/>
    <s v="PRENDAS DE VESTIR"/>
    <x v="4"/>
    <x v="13"/>
    <x v="46"/>
    <d v="2023-01-16T00:00:00"/>
    <m/>
    <m/>
    <s v="BIEN"/>
    <x v="51"/>
    <n v="237226.1"/>
    <x v="0"/>
    <x v="330"/>
    <x v="88"/>
    <x v="10"/>
    <x v="34"/>
    <x v="8"/>
    <x v="0"/>
    <x v="11"/>
    <s v="24/01/2024"/>
    <x v="1"/>
    <s v="09:30"/>
    <s v="DAVID BAGNER ZAMBRANA PINTO"/>
    <x v="8"/>
    <x v="16"/>
    <d v="2023-04-06T00:00:00"/>
    <x v="39"/>
    <x v="5"/>
    <s v="CM-13"/>
    <x v="59"/>
    <x v="41"/>
    <n v="25023.599999999999"/>
    <x v="59"/>
    <x v="57"/>
    <x v="39"/>
    <x v="0"/>
    <n v="30"/>
    <x v="13"/>
    <x v="0"/>
    <x v="23"/>
    <x v="21"/>
    <x v="1"/>
    <m/>
    <m/>
    <x v="51"/>
    <s v="EMC-SIMA-04/2024"/>
    <n v="33300"/>
    <x v="0"/>
    <x v="331"/>
    <x v="10"/>
    <n v="654"/>
    <x v="125"/>
    <n v="3976.32"/>
    <m/>
    <m/>
    <n v="25"/>
    <x v="83"/>
    <n v="0.87356321839080464"/>
    <n v="21.839080459770116"/>
    <n v="19"/>
    <n v="0"/>
    <x v="50"/>
    <s v="JUNIO"/>
    <x v="55"/>
    <x v="51"/>
    <x v="43"/>
    <x v="54"/>
    <x v="258"/>
    <x v="71"/>
    <n v="13598.68"/>
    <n v="10.64"/>
    <n v="-13457.32"/>
    <n v="5941"/>
    <n v="5321"/>
    <m/>
    <m/>
    <s v="DIC"/>
    <m/>
    <m/>
    <m/>
    <s v="L"/>
    <s v="NORMAL"/>
    <s v="CONTRATO"/>
    <n v="323867"/>
    <n v="1933924"/>
    <n v="2058577"/>
    <s v="15-0517-00-622709-0-E"/>
    <m/>
    <s v="GARANTIA CUMPLIMIENTO DE CONTRATO"/>
  </r>
  <r>
    <x v="1"/>
    <x v="26"/>
    <x v="0"/>
    <s v="COTIZACION"/>
    <s v="ENERO"/>
    <d v="2024-01-11T00:00:00"/>
    <s v="C-3-EDDY FAZ PACHECO"/>
    <x v="4"/>
    <s v="PRENDAS DE VESTIR"/>
    <x v="4"/>
    <x v="13"/>
    <x v="46"/>
    <d v="2023-01-16T00:00:00"/>
    <m/>
    <m/>
    <s v="BIEN"/>
    <x v="51"/>
    <n v="237226.1"/>
    <x v="1"/>
    <x v="331"/>
    <x v="89"/>
    <x v="10"/>
    <x v="0"/>
    <x v="8"/>
    <x v="0"/>
    <x v="11"/>
    <s v="24/01/2024"/>
    <x v="1"/>
    <s v="09:30"/>
    <s v="DAVID BAGNER ZAMBRANA PINTO"/>
    <x v="8"/>
    <x v="16"/>
    <d v="2023-04-06T00:00:00"/>
    <x v="39"/>
    <x v="5"/>
    <s v="CM-13"/>
    <x v="59"/>
    <x v="41"/>
    <n v="25023.599999999999"/>
    <x v="59"/>
    <x v="57"/>
    <x v="39"/>
    <x v="0"/>
    <n v="30"/>
    <x v="13"/>
    <x v="0"/>
    <x v="23"/>
    <x v="21"/>
    <x v="1"/>
    <m/>
    <m/>
    <x v="51"/>
    <s v="EMC-SIMA-04/2024"/>
    <n v="33300"/>
    <x v="1"/>
    <x v="332"/>
    <x v="10"/>
    <n v="169"/>
    <x v="126"/>
    <n v="2387.9700000000003"/>
    <m/>
    <m/>
    <n v="25"/>
    <x v="84"/>
    <n v="2.0301724137931036"/>
    <n v="50.754310344827594"/>
    <n v="44.156250000000007"/>
    <n v="0"/>
    <x v="50"/>
    <s v="JULIO"/>
    <x v="55"/>
    <x v="51"/>
    <x v="43"/>
    <x v="54"/>
    <x v="258"/>
    <x v="71"/>
    <n v="31603.51125"/>
    <n v="24.727500000000003"/>
    <n v="-31274.988750000004"/>
    <n v="5941"/>
    <n v="5321"/>
    <m/>
    <m/>
    <s v="DIC"/>
    <m/>
    <m/>
    <m/>
    <s v="L"/>
    <s v="NORMAL"/>
    <s v="CONTRATO"/>
    <n v="323867"/>
    <n v="1933924"/>
    <n v="2058577"/>
    <s v="15-0517-00-622709-0-E"/>
    <m/>
    <m/>
  </r>
  <r>
    <x v="1"/>
    <x v="26"/>
    <x v="0"/>
    <s v="COTIZACION"/>
    <s v="ENERO"/>
    <d v="2024-01-11T00:00:00"/>
    <s v="C-3-EDDY FAZ PACHECO"/>
    <x v="4"/>
    <s v="PRENDAS DE VESTIR"/>
    <x v="4"/>
    <x v="13"/>
    <x v="46"/>
    <d v="2023-01-16T00:00:00"/>
    <m/>
    <m/>
    <s v="BIEN"/>
    <x v="51"/>
    <n v="237226.1"/>
    <x v="2"/>
    <x v="332"/>
    <x v="90"/>
    <x v="10"/>
    <x v="0"/>
    <x v="8"/>
    <x v="0"/>
    <x v="11"/>
    <s v="24/01/2024"/>
    <x v="1"/>
    <s v="09:30"/>
    <s v="DAVID BAGNER ZAMBRANA PINTO"/>
    <x v="8"/>
    <x v="16"/>
    <d v="2023-04-06T00:00:00"/>
    <x v="39"/>
    <x v="5"/>
    <s v="CM-13"/>
    <x v="59"/>
    <x v="41"/>
    <n v="25023.599999999999"/>
    <x v="59"/>
    <x v="57"/>
    <x v="39"/>
    <x v="0"/>
    <n v="30"/>
    <x v="13"/>
    <x v="0"/>
    <x v="23"/>
    <x v="21"/>
    <x v="1"/>
    <m/>
    <m/>
    <x v="51"/>
    <s v="EMC-SIMA-04/2024"/>
    <n v="33300"/>
    <x v="2"/>
    <x v="333"/>
    <x v="10"/>
    <n v="711"/>
    <x v="127"/>
    <n v="14618.16"/>
    <m/>
    <m/>
    <n v="35"/>
    <x v="85"/>
    <n v="2.9540229885057467"/>
    <n v="103.39080459770113"/>
    <n v="89.949999999999989"/>
    <n v="0"/>
    <x v="50"/>
    <s v="AGOSTO"/>
    <x v="55"/>
    <x v="51"/>
    <x v="43"/>
    <x v="54"/>
    <x v="258"/>
    <x v="71"/>
    <n v="64379.013999999996"/>
    <n v="50.372"/>
    <n v="-63709.785999999993"/>
    <m/>
    <m/>
    <m/>
    <m/>
    <m/>
    <m/>
    <m/>
    <s v="GASTO"/>
    <s v="L"/>
    <m/>
    <s v="CONTRATO"/>
    <m/>
    <m/>
    <m/>
    <s v="15-0517-00--0-E"/>
    <m/>
    <m/>
  </r>
  <r>
    <x v="1"/>
    <x v="26"/>
    <x v="0"/>
    <s v="COTIZACION"/>
    <s v="ENERO"/>
    <d v="2024-01-11T00:00:00"/>
    <s v="C-3-EDDY FAZ PACHECO"/>
    <x v="4"/>
    <s v="PRENDAS DE VESTIR"/>
    <x v="4"/>
    <x v="13"/>
    <x v="46"/>
    <d v="2023-01-16T00:00:00"/>
    <m/>
    <m/>
    <s v="BIEN"/>
    <x v="51"/>
    <n v="237226.1"/>
    <x v="3"/>
    <x v="333"/>
    <x v="81"/>
    <x v="10"/>
    <x v="0"/>
    <x v="8"/>
    <x v="0"/>
    <x v="11"/>
    <s v="24/01/2024"/>
    <x v="1"/>
    <s v="09:30"/>
    <s v="DAVID BAGNER ZAMBRANA PINTO"/>
    <x v="8"/>
    <x v="16"/>
    <d v="2023-04-12T00:00:00"/>
    <x v="43"/>
    <x v="14"/>
    <s v="CD-167"/>
    <x v="62"/>
    <x v="44"/>
    <n v="50150"/>
    <x v="62"/>
    <x v="61"/>
    <x v="41"/>
    <x v="0"/>
    <n v="30"/>
    <x v="12"/>
    <x v="0"/>
    <x v="22"/>
    <x v="37"/>
    <x v="1"/>
    <m/>
    <m/>
    <x v="51"/>
    <s v="EMC-SIMA-04/2024"/>
    <n v="33300"/>
    <x v="3"/>
    <x v="334"/>
    <x v="10"/>
    <n v="144"/>
    <x v="128"/>
    <n v="1483.2"/>
    <m/>
    <m/>
    <n v="3000"/>
    <x v="86"/>
    <n v="1.4798850574712645"/>
    <n v="4439.6551724137935"/>
    <n v="3862.5000000000005"/>
    <n v="0"/>
    <x v="54"/>
    <s v="MAYO"/>
    <x v="56"/>
    <x v="52"/>
    <x v="44"/>
    <x v="55"/>
    <x v="266"/>
    <x v="75"/>
    <n v="-59482.500000000007"/>
    <n v="2163.0000000000005"/>
    <n v="88219.500000000015"/>
    <m/>
    <m/>
    <m/>
    <m/>
    <m/>
    <m/>
    <m/>
    <m/>
    <s v="L"/>
    <m/>
    <s v="CONTRATO"/>
    <m/>
    <m/>
    <m/>
    <s v="15-0517-00--0-E"/>
    <m/>
    <m/>
  </r>
  <r>
    <x v="1"/>
    <x v="26"/>
    <x v="0"/>
    <s v="COTIZACION"/>
    <s v="ENERO"/>
    <d v="2024-01-11T00:00:00"/>
    <s v="C-3-EDDY FAZ PACHECO"/>
    <x v="4"/>
    <s v="PRENDAS DE VESTIR"/>
    <x v="4"/>
    <x v="13"/>
    <x v="46"/>
    <d v="2023-01-16T00:00:00"/>
    <m/>
    <m/>
    <s v="BIEN"/>
    <x v="51"/>
    <n v="237226.1"/>
    <x v="4"/>
    <x v="334"/>
    <x v="91"/>
    <x v="10"/>
    <x v="0"/>
    <x v="8"/>
    <x v="0"/>
    <x v="11"/>
    <s v="24/01/2024"/>
    <x v="1"/>
    <s v="09:30"/>
    <s v="DAVID BAGNER ZAMBRANA PINTO"/>
    <x v="8"/>
    <x v="16"/>
    <d v="2023-04-12T00:00:00"/>
    <x v="43"/>
    <x v="14"/>
    <s v="CD-167"/>
    <x v="62"/>
    <x v="44"/>
    <n v="50150"/>
    <x v="62"/>
    <x v="61"/>
    <x v="41"/>
    <x v="0"/>
    <n v="30"/>
    <x v="12"/>
    <x v="0"/>
    <x v="22"/>
    <x v="37"/>
    <x v="1"/>
    <m/>
    <m/>
    <x v="51"/>
    <s v="EMC-SIMA-04/2024"/>
    <n v="33300"/>
    <x v="4"/>
    <x v="335"/>
    <x v="10"/>
    <n v="552"/>
    <x v="129"/>
    <n v="13800"/>
    <m/>
    <m/>
    <n v="650"/>
    <x v="87"/>
    <n v="3.5919540229885056"/>
    <n v="2334.7701149425288"/>
    <n v="2031.25"/>
    <n v="0"/>
    <x v="54"/>
    <s v="MAYO"/>
    <x v="56"/>
    <x v="52"/>
    <x v="44"/>
    <x v="55"/>
    <x v="266"/>
    <x v="75"/>
    <n v="-31281.25"/>
    <n v="1137.5"/>
    <n v="46393.75"/>
    <m/>
    <m/>
    <m/>
    <m/>
    <m/>
    <m/>
    <m/>
    <m/>
    <s v="L"/>
    <m/>
    <s v="CONTRATO"/>
    <m/>
    <m/>
    <m/>
    <s v="15-0517-00--0-E"/>
    <m/>
    <m/>
  </r>
  <r>
    <x v="1"/>
    <x v="26"/>
    <x v="0"/>
    <s v="COTIZACION"/>
    <s v="ENERO"/>
    <d v="2024-01-11T00:00:00"/>
    <s v="C-3-EDDY FAZ PACHECO"/>
    <x v="4"/>
    <s v="PRENDAS DE VESTIR"/>
    <x v="4"/>
    <x v="13"/>
    <x v="46"/>
    <d v="2023-01-16T00:00:00"/>
    <m/>
    <m/>
    <s v="BIEN"/>
    <x v="51"/>
    <n v="237226.1"/>
    <x v="5"/>
    <x v="335"/>
    <x v="30"/>
    <x v="10"/>
    <x v="0"/>
    <x v="8"/>
    <x v="0"/>
    <x v="11"/>
    <s v="24/01/2024"/>
    <x v="1"/>
    <s v="09:30"/>
    <s v="DAVID BAGNER ZAMBRANA PINTO"/>
    <x v="8"/>
    <x v="16"/>
    <d v="2023-04-12T00:00:00"/>
    <x v="43"/>
    <x v="14"/>
    <s v="CD-167"/>
    <x v="62"/>
    <x v="44"/>
    <n v="50150"/>
    <x v="62"/>
    <x v="61"/>
    <x v="41"/>
    <x v="0"/>
    <n v="30"/>
    <x v="12"/>
    <x v="0"/>
    <x v="22"/>
    <x v="37"/>
    <x v="1"/>
    <m/>
    <m/>
    <x v="51"/>
    <s v="EMC-SIMA-04/2024"/>
    <n v="33300"/>
    <x v="5"/>
    <x v="336"/>
    <x v="10"/>
    <n v="700"/>
    <x v="130"/>
    <n v="4200"/>
    <m/>
    <m/>
    <n v="500"/>
    <x v="88"/>
    <n v="0.86206896551724144"/>
    <n v="431.0344827586207"/>
    <n v="375"/>
    <n v="0"/>
    <x v="54"/>
    <s v="MAYO"/>
    <x v="56"/>
    <x v="52"/>
    <x v="44"/>
    <x v="55"/>
    <x v="266"/>
    <x v="75"/>
    <n v="-5775"/>
    <n v="210.00000000000003"/>
    <n v="8565"/>
    <m/>
    <m/>
    <m/>
    <m/>
    <m/>
    <m/>
    <m/>
    <m/>
    <s v="L"/>
    <m/>
    <s v="CONTRATO"/>
    <m/>
    <m/>
    <m/>
    <s v="15-0517-00--0-E"/>
    <m/>
    <m/>
  </r>
  <r>
    <x v="1"/>
    <x v="26"/>
    <x v="0"/>
    <s v="COTIZACION"/>
    <s v="ENERO"/>
    <d v="2024-01-11T00:00:00"/>
    <s v="C-3-EDDY FAZ PACHECO"/>
    <x v="4"/>
    <s v="PRENDAS DE VESTIR"/>
    <x v="4"/>
    <x v="13"/>
    <x v="46"/>
    <d v="2023-01-16T00:00:00"/>
    <m/>
    <m/>
    <s v="BIEN"/>
    <x v="51"/>
    <n v="237226.1"/>
    <x v="6"/>
    <x v="336"/>
    <x v="92"/>
    <x v="10"/>
    <x v="0"/>
    <x v="8"/>
    <x v="0"/>
    <x v="11"/>
    <s v="24/01/2024"/>
    <x v="1"/>
    <s v="09:30"/>
    <s v="DAVID BAGNER ZAMBRANA PINTO"/>
    <x v="8"/>
    <x v="16"/>
    <d v="2023-06-29T00:00:00"/>
    <x v="44"/>
    <x v="33"/>
    <s v="CD-164"/>
    <x v="63"/>
    <x v="45"/>
    <n v="21507.200000000001"/>
    <x v="63"/>
    <x v="62"/>
    <x v="39"/>
    <x v="0"/>
    <n v="30"/>
    <x v="6"/>
    <x v="0"/>
    <x v="26"/>
    <x v="38"/>
    <x v="1"/>
    <m/>
    <m/>
    <x v="51"/>
    <s v="EMC-SIMA-04/2024"/>
    <n v="33300"/>
    <x v="6"/>
    <x v="337"/>
    <x v="10"/>
    <n v="2044"/>
    <x v="113"/>
    <n v="274754.48"/>
    <m/>
    <m/>
    <n v="160"/>
    <x v="89"/>
    <n v="19.313218390804597"/>
    <n v="3090.1149425287354"/>
    <n v="2688.3999999999996"/>
    <n v="0"/>
    <x v="55"/>
    <s v="AGOSTO"/>
    <x v="57"/>
    <x v="53"/>
    <x v="45"/>
    <x v="56"/>
    <x v="267"/>
    <x v="32"/>
    <n v="-752.75199999999984"/>
    <n v="1505.5039999999999"/>
    <n v="20754.447999999997"/>
    <m/>
    <m/>
    <m/>
    <m/>
    <m/>
    <m/>
    <m/>
    <s v="GASTO"/>
    <s v="L"/>
    <s v="NORMAL"/>
    <s v="CONTRATO"/>
    <m/>
    <s v="15-0517-00-580539-0-E"/>
    <m/>
    <n v="1792339"/>
    <m/>
    <m/>
  </r>
  <r>
    <x v="1"/>
    <x v="34"/>
    <x v="0"/>
    <s v="COTIZACION"/>
    <s v="ENERO"/>
    <d v="2024-01-15T00:00:00"/>
    <s v="C-3-EDDY FAZ PACHECO"/>
    <x v="4"/>
    <s v="PRENDAS DE VESTIR"/>
    <x v="4"/>
    <x v="13"/>
    <x v="47"/>
    <d v="2023-01-16T00:00:00"/>
    <m/>
    <m/>
    <s v="BIEN"/>
    <x v="52"/>
    <n v="76060.84"/>
    <x v="0"/>
    <x v="337"/>
    <x v="93"/>
    <x v="10"/>
    <x v="35"/>
    <x v="8"/>
    <x v="0"/>
    <x v="11"/>
    <s v="24/01/2024"/>
    <x v="1"/>
    <s v="09:30"/>
    <s v="DAVID BAGNER ZAMBRANA PINTO"/>
    <x v="8"/>
    <x v="16"/>
    <d v="2023-05-23T00:00:00"/>
    <x v="45"/>
    <x v="34"/>
    <s v="CD-169"/>
    <x v="64"/>
    <x v="46"/>
    <n v="21722"/>
    <x v="64"/>
    <x v="63"/>
    <x v="55"/>
    <x v="0"/>
    <n v="30"/>
    <x v="6"/>
    <x v="0"/>
    <x v="27"/>
    <x v="39"/>
    <x v="1"/>
    <m/>
    <m/>
    <x v="52"/>
    <s v="EMC-SIMA-010/2024"/>
    <n v="33300"/>
    <x v="0"/>
    <x v="338"/>
    <x v="10"/>
    <n v="37"/>
    <x v="131"/>
    <n v="2109"/>
    <m/>
    <m/>
    <n v="6"/>
    <x v="90"/>
    <n v="8.1896551724137936"/>
    <n v="49.137931034482762"/>
    <n v="42.75"/>
    <n v="0"/>
    <x v="56"/>
    <s v="ENERO"/>
    <x v="58"/>
    <x v="54"/>
    <x v="46"/>
    <x v="57"/>
    <x v="268"/>
    <x v="76"/>
    <n v="-10.26"/>
    <n v="23.94"/>
    <n v="328.32"/>
    <m/>
    <m/>
    <m/>
    <m/>
    <m/>
    <m/>
    <m/>
    <s v="GASTO"/>
    <s v="L"/>
    <m/>
    <s v="CONTRATO"/>
    <m/>
    <s v="15-0517-00-570062-0-E"/>
    <m/>
    <n v="1753169"/>
    <m/>
    <m/>
  </r>
  <r>
    <x v="1"/>
    <x v="34"/>
    <x v="0"/>
    <s v="COTIZACION"/>
    <s v="ENERO"/>
    <d v="2024-01-15T00:00:00"/>
    <s v="C-3-EDDY FAZ PACHECO"/>
    <x v="4"/>
    <s v="PRENDAS DE VESTIR"/>
    <x v="4"/>
    <x v="13"/>
    <x v="47"/>
    <d v="2023-01-16T00:00:00"/>
    <m/>
    <m/>
    <s v="BIEN"/>
    <x v="52"/>
    <n v="76060.84"/>
    <x v="1"/>
    <x v="338"/>
    <x v="94"/>
    <x v="10"/>
    <x v="0"/>
    <x v="8"/>
    <x v="0"/>
    <x v="11"/>
    <s v="24/01/2024"/>
    <x v="1"/>
    <s v="09:30"/>
    <s v="DAVID BAGNER ZAMBRANA PINTO"/>
    <x v="8"/>
    <x v="16"/>
    <d v="2023-05-23T00:00:00"/>
    <x v="45"/>
    <x v="34"/>
    <s v="CD-169"/>
    <x v="64"/>
    <x v="46"/>
    <n v="21722"/>
    <x v="64"/>
    <x v="63"/>
    <x v="55"/>
    <x v="0"/>
    <n v="30"/>
    <x v="6"/>
    <x v="0"/>
    <x v="27"/>
    <x v="39"/>
    <x v="1"/>
    <m/>
    <m/>
    <x v="52"/>
    <s v="EMC-SIMA-010/2024"/>
    <n v="33300"/>
    <x v="1"/>
    <x v="339"/>
    <x v="10"/>
    <n v="125"/>
    <x v="38"/>
    <n v="43750"/>
    <m/>
    <m/>
    <n v="3"/>
    <x v="91"/>
    <n v="50.287356321839084"/>
    <n v="150.86206896551727"/>
    <n v="131.25000000000003"/>
    <n v="0"/>
    <x v="56"/>
    <s v="FEBRERO"/>
    <x v="58"/>
    <x v="54"/>
    <x v="46"/>
    <x v="57"/>
    <x v="268"/>
    <x v="76"/>
    <n v="-31.5"/>
    <n v="73.5"/>
    <n v="1008"/>
    <m/>
    <m/>
    <m/>
    <m/>
    <m/>
    <m/>
    <m/>
    <m/>
    <s v="L"/>
    <m/>
    <s v="CONTRATO"/>
    <m/>
    <s v="15-0517-00-570062-0-E"/>
    <m/>
    <n v="1753169"/>
    <m/>
    <m/>
  </r>
  <r>
    <x v="1"/>
    <x v="34"/>
    <x v="0"/>
    <s v="COTIZACION"/>
    <s v="ENERO"/>
    <d v="2024-01-15T00:00:00"/>
    <s v="C-3-EDDY FAZ PACHECO"/>
    <x v="4"/>
    <s v="PRENDAS DE VESTIR"/>
    <x v="4"/>
    <x v="13"/>
    <x v="47"/>
    <d v="2023-01-16T00:00:00"/>
    <m/>
    <m/>
    <s v="BIEN"/>
    <x v="52"/>
    <n v="76060.84"/>
    <x v="2"/>
    <x v="339"/>
    <x v="95"/>
    <x v="10"/>
    <x v="0"/>
    <x v="8"/>
    <x v="0"/>
    <x v="11"/>
    <s v="24/01/2024"/>
    <x v="1"/>
    <s v="09:30"/>
    <s v="DAVID BAGNER ZAMBRANA PINTO"/>
    <x v="8"/>
    <x v="16"/>
    <d v="2023-05-23T00:00:00"/>
    <x v="45"/>
    <x v="34"/>
    <s v="CD-169"/>
    <x v="64"/>
    <x v="46"/>
    <n v="21722"/>
    <x v="64"/>
    <x v="63"/>
    <x v="55"/>
    <x v="0"/>
    <n v="30"/>
    <x v="6"/>
    <x v="0"/>
    <x v="27"/>
    <x v="39"/>
    <x v="1"/>
    <m/>
    <m/>
    <x v="52"/>
    <s v="EMC-SIMA-010/2024"/>
    <n v="33300"/>
    <x v="2"/>
    <x v="340"/>
    <x v="10"/>
    <n v="333"/>
    <x v="132"/>
    <n v="176490"/>
    <m/>
    <m/>
    <n v="3"/>
    <x v="92"/>
    <n v="76.149425287356323"/>
    <n v="228.44827586206895"/>
    <n v="198.75"/>
    <n v="0"/>
    <x v="56"/>
    <s v="MARZO"/>
    <x v="58"/>
    <x v="54"/>
    <x v="46"/>
    <x v="57"/>
    <x v="268"/>
    <x v="76"/>
    <n v="-47.7"/>
    <n v="111.30000000000001"/>
    <n v="1526.4"/>
    <m/>
    <m/>
    <m/>
    <m/>
    <s v="DIC"/>
    <m/>
    <m/>
    <m/>
    <s v="L"/>
    <s v="NORMAL"/>
    <s v="CONTRATO"/>
    <m/>
    <m/>
    <m/>
    <s v="15-0517-00--0-E"/>
    <m/>
    <m/>
  </r>
  <r>
    <x v="1"/>
    <x v="34"/>
    <x v="0"/>
    <s v="COTIZACION"/>
    <s v="ENERO"/>
    <d v="2024-01-15T00:00:00"/>
    <s v="C-3-EDDY FAZ PACHECO"/>
    <x v="4"/>
    <s v="PRENDAS DE VESTIR"/>
    <x v="4"/>
    <x v="13"/>
    <x v="47"/>
    <d v="2023-01-16T00:00:00"/>
    <m/>
    <m/>
    <s v="BIEN"/>
    <x v="52"/>
    <n v="76060.84"/>
    <x v="3"/>
    <x v="340"/>
    <x v="29"/>
    <x v="10"/>
    <x v="0"/>
    <x v="8"/>
    <x v="0"/>
    <x v="11"/>
    <s v="24/01/2024"/>
    <x v="1"/>
    <s v="09:30"/>
    <s v="DAVID BAGNER ZAMBRANA PINTO"/>
    <x v="8"/>
    <x v="16"/>
    <d v="2023-05-23T00:00:00"/>
    <x v="45"/>
    <x v="34"/>
    <s v="CD-169"/>
    <x v="64"/>
    <x v="46"/>
    <n v="21722"/>
    <x v="64"/>
    <x v="63"/>
    <x v="55"/>
    <x v="0"/>
    <n v="30"/>
    <x v="6"/>
    <x v="0"/>
    <x v="27"/>
    <x v="39"/>
    <x v="1"/>
    <m/>
    <m/>
    <x v="52"/>
    <s v="EMC-SIMA-010/2024"/>
    <n v="33300"/>
    <x v="3"/>
    <x v="341"/>
    <x v="10"/>
    <n v="4"/>
    <x v="38"/>
    <n v="1400"/>
    <m/>
    <m/>
    <n v="6"/>
    <x v="93"/>
    <n v="50.287356321839084"/>
    <n v="301.72413793103453"/>
    <n v="262.50000000000006"/>
    <n v="0"/>
    <x v="56"/>
    <s v="ABRIL"/>
    <x v="58"/>
    <x v="54"/>
    <x v="46"/>
    <x v="57"/>
    <x v="268"/>
    <x v="76"/>
    <n v="-63"/>
    <n v="147"/>
    <n v="2016"/>
    <m/>
    <m/>
    <m/>
    <m/>
    <s v="DIC"/>
    <m/>
    <m/>
    <m/>
    <s v="L"/>
    <s v="NORMAL"/>
    <s v="CONTRATO"/>
    <m/>
    <m/>
    <m/>
    <s v="15-0517-00--0-E"/>
    <m/>
    <m/>
  </r>
  <r>
    <x v="1"/>
    <x v="34"/>
    <x v="0"/>
    <s v="COTIZACION"/>
    <s v="ENERO"/>
    <d v="2024-01-15T00:00:00"/>
    <s v="C-3-EDDY FAZ PACHECO"/>
    <x v="4"/>
    <s v="PRENDAS DE VESTIR"/>
    <x v="4"/>
    <x v="13"/>
    <x v="47"/>
    <d v="2023-01-16T00:00:00"/>
    <m/>
    <m/>
    <s v="BIEN"/>
    <x v="52"/>
    <n v="76060.84"/>
    <x v="4"/>
    <x v="341"/>
    <x v="96"/>
    <x v="10"/>
    <x v="0"/>
    <x v="8"/>
    <x v="0"/>
    <x v="11"/>
    <s v="24/01/2024"/>
    <x v="1"/>
    <s v="09:30"/>
    <s v="DAVID BAGNER ZAMBRANA PINTO"/>
    <x v="8"/>
    <x v="16"/>
    <d v="2023-05-23T00:00:00"/>
    <x v="45"/>
    <x v="34"/>
    <s v="CD-169"/>
    <x v="64"/>
    <x v="46"/>
    <n v="21722"/>
    <x v="64"/>
    <x v="63"/>
    <x v="55"/>
    <x v="0"/>
    <n v="30"/>
    <x v="6"/>
    <x v="0"/>
    <x v="27"/>
    <x v="39"/>
    <x v="1"/>
    <m/>
    <m/>
    <x v="52"/>
    <s v="EMC-SIMA-010/2024"/>
    <n v="33300"/>
    <x v="4"/>
    <x v="342"/>
    <x v="10"/>
    <n v="87"/>
    <x v="133"/>
    <n v="7395"/>
    <m/>
    <m/>
    <n v="3"/>
    <x v="94"/>
    <n v="12.212643678160919"/>
    <n v="36.637931034482762"/>
    <n v="31.875000000000004"/>
    <n v="0"/>
    <x v="56"/>
    <s v="MAYO"/>
    <x v="58"/>
    <x v="54"/>
    <x v="46"/>
    <x v="57"/>
    <x v="268"/>
    <x v="76"/>
    <n v="-7.65"/>
    <n v="17.850000000000001"/>
    <n v="244.79999999999998"/>
    <m/>
    <m/>
    <m/>
    <m/>
    <s v="DIC"/>
    <m/>
    <m/>
    <m/>
    <s v="L"/>
    <s v="NORMAL"/>
    <s v="CONTRATO"/>
    <m/>
    <m/>
    <m/>
    <s v="15-0517-00--0-E"/>
    <m/>
    <m/>
  </r>
  <r>
    <x v="1"/>
    <x v="34"/>
    <x v="0"/>
    <s v="COTIZACION"/>
    <s v="ENERO"/>
    <d v="2024-01-15T00:00:00"/>
    <s v="C-3-EDDY FAZ PACHECO"/>
    <x v="4"/>
    <s v="PRENDAS DE VESTIR"/>
    <x v="4"/>
    <x v="13"/>
    <x v="47"/>
    <d v="2023-01-16T00:00:00"/>
    <m/>
    <m/>
    <s v="BIEN"/>
    <x v="52"/>
    <n v="76060.84"/>
    <x v="5"/>
    <x v="342"/>
    <x v="97"/>
    <x v="10"/>
    <x v="0"/>
    <x v="8"/>
    <x v="0"/>
    <x v="11"/>
    <s v="24/01/2024"/>
    <x v="1"/>
    <s v="09:30"/>
    <s v="DAVID BAGNER ZAMBRANA PINTO"/>
    <x v="8"/>
    <x v="16"/>
    <d v="2023-05-23T00:00:00"/>
    <x v="45"/>
    <x v="34"/>
    <s v="CD-169"/>
    <x v="64"/>
    <x v="46"/>
    <n v="21722"/>
    <x v="64"/>
    <x v="63"/>
    <x v="55"/>
    <x v="0"/>
    <n v="30"/>
    <x v="6"/>
    <x v="0"/>
    <x v="27"/>
    <x v="39"/>
    <x v="1"/>
    <m/>
    <m/>
    <x v="52"/>
    <s v="EMC-SIMA-010/2024"/>
    <n v="33300"/>
    <x v="5"/>
    <x v="343"/>
    <x v="10"/>
    <n v="983"/>
    <x v="134"/>
    <n v="142535"/>
    <m/>
    <m/>
    <n v="3"/>
    <x v="95"/>
    <n v="20.833333333333332"/>
    <n v="62.5"/>
    <n v="54.375"/>
    <n v="0"/>
    <x v="56"/>
    <s v="JUNIO"/>
    <x v="58"/>
    <x v="54"/>
    <x v="46"/>
    <x v="57"/>
    <x v="268"/>
    <x v="76"/>
    <n v="-13.05"/>
    <n v="30.450000000000003"/>
    <n v="417.6"/>
    <m/>
    <m/>
    <m/>
    <m/>
    <s v="DIC"/>
    <m/>
    <m/>
    <m/>
    <s v="L"/>
    <s v="NORMAL"/>
    <s v="CONTRATO"/>
    <m/>
    <m/>
    <m/>
    <s v="15-0517-00--0-E"/>
    <m/>
    <m/>
  </r>
  <r>
    <x v="1"/>
    <x v="20"/>
    <x v="0"/>
    <s v="COTIZACION"/>
    <s v="ENERO"/>
    <d v="2024-01-11T00:00:00"/>
    <s v="C-3-EDDY FAZ PACHECO"/>
    <x v="4"/>
    <s v="PRENDAS DE VESTIR"/>
    <x v="4"/>
    <x v="13"/>
    <x v="48"/>
    <d v="2023-01-16T00:00:00"/>
    <m/>
    <m/>
    <s v="BIEN"/>
    <x v="53"/>
    <n v="157090"/>
    <x v="0"/>
    <x v="343"/>
    <x v="28"/>
    <x v="63"/>
    <x v="36"/>
    <x v="8"/>
    <x v="0"/>
    <x v="11"/>
    <s v="24/01/2024"/>
    <x v="1"/>
    <s v="09:30"/>
    <s v="DAVID BAGNER ZAMBRANA PINTO"/>
    <x v="8"/>
    <x v="16"/>
    <d v="2023-05-23T00:00:00"/>
    <x v="45"/>
    <x v="34"/>
    <s v="CD-169"/>
    <x v="64"/>
    <x v="46"/>
    <n v="21722"/>
    <x v="64"/>
    <x v="63"/>
    <x v="55"/>
    <x v="0"/>
    <n v="30"/>
    <x v="6"/>
    <x v="0"/>
    <x v="27"/>
    <x v="39"/>
    <x v="1"/>
    <m/>
    <m/>
    <x v="53"/>
    <s v="EMC-SIMA-002/2024"/>
    <n v="33300"/>
    <x v="0"/>
    <x v="344"/>
    <x v="64"/>
    <n v="400"/>
    <x v="45"/>
    <n v="60000"/>
    <m/>
    <m/>
    <n v="4"/>
    <x v="96"/>
    <n v="21.551724137931036"/>
    <n v="86.206896551724142"/>
    <n v="75"/>
    <n v="0"/>
    <x v="56"/>
    <s v="JULIO"/>
    <x v="58"/>
    <x v="54"/>
    <x v="46"/>
    <x v="57"/>
    <x v="268"/>
    <x v="76"/>
    <n v="-18"/>
    <n v="42.000000000000007"/>
    <n v="576"/>
    <m/>
    <m/>
    <m/>
    <m/>
    <s v="DIC"/>
    <m/>
    <m/>
    <m/>
    <s v="L"/>
    <s v="NORMAL"/>
    <s v="CONTRATO"/>
    <m/>
    <m/>
    <m/>
    <s v="15-0517-00--0-E"/>
    <m/>
    <m/>
  </r>
  <r>
    <x v="1"/>
    <x v="20"/>
    <x v="0"/>
    <s v="COTIZACION"/>
    <s v="ENERO"/>
    <d v="2024-01-11T00:00:00"/>
    <s v="C-3-EDDY FAZ PACHECO"/>
    <x v="4"/>
    <s v="PRENDAS DE VESTIR"/>
    <x v="4"/>
    <x v="13"/>
    <x v="48"/>
    <d v="2023-01-16T00:00:00"/>
    <m/>
    <m/>
    <s v="BIEN"/>
    <x v="53"/>
    <n v="157090"/>
    <x v="1"/>
    <x v="344"/>
    <x v="98"/>
    <x v="63"/>
    <x v="0"/>
    <x v="8"/>
    <x v="0"/>
    <x v="11"/>
    <s v="24/01/2024"/>
    <x v="1"/>
    <s v="09:30"/>
    <s v="DAVID BAGNER ZAMBRANA PINTO"/>
    <x v="8"/>
    <x v="16"/>
    <d v="2023-05-23T00:00:00"/>
    <x v="45"/>
    <x v="34"/>
    <s v="CD-169"/>
    <x v="64"/>
    <x v="46"/>
    <n v="21722"/>
    <x v="64"/>
    <x v="63"/>
    <x v="55"/>
    <x v="0"/>
    <n v="30"/>
    <x v="6"/>
    <x v="0"/>
    <x v="27"/>
    <x v="39"/>
    <x v="1"/>
    <m/>
    <m/>
    <x v="53"/>
    <s v="EMC-SIMA-002/2024"/>
    <n v="33300"/>
    <x v="1"/>
    <x v="345"/>
    <x v="64"/>
    <n v="107"/>
    <x v="135"/>
    <n v="59920"/>
    <m/>
    <m/>
    <n v="4"/>
    <x v="97"/>
    <n v="80.459770114942529"/>
    <n v="321.83908045977012"/>
    <n v="280"/>
    <n v="0"/>
    <x v="56"/>
    <s v="AGOSTO"/>
    <x v="58"/>
    <x v="54"/>
    <x v="46"/>
    <x v="57"/>
    <x v="268"/>
    <x v="76"/>
    <n v="-67.2"/>
    <n v="156.80000000000001"/>
    <n v="2150.3999999999996"/>
    <m/>
    <m/>
    <m/>
    <m/>
    <s v="DIC"/>
    <m/>
    <m/>
    <m/>
    <s v="L"/>
    <s v="NORMAL"/>
    <s v="CONTRATO"/>
    <m/>
    <m/>
    <m/>
    <s v="15-0517-00--0-E"/>
    <m/>
    <m/>
  </r>
  <r>
    <x v="1"/>
    <x v="20"/>
    <x v="0"/>
    <s v="COTIZACION"/>
    <s v="ENERO"/>
    <d v="2024-01-11T00:00:00"/>
    <s v="C-3-EDDY FAZ PACHECO"/>
    <x v="4"/>
    <s v="PRENDAS DE VESTIR"/>
    <x v="4"/>
    <x v="13"/>
    <x v="48"/>
    <d v="2023-01-16T00:00:00"/>
    <m/>
    <m/>
    <s v="BIEN"/>
    <x v="53"/>
    <n v="157090"/>
    <x v="2"/>
    <x v="345"/>
    <x v="74"/>
    <x v="63"/>
    <x v="0"/>
    <x v="8"/>
    <x v="0"/>
    <x v="11"/>
    <s v="24/01/2024"/>
    <x v="1"/>
    <s v="09:30"/>
    <s v="DAVID BAGNER ZAMBRANA PINTO"/>
    <x v="8"/>
    <x v="16"/>
    <d v="2023-05-23T00:00:00"/>
    <x v="45"/>
    <x v="34"/>
    <s v="CD-169"/>
    <x v="64"/>
    <x v="46"/>
    <n v="21722"/>
    <x v="64"/>
    <x v="63"/>
    <x v="55"/>
    <x v="0"/>
    <n v="30"/>
    <x v="6"/>
    <x v="0"/>
    <x v="27"/>
    <x v="39"/>
    <x v="1"/>
    <m/>
    <m/>
    <x v="53"/>
    <s v="EMC-SIMA-002/2024"/>
    <n v="33300"/>
    <x v="2"/>
    <x v="346"/>
    <x v="64"/>
    <n v="50"/>
    <x v="132"/>
    <n v="26500"/>
    <m/>
    <m/>
    <n v="2"/>
    <x v="98"/>
    <n v="76.149425287356323"/>
    <n v="152.29885057471265"/>
    <n v="132.5"/>
    <n v="0"/>
    <x v="56"/>
    <s v="SEPTIEMBRE"/>
    <x v="58"/>
    <x v="54"/>
    <x v="46"/>
    <x v="57"/>
    <x v="268"/>
    <x v="76"/>
    <n v="-31.8"/>
    <n v="74.2"/>
    <n v="1017.5999999999999"/>
    <m/>
    <m/>
    <m/>
    <m/>
    <m/>
    <m/>
    <m/>
    <s v="GASTO"/>
    <s v="L"/>
    <m/>
    <s v="CONTRATO"/>
    <n v="110"/>
    <s v="15-0517-00-570319-0-E"/>
    <m/>
    <n v="1754080"/>
    <m/>
    <n v="5008"/>
  </r>
  <r>
    <x v="1"/>
    <x v="20"/>
    <x v="0"/>
    <s v="COTIZACION"/>
    <s v="ENERO"/>
    <d v="2024-01-11T00:00:00"/>
    <s v="C-3-EDDY FAZ PACHECO"/>
    <x v="4"/>
    <s v="PRENDAS DE VESTIR"/>
    <x v="4"/>
    <x v="13"/>
    <x v="48"/>
    <d v="2023-01-16T00:00:00"/>
    <m/>
    <m/>
    <s v="BIEN"/>
    <x v="53"/>
    <n v="157090"/>
    <x v="3"/>
    <x v="346"/>
    <x v="99"/>
    <x v="63"/>
    <x v="0"/>
    <x v="8"/>
    <x v="0"/>
    <x v="11"/>
    <s v="24/01/2024"/>
    <x v="1"/>
    <s v="09:30"/>
    <s v="DAVID BAGNER ZAMBRANA PINTO"/>
    <x v="8"/>
    <x v="16"/>
    <d v="2023-05-23T00:00:00"/>
    <x v="45"/>
    <x v="34"/>
    <s v="CD-169"/>
    <x v="64"/>
    <x v="46"/>
    <n v="21722"/>
    <x v="64"/>
    <x v="63"/>
    <x v="55"/>
    <x v="0"/>
    <n v="30"/>
    <x v="6"/>
    <x v="0"/>
    <x v="27"/>
    <x v="39"/>
    <x v="1"/>
    <m/>
    <m/>
    <x v="53"/>
    <s v="EMC-SIMA-002/2024"/>
    <n v="33300"/>
    <x v="3"/>
    <x v="347"/>
    <x v="64"/>
    <n v="255"/>
    <x v="136"/>
    <n v="2040"/>
    <m/>
    <m/>
    <n v="10"/>
    <x v="99"/>
    <n v="1.1494252873563218"/>
    <n v="11.494252873563218"/>
    <n v="10"/>
    <n v="0"/>
    <x v="56"/>
    <s v="OCTUBRE"/>
    <x v="58"/>
    <x v="54"/>
    <x v="46"/>
    <x v="57"/>
    <x v="268"/>
    <x v="76"/>
    <n v="-2.4"/>
    <n v="5.6000000000000005"/>
    <n v="76.800000000000011"/>
    <m/>
    <m/>
    <m/>
    <m/>
    <m/>
    <m/>
    <m/>
    <s v="GASTO"/>
    <s v="L"/>
    <m/>
    <s v="CONTRATO"/>
    <n v="111"/>
    <s v="15-0517-00-570319-0-E"/>
    <m/>
    <n v="1754080"/>
    <m/>
    <n v="28000.66"/>
  </r>
  <r>
    <x v="1"/>
    <x v="23"/>
    <x v="0"/>
    <s v="COTIZACION"/>
    <s v="ENERO"/>
    <d v="2024-01-23T00:00:00"/>
    <s v="C-3-EDDY FAZ PACHECO"/>
    <x v="13"/>
    <s v="MINERALES"/>
    <x v="9"/>
    <x v="15"/>
    <x v="49"/>
    <d v="2024-02-05T00:00:00"/>
    <m/>
    <n v="31"/>
    <s v="BIEN"/>
    <x v="54"/>
    <n v="71890"/>
    <x v="0"/>
    <x v="347"/>
    <x v="100"/>
    <x v="52"/>
    <x v="37"/>
    <x v="0"/>
    <x v="1"/>
    <x v="12"/>
    <s v="15/2/2024"/>
    <x v="0"/>
    <s v="15:00"/>
    <s v="EDMY LYDIA MAGNE GUTIERREZ"/>
    <x v="6"/>
    <x v="18"/>
    <d v="2023-05-23T00:00:00"/>
    <x v="45"/>
    <x v="34"/>
    <s v="CD-169"/>
    <x v="64"/>
    <x v="46"/>
    <n v="21722"/>
    <x v="64"/>
    <x v="63"/>
    <x v="55"/>
    <x v="0"/>
    <n v="30"/>
    <x v="6"/>
    <x v="0"/>
    <x v="27"/>
    <x v="39"/>
    <x v="1"/>
    <m/>
    <m/>
    <x v="54"/>
    <s v="CMB/EMC/O CIV-ADQ/003/2024"/>
    <n v="34700"/>
    <x v="0"/>
    <x v="348"/>
    <x v="53"/>
    <n v="553"/>
    <x v="133"/>
    <n v="47005"/>
    <m/>
    <m/>
    <n v="4"/>
    <x v="100"/>
    <n v="12.212643678160919"/>
    <n v="48.850574712643677"/>
    <n v="42.5"/>
    <n v="0"/>
    <x v="56"/>
    <s v="NOVIEMBRE"/>
    <x v="58"/>
    <x v="54"/>
    <x v="46"/>
    <x v="57"/>
    <x v="268"/>
    <x v="76"/>
    <n v="-10.200000000000001"/>
    <n v="23.8"/>
    <n v="326.39999999999998"/>
    <m/>
    <m/>
    <m/>
    <m/>
    <m/>
    <m/>
    <m/>
    <m/>
    <s v="L"/>
    <m/>
    <s v="CONTRATO"/>
    <m/>
    <s v="15-0517-00-570321-0-E"/>
    <m/>
    <n v="1754084"/>
    <m/>
    <m/>
  </r>
  <r>
    <x v="1"/>
    <x v="45"/>
    <x v="0"/>
    <s v="COTIZACION"/>
    <s v="ENERO"/>
    <d v="2024-01-23T00:00:00"/>
    <s v="C-3-EDDY FAZ PACHECO"/>
    <x v="14"/>
    <s v="SERVICIOS MANUALES"/>
    <x v="9"/>
    <x v="15"/>
    <x v="50"/>
    <d v="2024-02-05T00:00:00"/>
    <m/>
    <n v="68"/>
    <s v="BIEN"/>
    <x v="55"/>
    <n v="34700"/>
    <x v="0"/>
    <x v="348"/>
    <x v="16"/>
    <x v="18"/>
    <x v="38"/>
    <x v="3"/>
    <x v="1"/>
    <x v="12"/>
    <s v="15/2/2024"/>
    <x v="0"/>
    <s v="15:00"/>
    <s v="EDMY LYDIA MAGNE GUTIERREZ"/>
    <x v="6"/>
    <x v="18"/>
    <d v="2023-05-23T00:00:00"/>
    <x v="45"/>
    <x v="34"/>
    <s v="CD-169"/>
    <x v="64"/>
    <x v="46"/>
    <n v="21722"/>
    <x v="64"/>
    <x v="63"/>
    <x v="55"/>
    <x v="0"/>
    <n v="30"/>
    <x v="6"/>
    <x v="0"/>
    <x v="27"/>
    <x v="39"/>
    <x v="1"/>
    <m/>
    <m/>
    <x v="55"/>
    <s v="CMB/EMC/O CIV-ADQ/005/2024"/>
    <n v="25900"/>
    <x v="0"/>
    <x v="349"/>
    <x v="18"/>
    <n v="1"/>
    <x v="137"/>
    <n v="48"/>
    <m/>
    <m/>
    <n v="30"/>
    <x v="101"/>
    <n v="6.8965517241379315"/>
    <n v="206.89655172413794"/>
    <n v="180"/>
    <n v="0"/>
    <x v="56"/>
    <s v="DICIEMBRE"/>
    <x v="58"/>
    <x v="54"/>
    <x v="46"/>
    <x v="57"/>
    <x v="268"/>
    <x v="76"/>
    <n v="-43.2"/>
    <n v="100.80000000000001"/>
    <n v="1382.4"/>
    <m/>
    <m/>
    <m/>
    <m/>
    <m/>
    <m/>
    <m/>
    <m/>
    <s v="L"/>
    <m/>
    <s v="CONTRATO"/>
    <m/>
    <s v="15-0517-00-570321-0-E"/>
    <m/>
    <n v="1754084"/>
    <m/>
    <m/>
  </r>
  <r>
    <x v="1"/>
    <x v="45"/>
    <x v="0"/>
    <s v="COTIZACION"/>
    <s v="ENERO"/>
    <d v="2024-01-23T00:00:00"/>
    <s v="C-3-EDDY FAZ PACHECO"/>
    <x v="14"/>
    <s v="SERVICIOS MANUALES"/>
    <x v="9"/>
    <x v="15"/>
    <x v="50"/>
    <d v="2024-02-05T00:00:00"/>
    <m/>
    <n v="68"/>
    <s v="BIEN"/>
    <x v="55"/>
    <n v="34700"/>
    <x v="1"/>
    <x v="349"/>
    <x v="16"/>
    <x v="18"/>
    <x v="0"/>
    <x v="3"/>
    <x v="1"/>
    <x v="12"/>
    <s v="15/2/2024"/>
    <x v="0"/>
    <s v="15:00"/>
    <s v="EDMY LYDIA MAGNE GUTIERREZ"/>
    <x v="6"/>
    <x v="18"/>
    <d v="2023-05-23T00:00:00"/>
    <x v="45"/>
    <x v="34"/>
    <s v="CD-169"/>
    <x v="64"/>
    <x v="46"/>
    <n v="21722"/>
    <x v="64"/>
    <x v="63"/>
    <x v="55"/>
    <x v="0"/>
    <n v="30"/>
    <x v="6"/>
    <x v="0"/>
    <x v="27"/>
    <x v="39"/>
    <x v="1"/>
    <m/>
    <m/>
    <x v="55"/>
    <s v="CMB/EMC/O CIV-ADQ/005/2024"/>
    <n v="25900"/>
    <x v="1"/>
    <x v="350"/>
    <x v="18"/>
    <n v="1"/>
    <x v="138"/>
    <n v="130"/>
    <m/>
    <m/>
    <n v="12"/>
    <x v="102"/>
    <n v="18.678160919540229"/>
    <n v="224.13793103448273"/>
    <n v="194.99999999999997"/>
    <n v="0"/>
    <x v="56"/>
    <s v="ENERO"/>
    <x v="58"/>
    <x v="54"/>
    <x v="46"/>
    <x v="57"/>
    <x v="268"/>
    <x v="76"/>
    <n v="-46.800000000000004"/>
    <n v="109.20000000000002"/>
    <n v="1497.6"/>
    <m/>
    <m/>
    <m/>
    <m/>
    <m/>
    <m/>
    <m/>
    <m/>
    <s v="I"/>
    <s v="NORMAL"/>
    <s v="CONTRATO"/>
    <m/>
    <m/>
    <m/>
    <s v="15-0517-00--0-E"/>
    <m/>
    <m/>
  </r>
  <r>
    <x v="1"/>
    <x v="45"/>
    <x v="0"/>
    <s v="COTIZACION"/>
    <s v="ENERO"/>
    <d v="2024-01-23T00:00:00"/>
    <s v="C-3-EDDY FAZ PACHECO"/>
    <x v="14"/>
    <s v="SERVICIOS MANUALES"/>
    <x v="9"/>
    <x v="15"/>
    <x v="50"/>
    <d v="2024-02-05T00:00:00"/>
    <m/>
    <n v="68"/>
    <s v="BIEN"/>
    <x v="55"/>
    <n v="34700"/>
    <x v="2"/>
    <x v="350"/>
    <x v="16"/>
    <x v="18"/>
    <x v="0"/>
    <x v="3"/>
    <x v="1"/>
    <x v="12"/>
    <s v="15/2/2024"/>
    <x v="0"/>
    <s v="15:00"/>
    <s v="EDMY LYDIA MAGNE GUTIERREZ"/>
    <x v="6"/>
    <x v="18"/>
    <d v="2023-05-23T00:00:00"/>
    <x v="45"/>
    <x v="34"/>
    <s v="CD-169"/>
    <x v="64"/>
    <x v="46"/>
    <n v="21722"/>
    <x v="64"/>
    <x v="63"/>
    <x v="55"/>
    <x v="0"/>
    <n v="30"/>
    <x v="6"/>
    <x v="0"/>
    <x v="27"/>
    <x v="39"/>
    <x v="1"/>
    <m/>
    <m/>
    <x v="55"/>
    <s v="CMB/EMC/O CIV-ADQ/005/2024"/>
    <n v="25900"/>
    <x v="2"/>
    <x v="351"/>
    <x v="18"/>
    <n v="1"/>
    <x v="139"/>
    <n v="315"/>
    <m/>
    <m/>
    <n v="10"/>
    <x v="103"/>
    <n v="45.258620689655174"/>
    <n v="452.58620689655174"/>
    <n v="393.75"/>
    <n v="0"/>
    <x v="56"/>
    <s v="FEBRERO"/>
    <x v="58"/>
    <x v="54"/>
    <x v="46"/>
    <x v="57"/>
    <x v="268"/>
    <x v="76"/>
    <n v="-94.5"/>
    <n v="220.50000000000003"/>
    <n v="3024"/>
    <n v="4758"/>
    <n v="4179"/>
    <m/>
    <m/>
    <s v="MAY"/>
    <m/>
    <m/>
    <s v="GASTO"/>
    <s v="L"/>
    <s v="NORMAL"/>
    <s v="CONTRATO"/>
    <n v="337985"/>
    <n v="1912605"/>
    <m/>
    <s v="15-0517-00-617109-0-E"/>
    <m/>
    <m/>
  </r>
  <r>
    <x v="1"/>
    <x v="45"/>
    <x v="0"/>
    <s v="COTIZACION"/>
    <s v="ENERO"/>
    <d v="2024-01-23T00:00:00"/>
    <s v="C-3-EDDY FAZ PACHECO"/>
    <x v="14"/>
    <s v="SERVICIOS MANUALES"/>
    <x v="9"/>
    <x v="15"/>
    <x v="50"/>
    <d v="2024-02-05T00:00:00"/>
    <m/>
    <n v="68"/>
    <s v="BIEN"/>
    <x v="55"/>
    <n v="34700"/>
    <x v="3"/>
    <x v="351"/>
    <x v="45"/>
    <x v="18"/>
    <x v="0"/>
    <x v="3"/>
    <x v="1"/>
    <x v="12"/>
    <s v="15/2/2024"/>
    <x v="0"/>
    <s v="15:00"/>
    <s v="EDMY LYDIA MAGNE GUTIERREZ"/>
    <x v="6"/>
    <x v="18"/>
    <d v="2023-05-23T00:00:00"/>
    <x v="45"/>
    <x v="34"/>
    <s v="CD-169"/>
    <x v="64"/>
    <x v="46"/>
    <n v="21722"/>
    <x v="64"/>
    <x v="63"/>
    <x v="55"/>
    <x v="0"/>
    <n v="30"/>
    <x v="6"/>
    <x v="0"/>
    <x v="27"/>
    <x v="39"/>
    <x v="1"/>
    <m/>
    <m/>
    <x v="55"/>
    <s v="CMB/EMC/O CIV-ADQ/005/2024"/>
    <n v="25900"/>
    <x v="3"/>
    <x v="352"/>
    <x v="18"/>
    <n v="3"/>
    <x v="133"/>
    <n v="255"/>
    <m/>
    <m/>
    <n v="15"/>
    <x v="104"/>
    <n v="12.212643678160919"/>
    <n v="183.18965517241378"/>
    <n v="159.375"/>
    <n v="0"/>
    <x v="56"/>
    <s v="MARZO"/>
    <x v="58"/>
    <x v="54"/>
    <x v="46"/>
    <x v="57"/>
    <x v="268"/>
    <x v="76"/>
    <n v="-38.25"/>
    <n v="89.250000000000014"/>
    <n v="1224"/>
    <m/>
    <m/>
    <m/>
    <m/>
    <s v="NOV"/>
    <m/>
    <m/>
    <m/>
    <s v="L"/>
    <s v="NORMAL"/>
    <s v="CONTRATO"/>
    <m/>
    <m/>
    <m/>
    <s v="15-0517-00--0-E"/>
    <m/>
    <m/>
  </r>
  <r>
    <x v="1"/>
    <x v="45"/>
    <x v="0"/>
    <s v="COTIZACION"/>
    <s v="ENERO"/>
    <d v="2024-01-23T00:00:00"/>
    <s v="C-3-EDDY FAZ PACHECO"/>
    <x v="14"/>
    <s v="SERVICIOS MANUALES"/>
    <x v="9"/>
    <x v="15"/>
    <x v="50"/>
    <d v="2024-02-05T00:00:00"/>
    <m/>
    <n v="68"/>
    <s v="BIEN"/>
    <x v="55"/>
    <n v="34700"/>
    <x v="4"/>
    <x v="352"/>
    <x v="7"/>
    <x v="18"/>
    <x v="0"/>
    <x v="3"/>
    <x v="1"/>
    <x v="12"/>
    <s v="15/2/2024"/>
    <x v="0"/>
    <s v="15:00"/>
    <s v="EDMY LYDIA MAGNE GUTIERREZ"/>
    <x v="6"/>
    <x v="18"/>
    <d v="2023-05-23T00:00:00"/>
    <x v="45"/>
    <x v="34"/>
    <s v="CD-169"/>
    <x v="64"/>
    <x v="46"/>
    <n v="21722"/>
    <x v="64"/>
    <x v="63"/>
    <x v="55"/>
    <x v="0"/>
    <n v="30"/>
    <x v="6"/>
    <x v="0"/>
    <x v="27"/>
    <x v="39"/>
    <x v="1"/>
    <m/>
    <m/>
    <x v="55"/>
    <s v="CMB/EMC/O CIV-ADQ/005/2024"/>
    <n v="25900"/>
    <x v="4"/>
    <x v="353"/>
    <x v="18"/>
    <n v="2"/>
    <x v="133"/>
    <n v="170"/>
    <m/>
    <m/>
    <n v="10"/>
    <x v="105"/>
    <n v="12.212643678160919"/>
    <n v="122.12643678160919"/>
    <n v="106.24999999999999"/>
    <n v="0"/>
    <x v="56"/>
    <s v="ABRIL"/>
    <x v="58"/>
    <x v="54"/>
    <x v="46"/>
    <x v="57"/>
    <x v="268"/>
    <x v="76"/>
    <n v="-25.5"/>
    <n v="59.500000000000007"/>
    <n v="816"/>
    <m/>
    <m/>
    <m/>
    <m/>
    <m/>
    <m/>
    <m/>
    <s v="GASTO"/>
    <s v="L"/>
    <m/>
    <s v="CONTRATO"/>
    <m/>
    <m/>
    <m/>
    <s v="15-0517-00--0-E"/>
    <m/>
    <m/>
  </r>
  <r>
    <x v="1"/>
    <x v="46"/>
    <x v="0"/>
    <s v="COTIZACION"/>
    <s v="ENERO"/>
    <d v="2024-01-23T00:00:00"/>
    <s v="C-3-EDDY FAZ PACHECO"/>
    <x v="6"/>
    <s v="CONSULTORÍAS POR LINEA"/>
    <x v="8"/>
    <x v="14"/>
    <x v="51"/>
    <d v="2024-02-08T00:00:00"/>
    <m/>
    <n v="36"/>
    <s v="SERVICIO"/>
    <x v="56"/>
    <n v="30800"/>
    <x v="0"/>
    <x v="353"/>
    <x v="16"/>
    <x v="61"/>
    <x v="0"/>
    <x v="7"/>
    <x v="1"/>
    <x v="12"/>
    <s v="15/2/2024"/>
    <x v="0"/>
    <s v="15:00"/>
    <s v="MARIA JAQUELINE DURAN COSSIO"/>
    <x v="9"/>
    <x v="17"/>
    <d v="2023-05-23T00:00:00"/>
    <x v="45"/>
    <x v="34"/>
    <s v="CD-169"/>
    <x v="64"/>
    <x v="46"/>
    <n v="21722"/>
    <x v="64"/>
    <x v="63"/>
    <x v="55"/>
    <x v="0"/>
    <n v="30"/>
    <x v="6"/>
    <x v="0"/>
    <x v="27"/>
    <x v="39"/>
    <x v="1"/>
    <m/>
    <m/>
    <x v="56"/>
    <s v="RS/CL-002/2024"/>
    <n v="25220"/>
    <x v="0"/>
    <x v="354"/>
    <x v="62"/>
    <n v="1"/>
    <x v="140"/>
    <n v="60"/>
    <m/>
    <m/>
    <n v="10"/>
    <x v="96"/>
    <n v="8.6206896551724146"/>
    <n v="86.206896551724142"/>
    <n v="75"/>
    <n v="0"/>
    <x v="56"/>
    <s v="MAYO"/>
    <x v="58"/>
    <x v="54"/>
    <x v="46"/>
    <x v="57"/>
    <x v="268"/>
    <x v="76"/>
    <n v="-18"/>
    <n v="42.000000000000007"/>
    <n v="576"/>
    <m/>
    <m/>
    <m/>
    <m/>
    <m/>
    <m/>
    <m/>
    <m/>
    <s v="L"/>
    <m/>
    <s v="CONTRATO"/>
    <m/>
    <m/>
    <m/>
    <s v="15-0517-00--0-E"/>
    <m/>
    <m/>
  </r>
  <r>
    <x v="1"/>
    <x v="35"/>
    <x v="0"/>
    <s v="COTIZACION"/>
    <s v="FEBRERO"/>
    <d v="2024-02-19T00:00:00"/>
    <s v="C-3-EDDY FAZ PACHECO"/>
    <x v="15"/>
    <s v="MAQUINARIA Y EQUIPO DE PRODUCCIÓN"/>
    <x v="1"/>
    <x v="16"/>
    <x v="52"/>
    <d v="2024-02-21T00:00:00"/>
    <m/>
    <n v="96"/>
    <s v="BIEN"/>
    <x v="57"/>
    <n v="261000"/>
    <x v="0"/>
    <x v="354"/>
    <x v="16"/>
    <x v="5"/>
    <x v="39"/>
    <x v="0"/>
    <x v="1"/>
    <x v="13"/>
    <s v="28/2/2024"/>
    <x v="0"/>
    <s v="15:00"/>
    <s v="JOSE ALFREDO MIRANDA TICONA "/>
    <x v="9"/>
    <x v="19"/>
    <d v="2023-05-23T00:00:00"/>
    <x v="45"/>
    <x v="34"/>
    <s v="CD-169"/>
    <x v="64"/>
    <x v="46"/>
    <n v="21722"/>
    <x v="64"/>
    <x v="63"/>
    <x v="55"/>
    <x v="0"/>
    <n v="30"/>
    <x v="6"/>
    <x v="0"/>
    <x v="27"/>
    <x v="39"/>
    <x v="1"/>
    <m/>
    <m/>
    <x v="57"/>
    <s v="ADQ/MINA-009/2024"/>
    <n v="43200"/>
    <x v="0"/>
    <x v="355"/>
    <x v="5"/>
    <n v="1"/>
    <x v="129"/>
    <n v="25"/>
    <m/>
    <m/>
    <n v="10"/>
    <x v="106"/>
    <n v="3.5919540229885056"/>
    <n v="35.919540229885058"/>
    <n v="31.25"/>
    <n v="0"/>
    <x v="56"/>
    <s v="JUNIO"/>
    <x v="58"/>
    <x v="54"/>
    <x v="46"/>
    <x v="57"/>
    <x v="268"/>
    <x v="76"/>
    <n v="-7.5"/>
    <n v="17.5"/>
    <n v="240"/>
    <m/>
    <m/>
    <m/>
    <m/>
    <m/>
    <m/>
    <m/>
    <s v="GASTO"/>
    <s v="L"/>
    <s v="NORMAL"/>
    <s v="CONTRATO"/>
    <m/>
    <s v="15-0517-00-570146-0-E"/>
    <m/>
    <n v="1772176"/>
    <m/>
    <n v="0"/>
  </r>
  <r>
    <x v="1"/>
    <x v="47"/>
    <x v="0"/>
    <s v="COTIZACION"/>
    <s v="FEBRERO"/>
    <d v="2024-02-19T00:00:00"/>
    <s v="C-3-EDDY FAZ PACHECO"/>
    <x v="3"/>
    <s v="PRODUCTOS METÁLICOS"/>
    <x v="1"/>
    <x v="16"/>
    <x v="53"/>
    <d v="2024-02-21T00:00:00"/>
    <m/>
    <n v="99"/>
    <s v="BIEN"/>
    <x v="58"/>
    <n v="79900"/>
    <x v="0"/>
    <x v="355"/>
    <x v="101"/>
    <x v="5"/>
    <x v="40"/>
    <x v="0"/>
    <x v="1"/>
    <x v="13"/>
    <s v="28/2/2024"/>
    <x v="0"/>
    <s v="15:00"/>
    <s v="JOSE ALFREDO MIRANDA TICONA "/>
    <x v="9"/>
    <x v="19"/>
    <d v="2023-05-23T00:00:00"/>
    <x v="45"/>
    <x v="34"/>
    <s v="CD-169"/>
    <x v="64"/>
    <x v="46"/>
    <n v="21722"/>
    <x v="64"/>
    <x v="63"/>
    <x v="55"/>
    <x v="0"/>
    <n v="30"/>
    <x v="6"/>
    <x v="0"/>
    <x v="27"/>
    <x v="39"/>
    <x v="1"/>
    <m/>
    <m/>
    <x v="58"/>
    <s v="ADQ/MINA-011/2024"/>
    <n v="34600"/>
    <x v="0"/>
    <x v="356"/>
    <x v="5"/>
    <n v="94"/>
    <x v="20"/>
    <n v="1363"/>
    <m/>
    <m/>
    <n v="10"/>
    <x v="107"/>
    <n v="2.0833333333333335"/>
    <n v="20.833333333333336"/>
    <n v="18.125000000000004"/>
    <n v="0"/>
    <x v="56"/>
    <s v="JULIO"/>
    <x v="58"/>
    <x v="54"/>
    <x v="46"/>
    <x v="57"/>
    <x v="268"/>
    <x v="76"/>
    <n v="-4.3500000000000005"/>
    <n v="10.15"/>
    <n v="139.19999999999999"/>
    <m/>
    <m/>
    <m/>
    <m/>
    <m/>
    <m/>
    <m/>
    <s v="GASTO"/>
    <s v="L"/>
    <s v="NORMAL"/>
    <s v="CONTRATO"/>
    <m/>
    <s v="15-0517-00-570146-0-E"/>
    <m/>
    <n v="1772176"/>
    <m/>
    <n v="0"/>
  </r>
  <r>
    <x v="1"/>
    <x v="48"/>
    <x v="0"/>
    <s v="COTIZACION"/>
    <s v="FEBRERO"/>
    <d v="2024-02-14T00:00:00"/>
    <s v="C-3-EDDY FAZ PACHECO"/>
    <x v="5"/>
    <s v="PRODUCTOS NO METALICOS Y PLASTICOS"/>
    <x v="0"/>
    <x v="11"/>
    <x v="54"/>
    <d v="2024-02-21T00:00:00"/>
    <m/>
    <n v="108"/>
    <s v="BIEN"/>
    <x v="59"/>
    <n v="30000"/>
    <x v="0"/>
    <x v="356"/>
    <x v="33"/>
    <x v="59"/>
    <x v="41"/>
    <x v="9"/>
    <x v="1"/>
    <x v="13"/>
    <s v="28/2/2024"/>
    <x v="0"/>
    <s v="15:00"/>
    <s v="MANUELA NATIVIDAD QUISPE CHINO"/>
    <x v="9"/>
    <x v="12"/>
    <d v="2023-05-23T00:00:00"/>
    <x v="45"/>
    <x v="34"/>
    <s v="CD-169"/>
    <x v="64"/>
    <x v="46"/>
    <n v="21722"/>
    <x v="64"/>
    <x v="63"/>
    <x v="55"/>
    <x v="0"/>
    <n v="30"/>
    <x v="6"/>
    <x v="0"/>
    <x v="27"/>
    <x v="39"/>
    <x v="1"/>
    <m/>
    <m/>
    <x v="59"/>
    <s v="LAB-006/2024"/>
    <n v="34500"/>
    <x v="0"/>
    <x v="357"/>
    <x v="60"/>
    <n v="150"/>
    <x v="141"/>
    <n v="1425"/>
    <m/>
    <m/>
    <n v="10"/>
    <x v="108"/>
    <n v="1.3649425287356323"/>
    <n v="13.649425287356323"/>
    <n v="11.875"/>
    <n v="0"/>
    <x v="56"/>
    <s v="AGOSTO"/>
    <x v="58"/>
    <x v="54"/>
    <x v="46"/>
    <x v="57"/>
    <x v="268"/>
    <x v="76"/>
    <n v="-2.85"/>
    <n v="6.65"/>
    <n v="91.199999999999989"/>
    <m/>
    <m/>
    <m/>
    <m/>
    <m/>
    <m/>
    <m/>
    <m/>
    <s v="L"/>
    <m/>
    <s v="CONTRATO"/>
    <m/>
    <s v="15-0517-00-570326-0-E"/>
    <m/>
    <n v="1754091"/>
    <m/>
    <m/>
  </r>
  <r>
    <x v="1"/>
    <x v="48"/>
    <x v="0"/>
    <s v="COTIZACION"/>
    <s v="FEBRERO"/>
    <d v="2024-02-14T00:00:00"/>
    <s v="C-3-EDDY FAZ PACHECO"/>
    <x v="5"/>
    <s v="PRODUCTOS NO METALICOS Y PLASTICOS"/>
    <x v="0"/>
    <x v="11"/>
    <x v="54"/>
    <d v="2024-02-21T00:00:00"/>
    <m/>
    <n v="108"/>
    <s v="BIEN"/>
    <x v="59"/>
    <n v="30000"/>
    <x v="1"/>
    <x v="357"/>
    <x v="2"/>
    <x v="59"/>
    <x v="0"/>
    <x v="9"/>
    <x v="1"/>
    <x v="13"/>
    <s v="28/2/2024"/>
    <x v="0"/>
    <s v="15:00"/>
    <s v="MANUELA NATIVIDAD QUISPE CHINO"/>
    <x v="9"/>
    <x v="12"/>
    <d v="2023-05-23T00:00:00"/>
    <x v="45"/>
    <x v="34"/>
    <s v="CD-169"/>
    <x v="64"/>
    <x v="46"/>
    <n v="21722"/>
    <x v="64"/>
    <x v="63"/>
    <x v="55"/>
    <x v="0"/>
    <n v="30"/>
    <x v="6"/>
    <x v="0"/>
    <x v="27"/>
    <x v="39"/>
    <x v="1"/>
    <m/>
    <m/>
    <x v="59"/>
    <s v="LAB-006/2024"/>
    <n v="34500"/>
    <x v="1"/>
    <x v="358"/>
    <x v="60"/>
    <n v="60"/>
    <x v="142"/>
    <n v="330"/>
    <m/>
    <m/>
    <n v="10"/>
    <x v="109"/>
    <n v="0.79022988505747127"/>
    <n v="7.9022988505747129"/>
    <n v="6.875"/>
    <n v="0"/>
    <x v="56"/>
    <s v="SEPTIEMBRE"/>
    <x v="58"/>
    <x v="54"/>
    <x v="46"/>
    <x v="57"/>
    <x v="268"/>
    <x v="76"/>
    <n v="-1.6500000000000001"/>
    <n v="3.8500000000000005"/>
    <n v="52.8"/>
    <m/>
    <m/>
    <m/>
    <m/>
    <m/>
    <m/>
    <m/>
    <m/>
    <s v="L"/>
    <s v="NORMAL"/>
    <s v="CONTRATO"/>
    <m/>
    <m/>
    <m/>
    <s v="15-0517-00--0-E"/>
    <m/>
    <m/>
  </r>
  <r>
    <x v="1"/>
    <x v="49"/>
    <x v="0"/>
    <s v="COTIZACION"/>
    <s v="FEBRERO"/>
    <d v="2024-02-20T00:00:00"/>
    <s v="C-3-EDDY FAZ PACHECO"/>
    <x v="12"/>
    <s v="OTROS REPUESTOS Y ACCESORIOS"/>
    <x v="7"/>
    <x v="9"/>
    <x v="55"/>
    <d v="2024-02-21T00:00:00"/>
    <m/>
    <n v="129"/>
    <s v="BIEN"/>
    <x v="60"/>
    <n v="86000"/>
    <x v="0"/>
    <x v="358"/>
    <x v="27"/>
    <x v="5"/>
    <x v="42"/>
    <x v="5"/>
    <x v="0"/>
    <x v="13"/>
    <s v="28/2/2024"/>
    <x v="0"/>
    <s v="15:00"/>
    <s v="FRANZ LOZANO MARZA"/>
    <x v="9"/>
    <x v="20"/>
    <d v="2023-05-23T00:00:00"/>
    <x v="45"/>
    <x v="34"/>
    <s v="CD-169"/>
    <x v="64"/>
    <x v="46"/>
    <n v="21722"/>
    <x v="64"/>
    <x v="63"/>
    <x v="55"/>
    <x v="0"/>
    <n v="30"/>
    <x v="6"/>
    <x v="0"/>
    <x v="27"/>
    <x v="39"/>
    <x v="1"/>
    <m/>
    <m/>
    <x v="60"/>
    <s v="ADQ.MANTTO Y SERV.10/2024"/>
    <n v="39800"/>
    <x v="0"/>
    <x v="359"/>
    <x v="5"/>
    <n v="5"/>
    <x v="143"/>
    <n v="250"/>
    <m/>
    <m/>
    <n v="10"/>
    <x v="110"/>
    <n v="7.1839080459770113"/>
    <n v="71.839080459770116"/>
    <n v="62.5"/>
    <n v="0"/>
    <x v="56"/>
    <s v="OCTUBRE"/>
    <x v="58"/>
    <x v="54"/>
    <x v="46"/>
    <x v="57"/>
    <x v="268"/>
    <x v="76"/>
    <n v="-15"/>
    <n v="35"/>
    <n v="480"/>
    <m/>
    <m/>
    <m/>
    <m/>
    <m/>
    <m/>
    <m/>
    <m/>
    <s v="L"/>
    <s v="EMERGENCIA"/>
    <s v="CONTRATO"/>
    <m/>
    <s v="15-0517-00-570833-0-E"/>
    <m/>
    <n v="1765704"/>
    <m/>
    <m/>
  </r>
  <r>
    <x v="1"/>
    <x v="50"/>
    <x v="0"/>
    <s v="COTIZACION"/>
    <s v="FEBRERO"/>
    <d v="2024-02-09T00:00:00"/>
    <s v="C-3-EDDY FAZ PACHECO"/>
    <x v="6"/>
    <s v="CONSULTORÍAS POR LINEA"/>
    <x v="8"/>
    <x v="14"/>
    <x v="56"/>
    <d v="2024-02-22T00:00:00"/>
    <m/>
    <n v="127"/>
    <s v="SERVICIO"/>
    <x v="61"/>
    <n v="25300"/>
    <x v="0"/>
    <x v="359"/>
    <x v="16"/>
    <x v="61"/>
    <x v="0"/>
    <x v="7"/>
    <x v="1"/>
    <x v="13"/>
    <s v="28/2/2024"/>
    <x v="0"/>
    <s v="15:00"/>
    <s v="PERCY BORIS ROJAS BILBAO"/>
    <x v="9"/>
    <x v="21"/>
    <d v="2023-05-23T00:00:00"/>
    <x v="45"/>
    <x v="34"/>
    <s v="CD-169"/>
    <x v="64"/>
    <x v="46"/>
    <n v="21722"/>
    <x v="64"/>
    <x v="63"/>
    <x v="55"/>
    <x v="0"/>
    <n v="30"/>
    <x v="6"/>
    <x v="0"/>
    <x v="27"/>
    <x v="39"/>
    <x v="1"/>
    <m/>
    <m/>
    <x v="61"/>
    <m/>
    <m/>
    <x v="0"/>
    <x v="360"/>
    <x v="62"/>
    <n v="1"/>
    <x v="144"/>
    <n v="15"/>
    <m/>
    <m/>
    <n v="10"/>
    <x v="111"/>
    <n v="2.1551724137931036"/>
    <n v="21.551724137931036"/>
    <n v="18.75"/>
    <n v="0"/>
    <x v="56"/>
    <s v="NOVIEMBRE"/>
    <x v="58"/>
    <x v="54"/>
    <x v="46"/>
    <x v="57"/>
    <x v="268"/>
    <x v="76"/>
    <n v="-4.5"/>
    <n v="10.500000000000002"/>
    <n v="144"/>
    <m/>
    <m/>
    <m/>
    <m/>
    <m/>
    <m/>
    <m/>
    <m/>
    <s v="L"/>
    <s v="NORMAL"/>
    <s v="CONTRATO"/>
    <m/>
    <m/>
    <m/>
    <s v="15-0517-00--0-E"/>
    <m/>
    <m/>
  </r>
  <r>
    <x v="1"/>
    <x v="51"/>
    <x v="0"/>
    <s v="COTIZACION"/>
    <s v="FEBRERO"/>
    <d v="2024-02-21T00:00:00"/>
    <s v="C-3-EDDY FAZ PACHECO"/>
    <x v="16"/>
    <s v="MANTENIMIENTO DE OFICINAS Y REPARACIONES VARIAS, MATENIMIENTO CAMPAMENTOS"/>
    <x v="9"/>
    <x v="15"/>
    <x v="57"/>
    <d v="2024-02-22T00:00:00"/>
    <m/>
    <n v="148"/>
    <s v="SERVICIO"/>
    <x v="62"/>
    <n v="241771.88"/>
    <x v="0"/>
    <x v="360"/>
    <x v="16"/>
    <x v="61"/>
    <x v="43"/>
    <x v="0"/>
    <x v="1"/>
    <x v="14"/>
    <s v="1/3/2024"/>
    <x v="0"/>
    <s v="15:00"/>
    <s v="EDMY LYDIA MAGNE GUTIERREZ"/>
    <x v="8"/>
    <x v="18"/>
    <d v="2023-05-23T00:00:00"/>
    <x v="45"/>
    <x v="34"/>
    <s v="CD-169"/>
    <x v="64"/>
    <x v="46"/>
    <n v="21722"/>
    <x v="64"/>
    <x v="63"/>
    <x v="55"/>
    <x v="0"/>
    <n v="30"/>
    <x v="6"/>
    <x v="0"/>
    <x v="27"/>
    <x v="39"/>
    <x v="1"/>
    <m/>
    <m/>
    <x v="62"/>
    <s v="CMB/EMC/O.CIV-ADQ/009/2024"/>
    <n v="24110"/>
    <x v="0"/>
    <x v="361"/>
    <x v="62"/>
    <n v="1"/>
    <x v="45"/>
    <n v="150"/>
    <m/>
    <m/>
    <n v="1"/>
    <x v="111"/>
    <n v="21.551724137931036"/>
    <n v="21.551724137931036"/>
    <n v="18.75"/>
    <n v="0"/>
    <x v="56"/>
    <s v="DICIEMBRE"/>
    <x v="58"/>
    <x v="54"/>
    <x v="46"/>
    <x v="57"/>
    <x v="268"/>
    <x v="76"/>
    <n v="-4.5"/>
    <n v="10.500000000000002"/>
    <n v="144"/>
    <n v="5004"/>
    <n v="4430"/>
    <d v="2015-07-21T00:00:00"/>
    <m/>
    <s v="JUN"/>
    <m/>
    <m/>
    <s v="INV"/>
    <s v="I"/>
    <s v="NORMAL"/>
    <s v="CONTRATO"/>
    <n v="351772"/>
    <n v="1916248"/>
    <n v="2058599"/>
    <s v="15-0517-00-618236-0-E"/>
    <m/>
    <s v="BOLETA DE ANTICIPO"/>
  </r>
  <r>
    <x v="1"/>
    <x v="52"/>
    <x v="0"/>
    <s v="COTIZACION"/>
    <s v="FEBRERO"/>
    <d v="2024-02-21T00:00:00"/>
    <s v="C-3-EDDY FAZ PACHECO"/>
    <x v="14"/>
    <s v="SERVICIOS MANUALES"/>
    <x v="9"/>
    <x v="15"/>
    <x v="58"/>
    <d v="2024-02-22T00:00:00"/>
    <m/>
    <n v="149"/>
    <s v="SERVICIO"/>
    <x v="63"/>
    <n v="46799"/>
    <x v="0"/>
    <x v="361"/>
    <x v="16"/>
    <x v="18"/>
    <x v="0"/>
    <x v="3"/>
    <x v="1"/>
    <x v="14"/>
    <s v="1/3/2024"/>
    <x v="0"/>
    <s v="15:00"/>
    <s v="EDMY LYDIA MAGNE GUTIERREZ"/>
    <x v="8"/>
    <x v="18"/>
    <d v="2023-05-23T00:00:00"/>
    <x v="45"/>
    <x v="34"/>
    <s v="CD-169"/>
    <x v="64"/>
    <x v="46"/>
    <n v="21722"/>
    <x v="64"/>
    <x v="63"/>
    <x v="55"/>
    <x v="0"/>
    <n v="30"/>
    <x v="6"/>
    <x v="0"/>
    <x v="27"/>
    <x v="39"/>
    <x v="1"/>
    <m/>
    <m/>
    <x v="63"/>
    <s v="CMB/EMC/O.CIV-ADQ/008/2024"/>
    <n v="25900"/>
    <x v="0"/>
    <x v="362"/>
    <x v="18"/>
    <n v="1"/>
    <x v="38"/>
    <n v="350"/>
    <m/>
    <m/>
    <n v="3"/>
    <x v="91"/>
    <n v="50.287356321839084"/>
    <n v="150.86206896551727"/>
    <n v="131.25000000000003"/>
    <n v="0"/>
    <x v="56"/>
    <s v="ENERO"/>
    <x v="58"/>
    <x v="54"/>
    <x v="46"/>
    <x v="57"/>
    <x v="268"/>
    <x v="76"/>
    <n v="-31.5"/>
    <n v="73.5"/>
    <n v="1008"/>
    <n v="5776"/>
    <n v="5174"/>
    <d v="2016-01-05T00:00:00"/>
    <m/>
    <s v="DIC"/>
    <m/>
    <m/>
    <s v="INV"/>
    <s v="I"/>
    <s v="NORMAL"/>
    <s v="CONTRATO"/>
    <n v="351772"/>
    <n v="1916248"/>
    <n v="2058599"/>
    <s v="15-0517-00-618236-0-E"/>
    <m/>
    <s v="DESCUENTO ANTICIPO"/>
  </r>
  <r>
    <x v="1"/>
    <x v="52"/>
    <x v="0"/>
    <s v="COTIZACION"/>
    <s v="FEBRERO"/>
    <d v="2024-02-21T00:00:00"/>
    <s v="C-3-EDDY FAZ PACHECO"/>
    <x v="14"/>
    <s v="SERVICIOS MANUALES"/>
    <x v="9"/>
    <x v="15"/>
    <x v="58"/>
    <d v="2024-02-22T00:00:00"/>
    <m/>
    <n v="149"/>
    <s v="SERVICIO"/>
    <x v="63"/>
    <n v="46799"/>
    <x v="1"/>
    <x v="362"/>
    <x v="16"/>
    <x v="18"/>
    <x v="0"/>
    <x v="3"/>
    <x v="1"/>
    <x v="14"/>
    <s v="1/3/2024"/>
    <x v="0"/>
    <s v="15:00"/>
    <s v="EDMY LYDIA MAGNE GUTIERREZ"/>
    <x v="8"/>
    <x v="18"/>
    <d v="2023-05-23T00:00:00"/>
    <x v="45"/>
    <x v="34"/>
    <s v="CD-169"/>
    <x v="64"/>
    <x v="46"/>
    <n v="21722"/>
    <x v="64"/>
    <x v="63"/>
    <x v="55"/>
    <x v="0"/>
    <n v="30"/>
    <x v="6"/>
    <x v="0"/>
    <x v="27"/>
    <x v="39"/>
    <x v="1"/>
    <m/>
    <m/>
    <x v="63"/>
    <s v="CMB/EMC/O.CIV-ADQ/008/2024"/>
    <n v="25900"/>
    <x v="1"/>
    <x v="363"/>
    <x v="18"/>
    <n v="1"/>
    <x v="46"/>
    <n v="120"/>
    <m/>
    <m/>
    <n v="3"/>
    <x v="112"/>
    <n v="17.241379310344829"/>
    <n v="51.724137931034491"/>
    <n v="45.000000000000007"/>
    <n v="0"/>
    <x v="56"/>
    <s v="FEBRERO"/>
    <x v="58"/>
    <x v="54"/>
    <x v="46"/>
    <x v="57"/>
    <x v="268"/>
    <x v="76"/>
    <n v="-10.8"/>
    <n v="25.200000000000003"/>
    <n v="345.6"/>
    <m/>
    <n v="4604"/>
    <d v="2015-09-01T00:00:00"/>
    <m/>
    <m/>
    <m/>
    <m/>
    <s v="INV"/>
    <s v="I"/>
    <s v="NORMAL"/>
    <s v="CONTRATO"/>
    <m/>
    <m/>
    <m/>
    <s v="15-0517-00--0-E"/>
    <m/>
    <s v="CARTA DE CREDITO"/>
  </r>
  <r>
    <x v="1"/>
    <x v="52"/>
    <x v="0"/>
    <s v="COTIZACION"/>
    <s v="FEBRERO"/>
    <d v="2024-02-21T00:00:00"/>
    <s v="C-3-EDDY FAZ PACHECO"/>
    <x v="14"/>
    <s v="SERVICIOS MANUALES"/>
    <x v="9"/>
    <x v="15"/>
    <x v="58"/>
    <d v="2024-02-22T00:00:00"/>
    <m/>
    <n v="149"/>
    <s v="SERVICIO"/>
    <x v="63"/>
    <n v="46799"/>
    <x v="2"/>
    <x v="363"/>
    <x v="16"/>
    <x v="18"/>
    <x v="0"/>
    <x v="3"/>
    <x v="1"/>
    <x v="14"/>
    <s v="1/3/2024"/>
    <x v="0"/>
    <s v="15:00"/>
    <s v="EDMY LYDIA MAGNE GUTIERREZ"/>
    <x v="8"/>
    <x v="18"/>
    <d v="2023-06-12T00:00:00"/>
    <x v="46"/>
    <x v="35"/>
    <s v="CD-171"/>
    <x v="65"/>
    <x v="47"/>
    <n v="12924"/>
    <x v="65"/>
    <x v="64"/>
    <x v="28"/>
    <x v="0"/>
    <n v="30"/>
    <x v="9"/>
    <x v="0"/>
    <x v="27"/>
    <x v="40"/>
    <x v="1"/>
    <m/>
    <m/>
    <x v="63"/>
    <s v="CMB/EMC/O.CIV-ADQ/008/2024"/>
    <n v="25900"/>
    <x v="2"/>
    <x v="364"/>
    <x v="18"/>
    <n v="1"/>
    <x v="145"/>
    <n v="1413"/>
    <m/>
    <m/>
    <n v="0"/>
    <x v="0"/>
    <n v="203.01724137931035"/>
    <n v="0"/>
    <n v="0"/>
    <n v="0"/>
    <x v="57"/>
    <s v="MAYO"/>
    <x v="59"/>
    <x v="44"/>
    <x v="35"/>
    <x v="45"/>
    <x v="269"/>
    <x v="77"/>
    <n v="0"/>
    <n v="0"/>
    <n v="0"/>
    <m/>
    <m/>
    <d v="2015-10-30T00:00:00"/>
    <m/>
    <m/>
    <m/>
    <m/>
    <s v="INV"/>
    <s v="I"/>
    <s v="NORMAL"/>
    <s v="CONTRATO"/>
    <m/>
    <m/>
    <m/>
    <s v="15-0517-00--0-E"/>
    <m/>
    <s v="ENVIO DOCUMENTACION Y GIROS"/>
  </r>
  <r>
    <x v="1"/>
    <x v="52"/>
    <x v="0"/>
    <s v="COTIZACION"/>
    <s v="FEBRERO"/>
    <d v="2024-02-21T00:00:00"/>
    <s v="C-3-EDDY FAZ PACHECO"/>
    <x v="14"/>
    <s v="SERVICIOS MANUALES"/>
    <x v="9"/>
    <x v="15"/>
    <x v="58"/>
    <d v="2024-02-22T00:00:00"/>
    <m/>
    <n v="149"/>
    <s v="SERVICIO"/>
    <x v="63"/>
    <n v="46799"/>
    <x v="3"/>
    <x v="364"/>
    <x v="16"/>
    <x v="18"/>
    <x v="0"/>
    <x v="3"/>
    <x v="1"/>
    <x v="14"/>
    <s v="1/3/2024"/>
    <x v="0"/>
    <s v="15:00"/>
    <s v="EDMY LYDIA MAGNE GUTIERREZ"/>
    <x v="8"/>
    <x v="18"/>
    <d v="2023-06-12T00:00:00"/>
    <x v="46"/>
    <x v="35"/>
    <s v="CD-171"/>
    <x v="65"/>
    <x v="47"/>
    <n v="12924"/>
    <x v="65"/>
    <x v="64"/>
    <x v="28"/>
    <x v="0"/>
    <n v="30"/>
    <x v="9"/>
    <x v="0"/>
    <x v="27"/>
    <x v="40"/>
    <x v="1"/>
    <m/>
    <m/>
    <x v="63"/>
    <s v="CMB/EMC/O.CIV-ADQ/008/2024"/>
    <n v="25900"/>
    <x v="3"/>
    <x v="365"/>
    <x v="18"/>
    <n v="1"/>
    <x v="146"/>
    <n v="3528"/>
    <m/>
    <m/>
    <n v="0"/>
    <x v="0"/>
    <n v="506.89655172413791"/>
    <n v="0"/>
    <n v="0"/>
    <n v="0"/>
    <x v="57"/>
    <s v="JUNIO"/>
    <x v="60"/>
    <x v="44"/>
    <x v="35"/>
    <x v="45"/>
    <x v="226"/>
    <x v="78"/>
    <n v="0"/>
    <n v="0"/>
    <n v="0"/>
    <m/>
    <m/>
    <d v="2015-10-30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4"/>
    <x v="365"/>
    <x v="16"/>
    <x v="18"/>
    <x v="0"/>
    <x v="3"/>
    <x v="1"/>
    <x v="14"/>
    <s v="1/3/2024"/>
    <x v="0"/>
    <s v="15:00"/>
    <s v="EDMY LYDIA MAGNE GUTIERREZ"/>
    <x v="8"/>
    <x v="18"/>
    <d v="2023-06-12T00:00:00"/>
    <x v="46"/>
    <x v="35"/>
    <s v="CD-171"/>
    <x v="65"/>
    <x v="47"/>
    <n v="12924"/>
    <x v="65"/>
    <x v="64"/>
    <x v="28"/>
    <x v="0"/>
    <n v="30"/>
    <x v="9"/>
    <x v="0"/>
    <x v="27"/>
    <x v="40"/>
    <x v="1"/>
    <m/>
    <m/>
    <x v="63"/>
    <s v="CMB/EMC/O.CIV-ADQ/008/2024"/>
    <n v="25900"/>
    <x v="4"/>
    <x v="366"/>
    <x v="18"/>
    <n v="1"/>
    <x v="147"/>
    <n v="1521"/>
    <m/>
    <m/>
    <n v="0"/>
    <x v="0"/>
    <n v="218.5344827586207"/>
    <n v="0"/>
    <n v="0"/>
    <n v="0"/>
    <x v="57"/>
    <s v="JULIO"/>
    <x v="61"/>
    <x v="44"/>
    <x v="35"/>
    <x v="45"/>
    <x v="270"/>
    <x v="79"/>
    <n v="0"/>
    <n v="0"/>
    <n v="0"/>
    <m/>
    <m/>
    <d v="2015-11-30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5"/>
    <x v="366"/>
    <x v="16"/>
    <x v="18"/>
    <x v="0"/>
    <x v="3"/>
    <x v="1"/>
    <x v="14"/>
    <s v="1/3/2024"/>
    <x v="0"/>
    <s v="15:00"/>
    <s v="EDMY LYDIA MAGNE GUTIERREZ"/>
    <x v="8"/>
    <x v="18"/>
    <d v="2023-04-06T00:00:00"/>
    <x v="47"/>
    <x v="36"/>
    <s v="CD-181"/>
    <x v="66"/>
    <x v="48"/>
    <n v="333400"/>
    <x v="66"/>
    <x v="65"/>
    <x v="56"/>
    <x v="0"/>
    <n v="30"/>
    <x v="9"/>
    <x v="0"/>
    <x v="27"/>
    <x v="41"/>
    <x v="1"/>
    <m/>
    <m/>
    <x v="63"/>
    <s v="CMB/EMC/O.CIV-ADQ/008/2024"/>
    <n v="25900"/>
    <x v="5"/>
    <x v="367"/>
    <x v="18"/>
    <n v="1"/>
    <x v="148"/>
    <n v="61200"/>
    <m/>
    <m/>
    <n v="1"/>
    <x v="113"/>
    <n v="8793.1034482758623"/>
    <n v="8793.1034482758623"/>
    <n v="7650"/>
    <n v="0"/>
    <x v="58"/>
    <s v="SEPTIEMBRE"/>
    <x v="14"/>
    <x v="3"/>
    <x v="47"/>
    <x v="58"/>
    <x v="271"/>
    <x v="80"/>
    <n v="612"/>
    <n v="4284"/>
    <n v="56304"/>
    <m/>
    <m/>
    <m/>
    <m/>
    <s v="DIC"/>
    <m/>
    <m/>
    <s v="INV"/>
    <s v="I"/>
    <s v="NORMAL"/>
    <s v="CONTRATO"/>
    <m/>
    <m/>
    <m/>
    <s v="15-0517-00--0-E"/>
    <m/>
    <s v="TRANSPORTE A COLQUIRI"/>
  </r>
  <r>
    <x v="1"/>
    <x v="52"/>
    <x v="0"/>
    <s v="COTIZACION"/>
    <s v="FEBRERO"/>
    <d v="2024-02-21T00:00:00"/>
    <s v="C-3-EDDY FAZ PACHECO"/>
    <x v="14"/>
    <s v="SERVICIOS MANUALES"/>
    <x v="9"/>
    <x v="15"/>
    <x v="58"/>
    <d v="2024-02-22T00:00:00"/>
    <m/>
    <n v="149"/>
    <s v="SERVICIO"/>
    <x v="63"/>
    <n v="46799"/>
    <x v="6"/>
    <x v="367"/>
    <x v="16"/>
    <x v="18"/>
    <x v="0"/>
    <x v="3"/>
    <x v="1"/>
    <x v="14"/>
    <s v="1/3/2024"/>
    <x v="0"/>
    <s v="15:00"/>
    <s v="EDMY LYDIA MAGNE GUTIERREZ"/>
    <x v="8"/>
    <x v="18"/>
    <d v="2023-04-06T00:00:00"/>
    <x v="47"/>
    <x v="36"/>
    <s v="CD-181"/>
    <x v="66"/>
    <x v="48"/>
    <n v="333400"/>
    <x v="66"/>
    <x v="65"/>
    <x v="56"/>
    <x v="0"/>
    <n v="30"/>
    <x v="31"/>
    <x v="0"/>
    <x v="27"/>
    <x v="41"/>
    <x v="1"/>
    <m/>
    <m/>
    <x v="63"/>
    <s v="CMB/EMC/O.CIV-ADQ/008/2024"/>
    <n v="25900"/>
    <x v="6"/>
    <x v="368"/>
    <x v="18"/>
    <n v="1"/>
    <x v="149"/>
    <n v="91200"/>
    <m/>
    <m/>
    <n v="2"/>
    <x v="114"/>
    <n v="13103.448275862069"/>
    <n v="26206.896551724138"/>
    <n v="22800"/>
    <n v="0"/>
    <x v="59"/>
    <s v="OCTUBRE"/>
    <x v="62"/>
    <x v="3"/>
    <x v="47"/>
    <x v="58"/>
    <x v="271"/>
    <x v="80"/>
    <n v="1824"/>
    <n v="12768.000000000002"/>
    <n v="167808"/>
    <m/>
    <n v="5283"/>
    <d v="2016-02-11T00:00:00"/>
    <m/>
    <m/>
    <m/>
    <m/>
    <s v="INV"/>
    <s v="I"/>
    <s v="NORMAL"/>
    <s v="CONTRATO"/>
    <m/>
    <m/>
    <m/>
    <s v="15-0517-00--0-E"/>
    <m/>
    <s v="COMISIONES BCB"/>
  </r>
  <r>
    <x v="1"/>
    <x v="52"/>
    <x v="0"/>
    <s v="COTIZACION"/>
    <s v="FEBRERO"/>
    <d v="2024-02-21T00:00:00"/>
    <s v="C-3-EDDY FAZ PACHECO"/>
    <x v="14"/>
    <s v="SERVICIOS MANUALES"/>
    <x v="9"/>
    <x v="15"/>
    <x v="58"/>
    <d v="2024-02-22T00:00:00"/>
    <m/>
    <n v="149"/>
    <s v="SERVICIO"/>
    <x v="63"/>
    <n v="46799"/>
    <x v="7"/>
    <x v="368"/>
    <x v="16"/>
    <x v="18"/>
    <x v="0"/>
    <x v="3"/>
    <x v="1"/>
    <x v="14"/>
    <s v="1/3/2024"/>
    <x v="0"/>
    <s v="15:00"/>
    <s v="EDMY LYDIA MAGNE GUTIERREZ"/>
    <x v="8"/>
    <x v="18"/>
    <d v="2023-04-06T00:00:00"/>
    <x v="47"/>
    <x v="36"/>
    <s v="CD-181"/>
    <x v="66"/>
    <x v="48"/>
    <n v="333400"/>
    <x v="66"/>
    <x v="65"/>
    <x v="56"/>
    <x v="0"/>
    <n v="30"/>
    <x v="31"/>
    <x v="0"/>
    <x v="27"/>
    <x v="41"/>
    <x v="1"/>
    <m/>
    <m/>
    <x v="63"/>
    <s v="CMB/EMC/O.CIV-ADQ/008/2024"/>
    <n v="25900"/>
    <x v="7"/>
    <x v="369"/>
    <x v="18"/>
    <n v="1"/>
    <x v="150"/>
    <n v="89800"/>
    <m/>
    <m/>
    <n v="1"/>
    <x v="115"/>
    <n v="12902.298850574713"/>
    <n v="12902.298850574713"/>
    <n v="11225"/>
    <n v="0"/>
    <x v="59"/>
    <s v="NOVIEMBRE"/>
    <x v="62"/>
    <x v="3"/>
    <x v="47"/>
    <x v="58"/>
    <x v="271"/>
    <x v="80"/>
    <n v="898"/>
    <n v="6286.0000000000009"/>
    <n v="82616"/>
    <m/>
    <m/>
    <d v="2016-03-07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8"/>
    <x v="369"/>
    <x v="16"/>
    <x v="18"/>
    <x v="0"/>
    <x v="3"/>
    <x v="1"/>
    <x v="14"/>
    <s v="1/3/2024"/>
    <x v="0"/>
    <s v="15:00"/>
    <s v="EDMY LYDIA MAGNE GUTIERREZ"/>
    <x v="8"/>
    <x v="18"/>
    <d v="2023-04-27T00:00:00"/>
    <x v="48"/>
    <x v="14"/>
    <s v="CD-184"/>
    <x v="67"/>
    <x v="49"/>
    <n v="39931"/>
    <x v="67"/>
    <x v="66"/>
    <x v="38"/>
    <x v="0"/>
    <n v="30"/>
    <x v="21"/>
    <x v="0"/>
    <x v="27"/>
    <x v="42"/>
    <x v="1"/>
    <m/>
    <m/>
    <x v="63"/>
    <s v="CMB/EMC/O.CIV-ADQ/008/2024"/>
    <n v="25900"/>
    <x v="8"/>
    <x v="370"/>
    <x v="18"/>
    <n v="1"/>
    <x v="151"/>
    <n v="302.7"/>
    <m/>
    <m/>
    <n v="20"/>
    <x v="116"/>
    <n v="43.491379310344826"/>
    <n v="869.82758620689651"/>
    <n v="756.75"/>
    <n v="0"/>
    <x v="60"/>
    <s v="MAYO"/>
    <x v="63"/>
    <x v="55"/>
    <x v="48"/>
    <x v="59"/>
    <x v="251"/>
    <x v="38"/>
    <n v="-272.43"/>
    <n v="423.78000000000003"/>
    <n v="5902.6500000000005"/>
    <m/>
    <m/>
    <d v="2016-03-07T00:00:00"/>
    <m/>
    <m/>
    <m/>
    <m/>
    <s v="INV"/>
    <s v="I"/>
    <s v="NORMAL"/>
    <s v="CONTRATO"/>
    <m/>
    <m/>
    <m/>
    <s v="15-0517-00--0-E"/>
    <m/>
    <s v="DESADUANIZACION MOTOR"/>
  </r>
  <r>
    <x v="1"/>
    <x v="52"/>
    <x v="0"/>
    <s v="COTIZACION"/>
    <s v="FEBRERO"/>
    <d v="2024-02-21T00:00:00"/>
    <s v="C-3-EDDY FAZ PACHECO"/>
    <x v="14"/>
    <s v="SERVICIOS MANUALES"/>
    <x v="9"/>
    <x v="15"/>
    <x v="58"/>
    <d v="2024-02-22T00:00:00"/>
    <m/>
    <n v="149"/>
    <s v="SERVICIO"/>
    <x v="63"/>
    <n v="46799"/>
    <x v="9"/>
    <x v="370"/>
    <x v="16"/>
    <x v="18"/>
    <x v="0"/>
    <x v="3"/>
    <x v="1"/>
    <x v="14"/>
    <s v="1/3/2024"/>
    <x v="0"/>
    <s v="15:00"/>
    <s v="EDMY LYDIA MAGNE GUTIERREZ"/>
    <x v="8"/>
    <x v="18"/>
    <d v="2023-04-27T00:00:00"/>
    <x v="48"/>
    <x v="14"/>
    <s v="CD-184"/>
    <x v="67"/>
    <x v="49"/>
    <n v="39931"/>
    <x v="67"/>
    <x v="66"/>
    <x v="38"/>
    <x v="0"/>
    <n v="30"/>
    <x v="21"/>
    <x v="0"/>
    <x v="27"/>
    <x v="42"/>
    <x v="1"/>
    <m/>
    <m/>
    <x v="63"/>
    <s v="CMB/EMC/O.CIV-ADQ/008/2024"/>
    <n v="25900"/>
    <x v="9"/>
    <x v="371"/>
    <x v="18"/>
    <n v="1"/>
    <x v="152"/>
    <n v="409.5"/>
    <m/>
    <m/>
    <n v="50"/>
    <x v="117"/>
    <n v="58.836206896551722"/>
    <n v="2941.8103448275861"/>
    <n v="2559.375"/>
    <n v="0"/>
    <x v="60"/>
    <s v="MAYO"/>
    <x v="63"/>
    <x v="55"/>
    <x v="48"/>
    <x v="59"/>
    <x v="251"/>
    <x v="38"/>
    <n v="-921.375"/>
    <n v="1433.2500000000002"/>
    <n v="19963.125"/>
    <m/>
    <m/>
    <d v="2016-03-07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10"/>
    <x v="371"/>
    <x v="16"/>
    <x v="18"/>
    <x v="0"/>
    <x v="3"/>
    <x v="1"/>
    <x v="14"/>
    <s v="1/3/2024"/>
    <x v="0"/>
    <s v="15:00"/>
    <s v="EDMY LYDIA MAGNE GUTIERREZ"/>
    <x v="8"/>
    <x v="18"/>
    <d v="2023-04-27T00:00:00"/>
    <x v="48"/>
    <x v="14"/>
    <s v="CD-184"/>
    <x v="67"/>
    <x v="49"/>
    <n v="39931"/>
    <x v="67"/>
    <x v="66"/>
    <x v="38"/>
    <x v="0"/>
    <n v="30"/>
    <x v="21"/>
    <x v="0"/>
    <x v="27"/>
    <x v="42"/>
    <x v="1"/>
    <m/>
    <m/>
    <x v="63"/>
    <s v="CMB/EMC/O.CIV-ADQ/008/2024"/>
    <n v="25900"/>
    <x v="10"/>
    <x v="372"/>
    <x v="18"/>
    <n v="1"/>
    <x v="153"/>
    <n v="109.8"/>
    <m/>
    <m/>
    <n v="20"/>
    <x v="118"/>
    <n v="15.775862068965518"/>
    <n v="315.51724137931035"/>
    <n v="274.5"/>
    <n v="0"/>
    <x v="60"/>
    <s v="MAYO"/>
    <x v="63"/>
    <x v="55"/>
    <x v="48"/>
    <x v="59"/>
    <x v="251"/>
    <x v="38"/>
    <n v="-98.820000000000007"/>
    <n v="153.72000000000003"/>
    <n v="2141.1000000000004"/>
    <m/>
    <m/>
    <d v="2016-03-07T00:00:00"/>
    <m/>
    <m/>
    <m/>
    <m/>
    <s v="INV"/>
    <s v="I"/>
    <s v="NORMAL"/>
    <s v="CONTRATO"/>
    <m/>
    <m/>
    <m/>
    <s v="15-0517-00--0-E"/>
    <m/>
    <s v="OTROS GASTOS"/>
  </r>
  <r>
    <x v="1"/>
    <x v="52"/>
    <x v="0"/>
    <s v="COTIZACION"/>
    <s v="FEBRERO"/>
    <d v="2024-02-21T00:00:00"/>
    <s v="C-3-EDDY FAZ PACHECO"/>
    <x v="14"/>
    <s v="SERVICIOS MANUALES"/>
    <x v="9"/>
    <x v="15"/>
    <x v="58"/>
    <d v="2024-02-22T00:00:00"/>
    <m/>
    <n v="149"/>
    <s v="SERVICIO"/>
    <x v="63"/>
    <n v="46799"/>
    <x v="11"/>
    <x v="372"/>
    <x v="16"/>
    <x v="18"/>
    <x v="0"/>
    <x v="3"/>
    <x v="1"/>
    <x v="14"/>
    <s v="1/3/2024"/>
    <x v="0"/>
    <s v="15:00"/>
    <s v="EDMY LYDIA MAGNE GUTIERREZ"/>
    <x v="8"/>
    <x v="18"/>
    <d v="2023-04-27T00:00:00"/>
    <x v="48"/>
    <x v="14"/>
    <s v="CD-184"/>
    <x v="67"/>
    <x v="49"/>
    <n v="39931"/>
    <x v="67"/>
    <x v="66"/>
    <x v="38"/>
    <x v="0"/>
    <n v="30"/>
    <x v="21"/>
    <x v="0"/>
    <x v="27"/>
    <x v="42"/>
    <x v="1"/>
    <m/>
    <m/>
    <x v="63"/>
    <s v="CMB/EMC/O.CIV-ADQ/008/2024"/>
    <n v="25900"/>
    <x v="11"/>
    <x v="373"/>
    <x v="18"/>
    <n v="1"/>
    <x v="154"/>
    <n v="192.9"/>
    <m/>
    <m/>
    <n v="50"/>
    <x v="119"/>
    <n v="27.71551724137931"/>
    <n v="1385.7758620689656"/>
    <n v="1205.625"/>
    <n v="0"/>
    <x v="60"/>
    <s v="MAYO"/>
    <x v="63"/>
    <x v="55"/>
    <x v="48"/>
    <x v="59"/>
    <x v="251"/>
    <x v="38"/>
    <n v="-434.02500000000003"/>
    <n v="675.15000000000009"/>
    <n v="9403.875"/>
    <m/>
    <m/>
    <m/>
    <m/>
    <m/>
    <m/>
    <m/>
    <s v="INV"/>
    <s v="I"/>
    <s v="NORMAL"/>
    <s v="CONTRATO"/>
    <m/>
    <m/>
    <m/>
    <s v="15-0517-00--0-E"/>
    <m/>
    <m/>
  </r>
  <r>
    <x v="1"/>
    <x v="52"/>
    <x v="0"/>
    <s v="COTIZACION"/>
    <s v="FEBRERO"/>
    <d v="2024-02-21T00:00:00"/>
    <s v="C-3-EDDY FAZ PACHECO"/>
    <x v="14"/>
    <s v="SERVICIOS MANUALES"/>
    <x v="9"/>
    <x v="15"/>
    <x v="58"/>
    <d v="2024-02-22T00:00:00"/>
    <m/>
    <n v="149"/>
    <s v="SERVICIO"/>
    <x v="63"/>
    <n v="46799"/>
    <x v="12"/>
    <x v="373"/>
    <x v="7"/>
    <x v="18"/>
    <x v="0"/>
    <x v="3"/>
    <x v="1"/>
    <x v="14"/>
    <s v="1/3/2024"/>
    <x v="0"/>
    <s v="15:00"/>
    <s v="EDMY LYDIA MAGNE GUTIERREZ"/>
    <x v="8"/>
    <x v="18"/>
    <d v="2023-04-27T00:00:00"/>
    <x v="48"/>
    <x v="14"/>
    <s v="CD-184"/>
    <x v="67"/>
    <x v="49"/>
    <n v="39931"/>
    <x v="67"/>
    <x v="66"/>
    <x v="38"/>
    <x v="0"/>
    <n v="30"/>
    <x v="21"/>
    <x v="0"/>
    <x v="27"/>
    <x v="42"/>
    <x v="1"/>
    <m/>
    <m/>
    <x v="63"/>
    <s v="CMB/EMC/O.CIV-ADQ/008/2024"/>
    <n v="25900"/>
    <x v="12"/>
    <x v="374"/>
    <x v="18"/>
    <n v="2"/>
    <x v="155"/>
    <n v="22.3"/>
    <m/>
    <m/>
    <n v="140"/>
    <x v="120"/>
    <n v="1.6020114942528736"/>
    <n v="224.2816091954023"/>
    <n v="195.125"/>
    <n v="0"/>
    <x v="60"/>
    <s v="MAYO"/>
    <x v="63"/>
    <x v="55"/>
    <x v="48"/>
    <x v="59"/>
    <x v="251"/>
    <x v="38"/>
    <n v="-70.245000000000005"/>
    <n v="109.27000000000001"/>
    <n v="1521.9749999999999"/>
    <m/>
    <m/>
    <m/>
    <m/>
    <m/>
    <m/>
    <m/>
    <s v="INV"/>
    <s v="I"/>
    <s v="NORMAL"/>
    <s v="CONTRATO"/>
    <m/>
    <m/>
    <m/>
    <s v="15-0517-00--0-E"/>
    <m/>
    <m/>
  </r>
  <r>
    <x v="1"/>
    <x v="52"/>
    <x v="0"/>
    <s v="COTIZACION"/>
    <s v="FEBRERO"/>
    <d v="2024-02-21T00:00:00"/>
    <s v="C-3-EDDY FAZ PACHECO"/>
    <x v="14"/>
    <s v="SERVICIOS MANUALES"/>
    <x v="9"/>
    <x v="15"/>
    <x v="58"/>
    <d v="2024-02-22T00:00:00"/>
    <m/>
    <n v="149"/>
    <s v="SERVICIO"/>
    <x v="63"/>
    <n v="46799"/>
    <x v="13"/>
    <x v="374"/>
    <x v="16"/>
    <x v="18"/>
    <x v="0"/>
    <x v="3"/>
    <x v="1"/>
    <x v="14"/>
    <s v="1/3/2024"/>
    <x v="0"/>
    <s v="15:00"/>
    <s v="EDMY LYDIA MAGNE GUTIERREZ"/>
    <x v="8"/>
    <x v="18"/>
    <d v="2023-08-02T00:00:00"/>
    <x v="49"/>
    <x v="37"/>
    <s v="CD-190"/>
    <x v="68"/>
    <x v="50"/>
    <n v="46478"/>
    <x v="68"/>
    <x v="67"/>
    <x v="57"/>
    <x v="0"/>
    <n v="30"/>
    <x v="6"/>
    <x v="0"/>
    <x v="28"/>
    <x v="43"/>
    <x v="1"/>
    <m/>
    <m/>
    <x v="63"/>
    <s v="CMB/EMC/O.CIV-ADQ/008/2024"/>
    <n v="25900"/>
    <x v="13"/>
    <x v="375"/>
    <x v="18"/>
    <n v="1"/>
    <x v="156"/>
    <n v="367"/>
    <m/>
    <m/>
    <n v="0"/>
    <x v="0"/>
    <n v="52.729885057471265"/>
    <n v="0"/>
    <n v="0"/>
    <n v="0"/>
    <x v="61"/>
    <s v="MAYO"/>
    <x v="64"/>
    <x v="44"/>
    <x v="35"/>
    <x v="45"/>
    <x v="272"/>
    <x v="81"/>
    <n v="0"/>
    <n v="0"/>
    <n v="0"/>
    <m/>
    <m/>
    <m/>
    <m/>
    <m/>
    <m/>
    <m/>
    <s v="INV"/>
    <s v="I"/>
    <s v="NORMAL"/>
    <s v="CONTRATO"/>
    <m/>
    <m/>
    <m/>
    <s v="15-0517-00--0-E"/>
    <m/>
    <m/>
  </r>
  <r>
    <x v="1"/>
    <x v="52"/>
    <x v="0"/>
    <s v="COTIZACION"/>
    <s v="FEBRERO"/>
    <d v="2024-02-21T00:00:00"/>
    <s v="C-3-EDDY FAZ PACHECO"/>
    <x v="14"/>
    <s v="SERVICIOS MANUALES"/>
    <x v="9"/>
    <x v="15"/>
    <x v="58"/>
    <d v="2024-02-22T00:00:00"/>
    <m/>
    <n v="149"/>
    <s v="SERVICIO"/>
    <x v="63"/>
    <n v="46799"/>
    <x v="14"/>
    <x v="375"/>
    <x v="16"/>
    <x v="18"/>
    <x v="0"/>
    <x v="3"/>
    <x v="1"/>
    <x v="14"/>
    <s v="1/3/2024"/>
    <x v="0"/>
    <s v="15:00"/>
    <s v="EDMY LYDIA MAGNE GUTIERREZ"/>
    <x v="8"/>
    <x v="18"/>
    <d v="2023-08-02T00:00:00"/>
    <x v="49"/>
    <x v="37"/>
    <s v="CD-190"/>
    <x v="68"/>
    <x v="50"/>
    <n v="46478"/>
    <x v="68"/>
    <x v="67"/>
    <x v="57"/>
    <x v="0"/>
    <n v="30"/>
    <x v="6"/>
    <x v="0"/>
    <x v="28"/>
    <x v="43"/>
    <x v="1"/>
    <m/>
    <m/>
    <x v="63"/>
    <m/>
    <n v="25900"/>
    <x v="14"/>
    <x v="376"/>
    <x v="18"/>
    <n v="1"/>
    <x v="157"/>
    <n v="205"/>
    <m/>
    <m/>
    <n v="0"/>
    <x v="0"/>
    <n v="29.454022988505749"/>
    <n v="0"/>
    <n v="0"/>
    <n v="0"/>
    <x v="61"/>
    <s v="JUNIO"/>
    <x v="65"/>
    <x v="44"/>
    <x v="35"/>
    <x v="45"/>
    <x v="273"/>
    <x v="82"/>
    <n v="0"/>
    <n v="0"/>
    <n v="0"/>
    <m/>
    <n v="4606"/>
    <d v="2015-09-01T00:00:00"/>
    <m/>
    <m/>
    <m/>
    <m/>
    <s v="INV"/>
    <s v="I"/>
    <s v="NORMAL"/>
    <s v="CONTRATO"/>
    <m/>
    <m/>
    <m/>
    <s v="15-0517-00--0-E"/>
    <m/>
    <s v="PAGO CARTA DE CREDITO"/>
  </r>
  <r>
    <x v="1"/>
    <x v="52"/>
    <x v="0"/>
    <s v="COTIZACION"/>
    <s v="FEBRERO"/>
    <d v="2024-02-21T00:00:00"/>
    <s v="C-3-EDDY FAZ PACHECO"/>
    <x v="14"/>
    <s v="SERVICIOS MANUALES"/>
    <x v="9"/>
    <x v="15"/>
    <x v="58"/>
    <d v="2024-02-22T00:00:00"/>
    <m/>
    <n v="149"/>
    <s v="SERVICIO"/>
    <x v="63"/>
    <n v="46799"/>
    <x v="15"/>
    <x v="376"/>
    <x v="16"/>
    <x v="18"/>
    <x v="0"/>
    <x v="3"/>
    <x v="1"/>
    <x v="14"/>
    <s v="1/3/2024"/>
    <x v="0"/>
    <s v="15:00"/>
    <s v="EDMY LYDIA MAGNE GUTIERREZ"/>
    <x v="8"/>
    <x v="18"/>
    <d v="2023-08-02T00:00:00"/>
    <x v="49"/>
    <x v="37"/>
    <s v="CD-190"/>
    <x v="68"/>
    <x v="50"/>
    <n v="46478"/>
    <x v="68"/>
    <x v="67"/>
    <x v="57"/>
    <x v="0"/>
    <n v="30"/>
    <x v="6"/>
    <x v="0"/>
    <x v="28"/>
    <x v="43"/>
    <x v="1"/>
    <m/>
    <m/>
    <x v="63"/>
    <m/>
    <n v="25900"/>
    <x v="15"/>
    <x v="377"/>
    <x v="18"/>
    <n v="1"/>
    <x v="158"/>
    <n v="286"/>
    <m/>
    <m/>
    <n v="0"/>
    <x v="0"/>
    <n v="41.091954022988503"/>
    <n v="0"/>
    <n v="0"/>
    <n v="0"/>
    <x v="61"/>
    <s v="JULIO"/>
    <x v="66"/>
    <x v="44"/>
    <x v="35"/>
    <x v="45"/>
    <x v="229"/>
    <x v="83"/>
    <n v="0"/>
    <n v="0"/>
    <n v="0"/>
    <m/>
    <n v="4607"/>
    <d v="2015-09-01T00:00:00"/>
    <m/>
    <m/>
    <m/>
    <m/>
    <s v="INV"/>
    <s v="I"/>
    <s v="NORMAL"/>
    <s v="CONTRATO"/>
    <m/>
    <m/>
    <m/>
    <s v="15-0517-00--0-E"/>
    <m/>
    <s v="COMISION EMISION CARTA DE CREDITO BCB"/>
  </r>
  <r>
    <x v="1"/>
    <x v="52"/>
    <x v="0"/>
    <s v="COTIZACION"/>
    <s v="FEBRERO"/>
    <d v="2024-02-21T00:00:00"/>
    <s v="C-3-EDDY FAZ PACHECO"/>
    <x v="14"/>
    <s v="SERVICIOS MANUALES"/>
    <x v="9"/>
    <x v="15"/>
    <x v="58"/>
    <d v="2024-02-22T00:00:00"/>
    <m/>
    <n v="149"/>
    <s v="SERVICIO"/>
    <x v="63"/>
    <n v="46799"/>
    <x v="16"/>
    <x v="377"/>
    <x v="16"/>
    <x v="18"/>
    <x v="0"/>
    <x v="3"/>
    <x v="1"/>
    <x v="14"/>
    <s v="1/3/2024"/>
    <x v="0"/>
    <s v="15:00"/>
    <s v="EDMY LYDIA MAGNE GUTIERREZ"/>
    <x v="8"/>
    <x v="18"/>
    <d v="2023-08-02T00:00:00"/>
    <x v="49"/>
    <x v="37"/>
    <s v="CD-190"/>
    <x v="68"/>
    <x v="50"/>
    <n v="46478"/>
    <x v="68"/>
    <x v="67"/>
    <x v="57"/>
    <x v="0"/>
    <n v="30"/>
    <x v="6"/>
    <x v="0"/>
    <x v="28"/>
    <x v="43"/>
    <x v="1"/>
    <m/>
    <m/>
    <x v="63"/>
    <m/>
    <n v="25900"/>
    <x v="16"/>
    <x v="378"/>
    <x v="18"/>
    <n v="1"/>
    <x v="159"/>
    <n v="1560"/>
    <m/>
    <m/>
    <n v="0"/>
    <x v="0"/>
    <n v="224.13793103448276"/>
    <n v="0"/>
    <n v="0"/>
    <n v="0"/>
    <x v="61"/>
    <s v="DICIEMBRE"/>
    <x v="67"/>
    <x v="44"/>
    <x v="35"/>
    <x v="45"/>
    <x v="267"/>
    <x v="84"/>
    <n v="0"/>
    <n v="0"/>
    <n v="0"/>
    <m/>
    <m/>
    <m/>
    <m/>
    <m/>
    <m/>
    <m/>
    <s v="INV"/>
    <s v="I"/>
    <s v="NORMAL"/>
    <s v="CONTRATO"/>
    <m/>
    <m/>
    <m/>
    <s v="15-0517-00--0-E"/>
    <m/>
    <m/>
  </r>
  <r>
    <x v="1"/>
    <x v="52"/>
    <x v="0"/>
    <s v="COTIZACION"/>
    <s v="FEBRERO"/>
    <d v="2024-02-21T00:00:00"/>
    <s v="C-3-EDDY FAZ PACHECO"/>
    <x v="14"/>
    <s v="SERVICIOS MANUALES"/>
    <x v="9"/>
    <x v="15"/>
    <x v="58"/>
    <d v="2024-02-22T00:00:00"/>
    <m/>
    <n v="149"/>
    <s v="SERVICIO"/>
    <x v="63"/>
    <n v="46799"/>
    <x v="17"/>
    <x v="378"/>
    <x v="16"/>
    <x v="18"/>
    <x v="0"/>
    <x v="3"/>
    <x v="1"/>
    <x v="14"/>
    <s v="1/3/2024"/>
    <x v="0"/>
    <s v="15:00"/>
    <s v="EDMY LYDIA MAGNE GUTIERREZ"/>
    <x v="8"/>
    <x v="18"/>
    <d v="2023-08-02T00:00:00"/>
    <x v="49"/>
    <x v="37"/>
    <s v="CD-190"/>
    <x v="68"/>
    <x v="50"/>
    <n v="46478"/>
    <x v="68"/>
    <x v="67"/>
    <x v="57"/>
    <x v="0"/>
    <n v="30"/>
    <x v="6"/>
    <x v="0"/>
    <x v="28"/>
    <x v="43"/>
    <x v="1"/>
    <m/>
    <m/>
    <x v="63"/>
    <m/>
    <n v="25900"/>
    <x v="17"/>
    <x v="379"/>
    <x v="18"/>
    <n v="1"/>
    <x v="160"/>
    <n v="667"/>
    <m/>
    <m/>
    <n v="0"/>
    <x v="0"/>
    <n v="95.833333333333329"/>
    <n v="0"/>
    <n v="0"/>
    <n v="0"/>
    <x v="61"/>
    <s v="ENERO"/>
    <x v="68"/>
    <x v="44"/>
    <x v="35"/>
    <x v="45"/>
    <x v="274"/>
    <x v="85"/>
    <n v="0"/>
    <n v="0"/>
    <n v="0"/>
    <m/>
    <m/>
    <m/>
    <m/>
    <m/>
    <m/>
    <m/>
    <s v="INV"/>
    <s v="I"/>
    <s v="NORMAL"/>
    <s v="CONTRATO"/>
    <m/>
    <m/>
    <m/>
    <s v="15-0517-00--0-E"/>
    <m/>
    <m/>
  </r>
  <r>
    <x v="1"/>
    <x v="52"/>
    <x v="0"/>
    <s v="COTIZACION"/>
    <s v="FEBRERO"/>
    <d v="2024-02-21T00:00:00"/>
    <s v="C-3-EDDY FAZ PACHECO"/>
    <x v="14"/>
    <s v="SERVICIOS MANUALES"/>
    <x v="9"/>
    <x v="15"/>
    <x v="58"/>
    <d v="2024-02-22T00:00:00"/>
    <m/>
    <n v="149"/>
    <s v="SERVICIO"/>
    <x v="63"/>
    <n v="46799"/>
    <x v="18"/>
    <x v="379"/>
    <x v="7"/>
    <x v="18"/>
    <x v="0"/>
    <x v="3"/>
    <x v="1"/>
    <x v="14"/>
    <s v="1/3/2024"/>
    <x v="0"/>
    <s v="15:00"/>
    <s v="EDMY LYDIA MAGNE GUTIERREZ"/>
    <x v="8"/>
    <x v="18"/>
    <d v="2023-08-02T00:00:00"/>
    <x v="49"/>
    <x v="37"/>
    <s v="CD-190"/>
    <x v="68"/>
    <x v="50"/>
    <n v="46478"/>
    <x v="68"/>
    <x v="67"/>
    <x v="57"/>
    <x v="0"/>
    <n v="30"/>
    <x v="6"/>
    <x v="0"/>
    <x v="28"/>
    <x v="43"/>
    <x v="1"/>
    <m/>
    <m/>
    <x v="63"/>
    <s v="CMB/EMC/O.CIV-ADQ/008/2024"/>
    <n v="25900"/>
    <x v="18"/>
    <x v="380"/>
    <x v="18"/>
    <n v="2"/>
    <x v="161"/>
    <n v="1474"/>
    <m/>
    <m/>
    <n v="0"/>
    <x v="0"/>
    <n v="105.89080459770115"/>
    <n v="0"/>
    <n v="0"/>
    <n v="0"/>
    <x v="61"/>
    <s v="MAYO"/>
    <x v="69"/>
    <x v="44"/>
    <x v="35"/>
    <x v="45"/>
    <x v="275"/>
    <x v="86"/>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19"/>
    <x v="380"/>
    <x v="102"/>
    <x v="4"/>
    <x v="0"/>
    <x v="3"/>
    <x v="1"/>
    <x v="14"/>
    <s v="1/3/2024"/>
    <x v="0"/>
    <s v="15:00"/>
    <s v="EDMY LYDIA MAGNE GUTIERREZ"/>
    <x v="8"/>
    <x v="18"/>
    <d v="2023-08-02T00:00:00"/>
    <x v="49"/>
    <x v="37"/>
    <s v="CD-190"/>
    <x v="68"/>
    <x v="50"/>
    <n v="46478"/>
    <x v="68"/>
    <x v="67"/>
    <x v="57"/>
    <x v="0"/>
    <n v="30"/>
    <x v="6"/>
    <x v="0"/>
    <x v="28"/>
    <x v="43"/>
    <x v="1"/>
    <m/>
    <m/>
    <x v="63"/>
    <s v="CMB/EMC/O.CIV-ADQ/008/2024"/>
    <n v="25900"/>
    <x v="19"/>
    <x v="381"/>
    <x v="4"/>
    <n v="3.1"/>
    <x v="162"/>
    <n v="2325"/>
    <m/>
    <m/>
    <n v="0"/>
    <x v="0"/>
    <n v="107.75862068965517"/>
    <n v="0"/>
    <n v="0"/>
    <n v="0"/>
    <x v="61"/>
    <s v="JUNIO"/>
    <x v="70"/>
    <x v="44"/>
    <x v="35"/>
    <x v="45"/>
    <x v="230"/>
    <x v="87"/>
    <n v="0"/>
    <n v="0"/>
    <n v="0"/>
    <m/>
    <m/>
    <m/>
    <m/>
    <m/>
    <m/>
    <m/>
    <m/>
    <s v="L"/>
    <m/>
    <s v="CONTRATO"/>
    <m/>
    <s v="15-0517-00-570122-0-E"/>
    <m/>
    <n v="1753345"/>
    <m/>
    <m/>
  </r>
  <r>
    <x v="1"/>
    <x v="52"/>
    <x v="0"/>
    <s v="COTIZACION"/>
    <s v="FEBRERO"/>
    <d v="2024-02-21T00:00:00"/>
    <s v="C-3-EDDY FAZ PACHECO"/>
    <x v="14"/>
    <s v="SERVICIOS MANUALES"/>
    <x v="9"/>
    <x v="15"/>
    <x v="58"/>
    <d v="2024-02-22T00:00:00"/>
    <m/>
    <n v="149"/>
    <s v="SERVICIO"/>
    <x v="63"/>
    <n v="46799"/>
    <x v="20"/>
    <x v="381"/>
    <x v="102"/>
    <x v="4"/>
    <x v="0"/>
    <x v="3"/>
    <x v="1"/>
    <x v="14"/>
    <s v="1/3/2024"/>
    <x v="0"/>
    <s v="15:00"/>
    <s v="EDMY LYDIA MAGNE GUTIERREZ"/>
    <x v="8"/>
    <x v="18"/>
    <d v="2023-08-02T00:00:00"/>
    <x v="49"/>
    <x v="37"/>
    <s v="CD-190"/>
    <x v="68"/>
    <x v="50"/>
    <n v="46478"/>
    <x v="68"/>
    <x v="67"/>
    <x v="57"/>
    <x v="0"/>
    <n v="30"/>
    <x v="6"/>
    <x v="0"/>
    <x v="28"/>
    <x v="43"/>
    <x v="1"/>
    <m/>
    <m/>
    <x v="63"/>
    <s v="CMB/EMC/O.CIV-ADQ/008/2024"/>
    <n v="25900"/>
    <x v="20"/>
    <x v="382"/>
    <x v="4"/>
    <n v="3.1"/>
    <x v="163"/>
    <n v="1813.5"/>
    <m/>
    <m/>
    <n v="0"/>
    <x v="0"/>
    <n v="84.051724137931032"/>
    <n v="0"/>
    <n v="0"/>
    <n v="0"/>
    <x v="61"/>
    <s v="SEPTIEMBRE"/>
    <x v="71"/>
    <x v="44"/>
    <x v="35"/>
    <x v="45"/>
    <x v="276"/>
    <x v="88"/>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21"/>
    <x v="382"/>
    <x v="7"/>
    <x v="18"/>
    <x v="0"/>
    <x v="3"/>
    <x v="1"/>
    <x v="14"/>
    <s v="1/3/2024"/>
    <x v="0"/>
    <s v="15:00"/>
    <s v="EDMY LYDIA MAGNE GUTIERREZ"/>
    <x v="8"/>
    <x v="18"/>
    <d v="2023-08-02T00:00:00"/>
    <x v="49"/>
    <x v="37"/>
    <s v="CD-190"/>
    <x v="68"/>
    <x v="50"/>
    <n v="46478"/>
    <x v="68"/>
    <x v="67"/>
    <x v="57"/>
    <x v="0"/>
    <n v="30"/>
    <x v="6"/>
    <x v="0"/>
    <x v="28"/>
    <x v="43"/>
    <x v="1"/>
    <m/>
    <m/>
    <x v="63"/>
    <s v="CMB/EMC/O.CIV-ADQ/008/2024"/>
    <n v="25900"/>
    <x v="21"/>
    <x v="383"/>
    <x v="18"/>
    <n v="2"/>
    <x v="164"/>
    <n v="956"/>
    <m/>
    <m/>
    <n v="0"/>
    <x v="0"/>
    <n v="68.678160919540232"/>
    <n v="0"/>
    <n v="0"/>
    <n v="0"/>
    <x v="61"/>
    <s v="OCTUBRE"/>
    <x v="72"/>
    <x v="44"/>
    <x v="35"/>
    <x v="45"/>
    <x v="277"/>
    <x v="89"/>
    <n v="0"/>
    <n v="0"/>
    <n v="0"/>
    <n v="4721"/>
    <n v="4170"/>
    <m/>
    <m/>
    <s v="MAY"/>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0"/>
    <x v="383"/>
    <x v="103"/>
    <x v="60"/>
    <x v="27"/>
    <x v="5"/>
    <x v="0"/>
    <x v="15"/>
    <s v="5/3/2024"/>
    <x v="0"/>
    <s v="15:00"/>
    <s v="WALDO BELLOT VILLARROEL"/>
    <x v="9"/>
    <x v="22"/>
    <d v="2023-08-02T00:00:00"/>
    <x v="49"/>
    <x v="37"/>
    <s v="CD-190"/>
    <x v="68"/>
    <x v="50"/>
    <n v="46478"/>
    <x v="68"/>
    <x v="67"/>
    <x v="57"/>
    <x v="0"/>
    <n v="30"/>
    <x v="6"/>
    <x v="0"/>
    <x v="28"/>
    <x v="43"/>
    <x v="1"/>
    <m/>
    <m/>
    <x v="64"/>
    <s v="ADQ.MANTTO Y SERV.13/2024"/>
    <n v="34110"/>
    <x v="0"/>
    <x v="384"/>
    <x v="61"/>
    <n v="272"/>
    <x v="165"/>
    <n v="7344"/>
    <m/>
    <m/>
    <n v="0"/>
    <x v="0"/>
    <n v="3.8793103448275863"/>
    <n v="0"/>
    <n v="0"/>
    <n v="0"/>
    <x v="61"/>
    <s v="NOVIEMBRE"/>
    <x v="73"/>
    <x v="44"/>
    <x v="35"/>
    <x v="45"/>
    <x v="278"/>
    <x v="90"/>
    <n v="0"/>
    <n v="0"/>
    <n v="0"/>
    <n v="4873"/>
    <n v="4309"/>
    <m/>
    <m/>
    <s v="JUN"/>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1"/>
    <x v="384"/>
    <x v="104"/>
    <x v="60"/>
    <x v="0"/>
    <x v="5"/>
    <x v="0"/>
    <x v="15"/>
    <s v="5/3/2024"/>
    <x v="0"/>
    <s v="15:00"/>
    <s v="WALDO BELLOT VILLARROEL"/>
    <x v="9"/>
    <x v="22"/>
    <d v="2023-08-02T00:00:00"/>
    <x v="49"/>
    <x v="37"/>
    <s v="CD-190"/>
    <x v="68"/>
    <x v="50"/>
    <n v="46478"/>
    <x v="68"/>
    <x v="67"/>
    <x v="57"/>
    <x v="0"/>
    <n v="30"/>
    <x v="6"/>
    <x v="0"/>
    <x v="28"/>
    <x v="43"/>
    <x v="1"/>
    <m/>
    <m/>
    <x v="64"/>
    <s v="ADQ.MANTTO Y SERV.13/2024"/>
    <n v="34110"/>
    <x v="1"/>
    <x v="385"/>
    <x v="61"/>
    <n v="159"/>
    <x v="166"/>
    <n v="10176"/>
    <m/>
    <m/>
    <n v="0"/>
    <x v="0"/>
    <n v="9.1954022988505741"/>
    <n v="0"/>
    <n v="0"/>
    <n v="0"/>
    <x v="61"/>
    <s v="DICIEMBRE"/>
    <x v="74"/>
    <x v="44"/>
    <x v="35"/>
    <x v="45"/>
    <x v="279"/>
    <x v="91"/>
    <n v="0"/>
    <n v="0"/>
    <n v="0"/>
    <n v="4987"/>
    <n v="4426"/>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2"/>
    <x v="385"/>
    <x v="105"/>
    <x v="60"/>
    <x v="0"/>
    <x v="5"/>
    <x v="0"/>
    <x v="15"/>
    <s v="5/3/2024"/>
    <x v="0"/>
    <s v="15:00"/>
    <s v="WALDO BELLOT VILLARROEL"/>
    <x v="9"/>
    <x v="22"/>
    <d v="2023-08-02T00:00:00"/>
    <x v="49"/>
    <x v="37"/>
    <s v="CD-190"/>
    <x v="68"/>
    <x v="50"/>
    <n v="46478"/>
    <x v="68"/>
    <x v="67"/>
    <x v="57"/>
    <x v="0"/>
    <n v="30"/>
    <x v="6"/>
    <x v="0"/>
    <x v="28"/>
    <x v="43"/>
    <x v="1"/>
    <m/>
    <m/>
    <x v="64"/>
    <s v="ADQ.MANTTO Y SERV.13/2024"/>
    <n v="34110"/>
    <x v="2"/>
    <x v="386"/>
    <x v="61"/>
    <n v="220"/>
    <x v="167"/>
    <n v="3960"/>
    <m/>
    <m/>
    <n v="0"/>
    <x v="0"/>
    <n v="2.5862068965517242"/>
    <n v="0"/>
    <n v="0"/>
    <n v="0"/>
    <x v="61"/>
    <s v="ENERO"/>
    <x v="75"/>
    <x v="44"/>
    <x v="35"/>
    <x v="45"/>
    <x v="280"/>
    <x v="92"/>
    <n v="0"/>
    <n v="0"/>
    <n v="0"/>
    <n v="5118"/>
    <n v="4530"/>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3"/>
    <x v="386"/>
    <x v="106"/>
    <x v="60"/>
    <x v="0"/>
    <x v="5"/>
    <x v="0"/>
    <x v="15"/>
    <s v="5/3/2024"/>
    <x v="0"/>
    <s v="15:00"/>
    <s v="WALDO BELLOT VILLARROEL"/>
    <x v="9"/>
    <x v="22"/>
    <d v="2023-08-02T00:00:00"/>
    <x v="49"/>
    <x v="37"/>
    <s v="CD-190"/>
    <x v="68"/>
    <x v="50"/>
    <n v="46478"/>
    <x v="68"/>
    <x v="67"/>
    <x v="57"/>
    <x v="0"/>
    <n v="30"/>
    <x v="6"/>
    <x v="0"/>
    <x v="28"/>
    <x v="43"/>
    <x v="1"/>
    <m/>
    <m/>
    <x v="64"/>
    <s v="ADQ.MANTTO Y SERV.13/2024"/>
    <n v="34110"/>
    <x v="3"/>
    <x v="387"/>
    <x v="61"/>
    <n v="208"/>
    <x v="168"/>
    <n v="117728"/>
    <m/>
    <m/>
    <n v="0"/>
    <x v="0"/>
    <n v="81.321839080459768"/>
    <n v="0"/>
    <n v="0"/>
    <n v="0"/>
    <x v="61"/>
    <s v="ABRIL"/>
    <x v="76"/>
    <x v="44"/>
    <x v="35"/>
    <x v="45"/>
    <x v="281"/>
    <x v="93"/>
    <n v="0"/>
    <n v="0"/>
    <n v="0"/>
    <n v="5483"/>
    <n v="4981"/>
    <m/>
    <m/>
    <s v="OCT"/>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4"/>
    <x v="387"/>
    <x v="79"/>
    <x v="60"/>
    <x v="0"/>
    <x v="5"/>
    <x v="0"/>
    <x v="15"/>
    <s v="5/3/2024"/>
    <x v="0"/>
    <s v="15:00"/>
    <s v="WALDO BELLOT VILLARROEL"/>
    <x v="9"/>
    <x v="22"/>
    <d v="2023-08-02T00:00:00"/>
    <x v="49"/>
    <x v="37"/>
    <s v="CD-190"/>
    <x v="68"/>
    <x v="50"/>
    <n v="46478"/>
    <x v="68"/>
    <x v="67"/>
    <x v="57"/>
    <x v="0"/>
    <n v="30"/>
    <x v="6"/>
    <x v="0"/>
    <x v="28"/>
    <x v="43"/>
    <x v="1"/>
    <m/>
    <m/>
    <x v="64"/>
    <s v="ADQ.MANTTO Y SERV.13/2024"/>
    <n v="34110"/>
    <x v="4"/>
    <x v="388"/>
    <x v="61"/>
    <n v="416"/>
    <x v="34"/>
    <n v="278720"/>
    <m/>
    <m/>
    <n v="0"/>
    <x v="0"/>
    <n v="96.264367816091948"/>
    <n v="0"/>
    <n v="0"/>
    <n v="0"/>
    <x v="61"/>
    <s v="MAYO"/>
    <x v="77"/>
    <x v="44"/>
    <x v="35"/>
    <x v="45"/>
    <x v="282"/>
    <x v="94"/>
    <n v="0"/>
    <n v="0"/>
    <n v="0"/>
    <n v="5667"/>
    <n v="5070"/>
    <m/>
    <m/>
    <s v="NOV"/>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5"/>
    <x v="388"/>
    <x v="107"/>
    <x v="60"/>
    <x v="0"/>
    <x v="5"/>
    <x v="0"/>
    <x v="15"/>
    <s v="5/3/2024"/>
    <x v="0"/>
    <s v="15:00"/>
    <s v="WALDO BELLOT VILLARROEL"/>
    <x v="9"/>
    <x v="22"/>
    <d v="2023-08-02T00:00:00"/>
    <x v="49"/>
    <x v="37"/>
    <s v="CD-190"/>
    <x v="68"/>
    <x v="50"/>
    <n v="46478"/>
    <x v="68"/>
    <x v="67"/>
    <x v="57"/>
    <x v="0"/>
    <n v="30"/>
    <x v="6"/>
    <x v="0"/>
    <x v="28"/>
    <x v="43"/>
    <x v="1"/>
    <m/>
    <m/>
    <x v="64"/>
    <s v="ADQ.MANTTO Y SERV.13/2024"/>
    <n v="34110"/>
    <x v="5"/>
    <x v="389"/>
    <x v="61"/>
    <n v="636"/>
    <x v="169"/>
    <n v="756840"/>
    <m/>
    <m/>
    <n v="0"/>
    <x v="0"/>
    <n v="170.97701149425288"/>
    <n v="0"/>
    <n v="0"/>
    <n v="0"/>
    <x v="61"/>
    <s v="DICIEMBRE"/>
    <x v="78"/>
    <x v="44"/>
    <x v="35"/>
    <x v="45"/>
    <x v="283"/>
    <x v="95"/>
    <n v="0"/>
    <n v="0"/>
    <n v="0"/>
    <n v="5381"/>
    <n v="4778"/>
    <m/>
    <m/>
    <s v="SEP"/>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6"/>
    <x v="389"/>
    <x v="106"/>
    <x v="60"/>
    <x v="0"/>
    <x v="5"/>
    <x v="0"/>
    <x v="15"/>
    <s v="5/3/2024"/>
    <x v="0"/>
    <s v="15:00"/>
    <s v="WALDO BELLOT VILLARROEL"/>
    <x v="9"/>
    <x v="22"/>
    <d v="2023-08-02T00:00:00"/>
    <x v="49"/>
    <x v="37"/>
    <s v="CD-190"/>
    <x v="68"/>
    <x v="50"/>
    <n v="46478"/>
    <x v="68"/>
    <x v="67"/>
    <x v="57"/>
    <x v="0"/>
    <n v="30"/>
    <x v="6"/>
    <x v="0"/>
    <x v="28"/>
    <x v="43"/>
    <x v="1"/>
    <m/>
    <m/>
    <x v="64"/>
    <s v="ADQ.MANTTO Y SERV.13/2024"/>
    <n v="34110"/>
    <x v="6"/>
    <x v="390"/>
    <x v="61"/>
    <n v="208"/>
    <x v="161"/>
    <n v="153296"/>
    <m/>
    <m/>
    <n v="0"/>
    <x v="0"/>
    <n v="105.89080459770115"/>
    <n v="0"/>
    <n v="0"/>
    <n v="0"/>
    <x v="61"/>
    <s v="ENERO"/>
    <x v="79"/>
    <x v="44"/>
    <x v="35"/>
    <x v="45"/>
    <x v="284"/>
    <x v="96"/>
    <n v="0"/>
    <n v="0"/>
    <n v="0"/>
    <n v="5483"/>
    <n v="4981"/>
    <m/>
    <m/>
    <s v="OCT"/>
    <m/>
    <m/>
    <m/>
    <s v="L"/>
    <s v="NORMAL"/>
    <s v="CONTRATO"/>
    <n v="314988"/>
    <n v="1772184"/>
    <m/>
    <s v="15-0517-00-571237-0-E "/>
    <m/>
    <m/>
  </r>
  <r>
    <x v="1"/>
    <x v="54"/>
    <x v="0"/>
    <s v="COTIZACION"/>
    <s v="FEBRERO"/>
    <d v="2024-02-21T00:00:00"/>
    <s v="C-3-EDDY FAZ PACHECO"/>
    <x v="12"/>
    <s v="OTROS REPUESTOS Y ACCESORIOS"/>
    <x v="7"/>
    <x v="9"/>
    <x v="60"/>
    <d v="2024-02-27T00:00:00"/>
    <m/>
    <n v="145"/>
    <s v="BIEN"/>
    <x v="65"/>
    <n v="549217"/>
    <x v="0"/>
    <x v="390"/>
    <x v="23"/>
    <x v="5"/>
    <x v="27"/>
    <x v="5"/>
    <x v="0"/>
    <x v="15"/>
    <s v="5/3/2024"/>
    <x v="0"/>
    <s v="15:00"/>
    <s v="FRANZ LOZANO MARZA"/>
    <x v="9"/>
    <x v="20"/>
    <m/>
    <x v="0"/>
    <x v="0"/>
    <m/>
    <x v="0"/>
    <x v="0"/>
    <m/>
    <x v="0"/>
    <x v="0"/>
    <x v="0"/>
    <x v="0"/>
    <n v="30"/>
    <x v="6"/>
    <x v="0"/>
    <x v="28"/>
    <x v="43"/>
    <x v="1"/>
    <m/>
    <m/>
    <x v="65"/>
    <s v="ADQ.MANTTO Y SERV.12/2024"/>
    <n v="39800"/>
    <x v="0"/>
    <x v="391"/>
    <x v="5"/>
    <n v="200"/>
    <x v="166"/>
    <n v="12800"/>
    <m/>
    <m/>
    <n v="0"/>
    <x v="0"/>
    <n v="9.1954022988505741"/>
    <n v="0"/>
    <n v="0"/>
    <n v="0"/>
    <x v="61"/>
    <s v="FEBRERO"/>
    <x v="80"/>
    <x v="44"/>
    <x v="35"/>
    <x v="45"/>
    <x v="285"/>
    <x v="97"/>
    <n v="0"/>
    <n v="0"/>
    <n v="0"/>
    <n v="5667"/>
    <n v="5070"/>
    <m/>
    <m/>
    <s v="NOV"/>
    <m/>
    <m/>
    <m/>
    <s v="L"/>
    <s v="NORMAL"/>
    <s v="OC"/>
    <n v="314988"/>
    <n v="1772184"/>
    <m/>
    <s v="15-0517-00-571237-0-E "/>
    <m/>
    <m/>
  </r>
  <r>
    <x v="1"/>
    <x v="54"/>
    <x v="0"/>
    <s v="COTIZACION"/>
    <s v="FEBRERO"/>
    <d v="2024-02-21T00:00:00"/>
    <s v="C-3-EDDY FAZ PACHECO"/>
    <x v="12"/>
    <s v="OTROS REPUESTOS Y ACCESORIOS"/>
    <x v="7"/>
    <x v="9"/>
    <x v="60"/>
    <d v="2024-02-27T00:00:00"/>
    <m/>
    <n v="145"/>
    <s v="BIEN"/>
    <x v="65"/>
    <n v="549217"/>
    <x v="1"/>
    <x v="391"/>
    <x v="5"/>
    <x v="5"/>
    <x v="0"/>
    <x v="5"/>
    <x v="0"/>
    <x v="15"/>
    <s v="5/3/2024"/>
    <x v="0"/>
    <s v="15:00"/>
    <s v="FRANZ LOZANO MARZA"/>
    <x v="9"/>
    <x v="20"/>
    <m/>
    <x v="0"/>
    <x v="0"/>
    <m/>
    <x v="0"/>
    <x v="0"/>
    <m/>
    <x v="0"/>
    <x v="0"/>
    <x v="0"/>
    <x v="0"/>
    <n v="30"/>
    <x v="6"/>
    <x v="0"/>
    <x v="28"/>
    <x v="43"/>
    <x v="1"/>
    <m/>
    <m/>
    <x v="65"/>
    <s v="ADQ.MANTTO Y SERV.12/2024"/>
    <n v="39800"/>
    <x v="1"/>
    <x v="392"/>
    <x v="5"/>
    <n v="100"/>
    <x v="170"/>
    <n v="52100"/>
    <m/>
    <m/>
    <n v="0"/>
    <x v="0"/>
    <n v="74.856321839080465"/>
    <n v="0"/>
    <n v="0"/>
    <n v="0"/>
    <x v="61"/>
    <s v="MARZO"/>
    <x v="81"/>
    <x v="44"/>
    <x v="35"/>
    <x v="45"/>
    <x v="286"/>
    <x v="98"/>
    <n v="0"/>
    <n v="0"/>
    <n v="0"/>
    <m/>
    <m/>
    <m/>
    <m/>
    <s v="DIC"/>
    <m/>
    <m/>
    <m/>
    <s v="L"/>
    <s v="NORMAL"/>
    <s v="OC"/>
    <n v="314988"/>
    <n v="1772184"/>
    <m/>
    <s v="15-0517-00-571237-0-E "/>
    <m/>
    <m/>
  </r>
  <r>
    <x v="1"/>
    <x v="54"/>
    <x v="0"/>
    <s v="COTIZACION"/>
    <s v="FEBRERO"/>
    <d v="2024-02-21T00:00:00"/>
    <s v="C-3-EDDY FAZ PACHECO"/>
    <x v="12"/>
    <s v="OTROS REPUESTOS Y ACCESORIOS"/>
    <x v="7"/>
    <x v="9"/>
    <x v="60"/>
    <d v="2024-02-27T00:00:00"/>
    <m/>
    <n v="145"/>
    <s v="BIEN"/>
    <x v="65"/>
    <n v="549217"/>
    <x v="2"/>
    <x v="392"/>
    <x v="72"/>
    <x v="5"/>
    <x v="0"/>
    <x v="5"/>
    <x v="0"/>
    <x v="15"/>
    <s v="5/3/2024"/>
    <x v="0"/>
    <s v="15:00"/>
    <s v="FRANZ LOZANO MARZA"/>
    <x v="9"/>
    <x v="20"/>
    <m/>
    <x v="0"/>
    <x v="0"/>
    <m/>
    <x v="0"/>
    <x v="0"/>
    <m/>
    <x v="0"/>
    <x v="0"/>
    <x v="0"/>
    <x v="0"/>
    <n v="30"/>
    <x v="6"/>
    <x v="0"/>
    <x v="28"/>
    <x v="43"/>
    <x v="1"/>
    <m/>
    <m/>
    <x v="65"/>
    <s v="ADQ.MANTTO Y SERV.12/2024"/>
    <n v="39800"/>
    <x v="2"/>
    <x v="393"/>
    <x v="5"/>
    <n v="18"/>
    <x v="171"/>
    <n v="360"/>
    <m/>
    <m/>
    <n v="0"/>
    <x v="0"/>
    <n v="2.8735632183908044"/>
    <n v="0"/>
    <n v="0"/>
    <n v="0"/>
    <x v="61"/>
    <s v="MAYO"/>
    <x v="82"/>
    <x v="44"/>
    <x v="35"/>
    <x v="45"/>
    <x v="287"/>
    <x v="99"/>
    <n v="0"/>
    <n v="0"/>
    <n v="0"/>
    <m/>
    <m/>
    <m/>
    <m/>
    <m/>
    <m/>
    <m/>
    <m/>
    <s v="L"/>
    <s v="NORMAL"/>
    <s v="OC"/>
    <m/>
    <s v="15-0517-00-580540-0-E"/>
    <m/>
    <n v="1792340"/>
    <m/>
    <m/>
  </r>
  <r>
    <x v="1"/>
    <x v="54"/>
    <x v="0"/>
    <s v="COTIZACION"/>
    <s v="FEBRERO"/>
    <d v="2024-02-21T00:00:00"/>
    <s v="C-3-EDDY FAZ PACHECO"/>
    <x v="12"/>
    <s v="OTROS REPUESTOS Y ACCESORIOS"/>
    <x v="7"/>
    <x v="9"/>
    <x v="60"/>
    <d v="2024-02-27T00:00:00"/>
    <m/>
    <n v="145"/>
    <s v="BIEN"/>
    <x v="65"/>
    <n v="549217"/>
    <x v="3"/>
    <x v="393"/>
    <x v="28"/>
    <x v="5"/>
    <x v="0"/>
    <x v="5"/>
    <x v="0"/>
    <x v="15"/>
    <s v="5/3/2024"/>
    <x v="0"/>
    <s v="15:00"/>
    <s v="FRANZ LOZANO MARZA"/>
    <x v="9"/>
    <x v="20"/>
    <m/>
    <x v="0"/>
    <x v="0"/>
    <m/>
    <x v="0"/>
    <x v="0"/>
    <m/>
    <x v="0"/>
    <x v="0"/>
    <x v="0"/>
    <x v="0"/>
    <n v="30"/>
    <x v="6"/>
    <x v="0"/>
    <x v="28"/>
    <x v="43"/>
    <x v="1"/>
    <m/>
    <m/>
    <x v="65"/>
    <s v="ADQ.MANTTO Y SERV.12/2024"/>
    <n v="39800"/>
    <x v="3"/>
    <x v="394"/>
    <x v="5"/>
    <n v="400"/>
    <x v="172"/>
    <n v="31200"/>
    <m/>
    <m/>
    <n v="0"/>
    <x v="0"/>
    <n v="11.206896551724139"/>
    <n v="0"/>
    <n v="0"/>
    <n v="0"/>
    <x v="61"/>
    <s v="JUNIO"/>
    <x v="83"/>
    <x v="44"/>
    <x v="35"/>
    <x v="45"/>
    <x v="228"/>
    <x v="100"/>
    <n v="0"/>
    <n v="0"/>
    <n v="0"/>
    <m/>
    <m/>
    <m/>
    <m/>
    <m/>
    <m/>
    <m/>
    <s v="GASTO"/>
    <s v="L"/>
    <m/>
    <s v="OC"/>
    <n v="79"/>
    <s v="15-0517-00-570302-0-E"/>
    <m/>
    <n v="1754047"/>
    <m/>
    <m/>
  </r>
  <r>
    <x v="1"/>
    <x v="54"/>
    <x v="0"/>
    <s v="COTIZACION"/>
    <s v="FEBRERO"/>
    <d v="2024-02-21T00:00:00"/>
    <s v="C-3-EDDY FAZ PACHECO"/>
    <x v="12"/>
    <s v="OTROS REPUESTOS Y ACCESORIOS"/>
    <x v="7"/>
    <x v="9"/>
    <x v="60"/>
    <d v="2024-02-27T00:00:00"/>
    <m/>
    <n v="145"/>
    <s v="BIEN"/>
    <x v="65"/>
    <n v="549217"/>
    <x v="4"/>
    <x v="394"/>
    <x v="28"/>
    <x v="5"/>
    <x v="0"/>
    <x v="5"/>
    <x v="0"/>
    <x v="15"/>
    <s v="5/3/2024"/>
    <x v="0"/>
    <s v="15:00"/>
    <s v="FRANZ LOZANO MARZA"/>
    <x v="9"/>
    <x v="20"/>
    <m/>
    <x v="0"/>
    <x v="0"/>
    <m/>
    <x v="0"/>
    <x v="0"/>
    <m/>
    <x v="0"/>
    <x v="0"/>
    <x v="0"/>
    <x v="0"/>
    <n v="30"/>
    <x v="6"/>
    <x v="0"/>
    <x v="28"/>
    <x v="43"/>
    <x v="1"/>
    <m/>
    <m/>
    <x v="65"/>
    <s v="ADQ.MANTTO Y SERV.12/2024"/>
    <n v="39800"/>
    <x v="4"/>
    <x v="395"/>
    <x v="5"/>
    <n v="400"/>
    <x v="173"/>
    <n v="55200"/>
    <m/>
    <m/>
    <n v="0"/>
    <x v="0"/>
    <n v="19.827586206896552"/>
    <n v="0"/>
    <n v="0"/>
    <n v="0"/>
    <x v="61"/>
    <s v="SEPTIEMBRE"/>
    <x v="84"/>
    <x v="44"/>
    <x v="35"/>
    <x v="45"/>
    <x v="288"/>
    <x v="101"/>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5"/>
    <x v="395"/>
    <x v="10"/>
    <x v="5"/>
    <x v="0"/>
    <x v="5"/>
    <x v="0"/>
    <x v="15"/>
    <s v="5/3/2024"/>
    <x v="0"/>
    <s v="15:00"/>
    <s v="FRANZ LOZANO MARZA"/>
    <x v="9"/>
    <x v="20"/>
    <m/>
    <x v="0"/>
    <x v="0"/>
    <m/>
    <x v="0"/>
    <x v="0"/>
    <m/>
    <x v="0"/>
    <x v="0"/>
    <x v="0"/>
    <x v="0"/>
    <n v="30"/>
    <x v="6"/>
    <x v="0"/>
    <x v="28"/>
    <x v="43"/>
    <x v="1"/>
    <m/>
    <m/>
    <x v="65"/>
    <s v="ADQ.MANTTO Y SERV.12/2024"/>
    <n v="39800"/>
    <x v="5"/>
    <x v="396"/>
    <x v="5"/>
    <n v="500"/>
    <x v="174"/>
    <n v="8500"/>
    <m/>
    <m/>
    <n v="0"/>
    <x v="0"/>
    <n v="2.4425287356321839"/>
    <n v="0"/>
    <n v="0"/>
    <n v="0"/>
    <x v="61"/>
    <s v="ENERO"/>
    <x v="85"/>
    <x v="44"/>
    <x v="35"/>
    <x v="45"/>
    <x v="289"/>
    <x v="102"/>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6"/>
    <x v="396"/>
    <x v="5"/>
    <x v="5"/>
    <x v="0"/>
    <x v="5"/>
    <x v="0"/>
    <x v="15"/>
    <s v="5/3/2024"/>
    <x v="0"/>
    <s v="15:00"/>
    <s v="FRANZ LOZANO MARZA"/>
    <x v="9"/>
    <x v="20"/>
    <m/>
    <x v="0"/>
    <x v="0"/>
    <m/>
    <x v="0"/>
    <x v="0"/>
    <m/>
    <x v="0"/>
    <x v="0"/>
    <x v="0"/>
    <x v="0"/>
    <n v="30"/>
    <x v="6"/>
    <x v="0"/>
    <x v="28"/>
    <x v="43"/>
    <x v="1"/>
    <m/>
    <m/>
    <x v="65"/>
    <s v="ADQ.MANTTO Y SERV.12/2024"/>
    <n v="39800"/>
    <x v="6"/>
    <x v="397"/>
    <x v="5"/>
    <n v="100"/>
    <x v="175"/>
    <n v="7900"/>
    <m/>
    <m/>
    <n v="0"/>
    <x v="0"/>
    <n v="11.350574712643677"/>
    <n v="0"/>
    <n v="0"/>
    <n v="0"/>
    <x v="61"/>
    <s v="MARZO"/>
    <x v="86"/>
    <x v="44"/>
    <x v="35"/>
    <x v="45"/>
    <x v="290"/>
    <x v="103"/>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7"/>
    <x v="397"/>
    <x v="108"/>
    <x v="5"/>
    <x v="0"/>
    <x v="5"/>
    <x v="0"/>
    <x v="15"/>
    <s v="5/3/2024"/>
    <x v="0"/>
    <s v="15:00"/>
    <s v="FRANZ LOZANO MARZA"/>
    <x v="9"/>
    <x v="20"/>
    <m/>
    <x v="0"/>
    <x v="0"/>
    <m/>
    <x v="0"/>
    <x v="0"/>
    <m/>
    <x v="0"/>
    <x v="0"/>
    <x v="0"/>
    <x v="0"/>
    <n v="30"/>
    <x v="6"/>
    <x v="0"/>
    <x v="28"/>
    <x v="43"/>
    <x v="1"/>
    <m/>
    <m/>
    <x v="65"/>
    <s v="ADQ.MANTTO Y SERV.12/2024"/>
    <n v="39800"/>
    <x v="7"/>
    <x v="398"/>
    <x v="5"/>
    <n v="151"/>
    <x v="176"/>
    <n v="287655"/>
    <m/>
    <m/>
    <n v="0"/>
    <x v="0"/>
    <n v="273.70689655172413"/>
    <n v="0"/>
    <n v="0"/>
    <n v="0"/>
    <x v="61"/>
    <s v="MAYO"/>
    <x v="87"/>
    <x v="44"/>
    <x v="35"/>
    <x v="45"/>
    <x v="291"/>
    <x v="104"/>
    <n v="0"/>
    <n v="0"/>
    <n v="0"/>
    <m/>
    <m/>
    <m/>
    <m/>
    <m/>
    <m/>
    <m/>
    <m/>
    <s v="L"/>
    <m/>
    <s v="OC"/>
    <m/>
    <m/>
    <m/>
    <s v="15-0517-00--0-E"/>
    <m/>
    <m/>
  </r>
  <r>
    <x v="1"/>
    <x v="54"/>
    <x v="0"/>
    <s v="COTIZACION"/>
    <s v="FEBRERO"/>
    <d v="2024-02-21T00:00:00"/>
    <s v="C-3-EDDY FAZ PACHECO"/>
    <x v="12"/>
    <s v="OTROS REPUESTOS Y ACCESORIOS"/>
    <x v="7"/>
    <x v="9"/>
    <x v="60"/>
    <d v="2024-02-27T00:00:00"/>
    <m/>
    <n v="145"/>
    <s v="BIEN"/>
    <x v="65"/>
    <n v="549217"/>
    <x v="8"/>
    <x v="398"/>
    <x v="33"/>
    <x v="5"/>
    <x v="0"/>
    <x v="5"/>
    <x v="0"/>
    <x v="15"/>
    <s v="5/3/2024"/>
    <x v="0"/>
    <s v="15:00"/>
    <s v="FRANZ LOZANO MARZA"/>
    <x v="9"/>
    <x v="20"/>
    <m/>
    <x v="0"/>
    <x v="0"/>
    <m/>
    <x v="0"/>
    <x v="0"/>
    <m/>
    <x v="0"/>
    <x v="0"/>
    <x v="0"/>
    <x v="0"/>
    <n v="30"/>
    <x v="11"/>
    <x v="0"/>
    <x v="27"/>
    <x v="44"/>
    <x v="1"/>
    <m/>
    <m/>
    <x v="65"/>
    <s v="ADQ.MANTTO Y SERV.12/2024"/>
    <n v="39800"/>
    <x v="8"/>
    <x v="399"/>
    <x v="5"/>
    <n v="150"/>
    <x v="177"/>
    <n v="3718623"/>
    <m/>
    <m/>
    <n v="1"/>
    <x v="121"/>
    <n v="3561.8994252873563"/>
    <n v="3561.8994252873563"/>
    <n v="3098.8525"/>
    <n v="0"/>
    <x v="62"/>
    <s v="SEPTIEMBRE"/>
    <x v="10"/>
    <x v="27"/>
    <x v="49"/>
    <x v="60"/>
    <x v="259"/>
    <x v="105"/>
    <n v="1983.2655999999999"/>
    <n v="1735.3574000000001"/>
    <n v="21072.197"/>
    <m/>
    <m/>
    <m/>
    <m/>
    <m/>
    <m/>
    <m/>
    <s v="GASTO"/>
    <s v="L"/>
    <m/>
    <s v="OC"/>
    <m/>
    <n v="1751220"/>
    <n v="1751224"/>
    <s v="15-0517-00-569500-0-E"/>
    <m/>
    <m/>
  </r>
  <r>
    <x v="1"/>
    <x v="54"/>
    <x v="0"/>
    <s v="COTIZACION"/>
    <s v="FEBRERO"/>
    <d v="2024-02-21T00:00:00"/>
    <s v="C-3-EDDY FAZ PACHECO"/>
    <x v="12"/>
    <s v="OTROS REPUESTOS Y ACCESORIOS"/>
    <x v="7"/>
    <x v="9"/>
    <x v="60"/>
    <d v="2024-02-27T00:00:00"/>
    <m/>
    <n v="145"/>
    <s v="BIEN"/>
    <x v="65"/>
    <n v="549217"/>
    <x v="9"/>
    <x v="399"/>
    <x v="5"/>
    <x v="5"/>
    <x v="0"/>
    <x v="5"/>
    <x v="0"/>
    <x v="15"/>
    <s v="5/3/2024"/>
    <x v="0"/>
    <s v="15:00"/>
    <s v="FRANZ LOZANO MARZA"/>
    <x v="9"/>
    <x v="20"/>
    <m/>
    <x v="0"/>
    <x v="0"/>
    <m/>
    <x v="0"/>
    <x v="0"/>
    <m/>
    <x v="0"/>
    <x v="0"/>
    <x v="0"/>
    <x v="0"/>
    <n v="30"/>
    <x v="0"/>
    <x v="0"/>
    <x v="0"/>
    <x v="0"/>
    <x v="1"/>
    <m/>
    <m/>
    <x v="65"/>
    <s v="ADQ.MANTTO Y SERV.12/2024"/>
    <n v="39800"/>
    <x v="9"/>
    <x v="400"/>
    <x v="5"/>
    <n v="100"/>
    <x v="0"/>
    <n v="0"/>
    <m/>
    <m/>
    <n v="202"/>
    <x v="0"/>
    <n v="0"/>
    <n v="0"/>
    <n v="0"/>
    <n v="0"/>
    <x v="0"/>
    <s v="JULIO"/>
    <x v="88"/>
    <x v="44"/>
    <x v="35"/>
    <x v="45"/>
    <x v="292"/>
    <x v="106"/>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0"/>
    <x v="400"/>
    <x v="41"/>
    <x v="5"/>
    <x v="0"/>
    <x v="5"/>
    <x v="0"/>
    <x v="15"/>
    <s v="5/3/2024"/>
    <x v="0"/>
    <s v="15:00"/>
    <s v="FRANZ LOZANO MARZA"/>
    <x v="9"/>
    <x v="20"/>
    <m/>
    <x v="0"/>
    <x v="0"/>
    <m/>
    <x v="0"/>
    <x v="0"/>
    <m/>
    <x v="0"/>
    <x v="0"/>
    <x v="0"/>
    <x v="0"/>
    <n v="30"/>
    <x v="0"/>
    <x v="0"/>
    <x v="0"/>
    <x v="0"/>
    <x v="1"/>
    <m/>
    <m/>
    <x v="65"/>
    <s v="ADQ.MANTTO Y SERV.12/2024"/>
    <n v="39800"/>
    <x v="10"/>
    <x v="401"/>
    <x v="5"/>
    <n v="11"/>
    <x v="0"/>
    <n v="0"/>
    <m/>
    <m/>
    <n v="203"/>
    <x v="0"/>
    <n v="0"/>
    <n v="0"/>
    <n v="0"/>
    <n v="0"/>
    <x v="0"/>
    <s v="AGOSTO"/>
    <x v="89"/>
    <x v="44"/>
    <x v="35"/>
    <x v="45"/>
    <x v="293"/>
    <x v="107"/>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1"/>
    <x v="401"/>
    <x v="2"/>
    <x v="5"/>
    <x v="0"/>
    <x v="5"/>
    <x v="0"/>
    <x v="15"/>
    <s v="5/3/2024"/>
    <x v="0"/>
    <s v="15:00"/>
    <s v="FRANZ LOZANO MARZA"/>
    <x v="9"/>
    <x v="20"/>
    <m/>
    <x v="0"/>
    <x v="0"/>
    <m/>
    <x v="0"/>
    <x v="0"/>
    <m/>
    <x v="0"/>
    <x v="0"/>
    <x v="0"/>
    <x v="0"/>
    <n v="30"/>
    <x v="0"/>
    <x v="0"/>
    <x v="0"/>
    <x v="0"/>
    <x v="1"/>
    <m/>
    <m/>
    <x v="65"/>
    <s v="ADQ.MANTTO Y SERV.12/2024"/>
    <n v="39800"/>
    <x v="11"/>
    <x v="402"/>
    <x v="5"/>
    <n v="60"/>
    <x v="0"/>
    <n v="0"/>
    <m/>
    <m/>
    <n v="204"/>
    <x v="0"/>
    <n v="0"/>
    <n v="0"/>
    <n v="0"/>
    <n v="0"/>
    <x v="0"/>
    <s v="SEPTIEMBRE"/>
    <x v="90"/>
    <x v="44"/>
    <x v="35"/>
    <x v="45"/>
    <x v="294"/>
    <x v="108"/>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2"/>
    <x v="402"/>
    <x v="2"/>
    <x v="5"/>
    <x v="0"/>
    <x v="5"/>
    <x v="0"/>
    <x v="15"/>
    <s v="5/3/2024"/>
    <x v="0"/>
    <s v="15:00"/>
    <s v="FRANZ LOZANO MARZA"/>
    <x v="9"/>
    <x v="20"/>
    <m/>
    <x v="0"/>
    <x v="0"/>
    <m/>
    <x v="0"/>
    <x v="0"/>
    <m/>
    <x v="0"/>
    <x v="0"/>
    <x v="0"/>
    <x v="0"/>
    <n v="30"/>
    <x v="0"/>
    <x v="0"/>
    <x v="0"/>
    <x v="0"/>
    <x v="1"/>
    <m/>
    <m/>
    <x v="65"/>
    <s v="ADQ.MANTTO Y SERV.12/2024"/>
    <n v="39800"/>
    <x v="12"/>
    <x v="403"/>
    <x v="5"/>
    <n v="60"/>
    <x v="0"/>
    <n v="0"/>
    <m/>
    <m/>
    <n v="206"/>
    <x v="0"/>
    <n v="0"/>
    <n v="0"/>
    <n v="0"/>
    <n v="0"/>
    <x v="0"/>
    <s v="NOVIEMBRE"/>
    <x v="91"/>
    <x v="44"/>
    <x v="35"/>
    <x v="45"/>
    <x v="295"/>
    <x v="109"/>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3"/>
    <x v="403"/>
    <x v="3"/>
    <x v="5"/>
    <x v="0"/>
    <x v="5"/>
    <x v="0"/>
    <x v="15"/>
    <s v="5/3/2024"/>
    <x v="0"/>
    <s v="15:00"/>
    <s v="FRANZ LOZANO MARZA"/>
    <x v="9"/>
    <x v="20"/>
    <m/>
    <x v="0"/>
    <x v="0"/>
    <m/>
    <x v="0"/>
    <x v="0"/>
    <m/>
    <x v="0"/>
    <x v="68"/>
    <x v="58"/>
    <x v="0"/>
    <n v="30"/>
    <x v="32"/>
    <x v="0"/>
    <x v="29"/>
    <x v="45"/>
    <x v="1"/>
    <m/>
    <m/>
    <x v="65"/>
    <s v="ADQ.MANTTO Y SERV.12/2024"/>
    <n v="39800"/>
    <x v="13"/>
    <x v="404"/>
    <x v="5"/>
    <n v="12"/>
    <x v="178"/>
    <n v="606486.36"/>
    <m/>
    <m/>
    <n v="1"/>
    <x v="122"/>
    <n v="7261.5704022988502"/>
    <n v="7261.5704022988502"/>
    <n v="6317.5662499999999"/>
    <n v="0"/>
    <x v="63"/>
    <s v="JUNIO"/>
    <x v="92"/>
    <x v="27"/>
    <x v="3"/>
    <x v="61"/>
    <x v="296"/>
    <x v="110"/>
    <n v="3285.13445"/>
    <n v="3537.8371000000002"/>
    <n v="43717.558450000004"/>
    <m/>
    <m/>
    <m/>
    <m/>
    <m/>
    <m/>
    <m/>
    <m/>
    <s v="L"/>
    <s v="NORMAL"/>
    <s v="CONTRATO"/>
    <m/>
    <s v="15-0517-00-569496-0-E"/>
    <m/>
    <n v="1776218"/>
    <m/>
    <m/>
  </r>
  <r>
    <x v="1"/>
    <x v="54"/>
    <x v="0"/>
    <s v="COTIZACION"/>
    <s v="FEBRERO"/>
    <d v="2024-02-21T00:00:00"/>
    <s v="C-3-EDDY FAZ PACHECO"/>
    <x v="12"/>
    <s v="OTROS REPUESTOS Y ACCESORIOS"/>
    <x v="7"/>
    <x v="9"/>
    <x v="60"/>
    <d v="2024-02-27T00:00:00"/>
    <m/>
    <n v="145"/>
    <s v="BIEN"/>
    <x v="65"/>
    <n v="549217"/>
    <x v="14"/>
    <x v="404"/>
    <x v="3"/>
    <x v="5"/>
    <x v="0"/>
    <x v="5"/>
    <x v="0"/>
    <x v="15"/>
    <s v="5/3/2024"/>
    <x v="0"/>
    <s v="15:00"/>
    <s v="FRANZ LOZANO MARZA"/>
    <x v="9"/>
    <x v="20"/>
    <m/>
    <x v="0"/>
    <x v="0"/>
    <m/>
    <x v="0"/>
    <x v="0"/>
    <m/>
    <x v="0"/>
    <x v="69"/>
    <x v="59"/>
    <x v="0"/>
    <n v="30"/>
    <x v="33"/>
    <x v="0"/>
    <x v="30"/>
    <x v="46"/>
    <x v="1"/>
    <m/>
    <m/>
    <x v="65"/>
    <s v="ADQ.MANTTO Y SERV.12/2024"/>
    <n v="39800"/>
    <x v="14"/>
    <x v="405"/>
    <x v="5"/>
    <n v="12"/>
    <x v="179"/>
    <n v="228961.32"/>
    <m/>
    <m/>
    <n v="1"/>
    <x v="123"/>
    <n v="2741.3951149425288"/>
    <n v="2741.3951149425288"/>
    <n v="2385.0137500000001"/>
    <n v="0"/>
    <x v="64"/>
    <s v="SEPTIEMBRE"/>
    <x v="10"/>
    <x v="27"/>
    <x v="19"/>
    <x v="62"/>
    <x v="297"/>
    <x v="58"/>
    <n v="-477.00275000000005"/>
    <n v="1335.6077000000002"/>
    <n v="18221.50505"/>
    <m/>
    <m/>
    <m/>
    <m/>
    <m/>
    <m/>
    <m/>
    <m/>
    <s v="L"/>
    <s v="NORMAL"/>
    <s v="CONTRATO"/>
    <m/>
    <s v="15-0517-00-569496-0-E"/>
    <m/>
    <n v="1776218"/>
    <m/>
    <m/>
  </r>
  <r>
    <x v="1"/>
    <x v="54"/>
    <x v="0"/>
    <s v="COTIZACION"/>
    <s v="FEBRERO"/>
    <d v="2024-02-21T00:00:00"/>
    <s v="C-3-EDDY FAZ PACHECO"/>
    <x v="12"/>
    <s v="OTROS REPUESTOS Y ACCESORIOS"/>
    <x v="7"/>
    <x v="9"/>
    <x v="60"/>
    <d v="2024-02-27T00:00:00"/>
    <m/>
    <n v="145"/>
    <s v="BIEN"/>
    <x v="65"/>
    <n v="549217"/>
    <x v="15"/>
    <x v="405"/>
    <x v="3"/>
    <x v="5"/>
    <x v="0"/>
    <x v="5"/>
    <x v="0"/>
    <x v="15"/>
    <s v="5/3/2024"/>
    <x v="0"/>
    <s v="15:00"/>
    <s v="FRANZ LOZANO MARZA"/>
    <x v="9"/>
    <x v="20"/>
    <m/>
    <x v="0"/>
    <x v="0"/>
    <m/>
    <x v="0"/>
    <x v="0"/>
    <m/>
    <x v="0"/>
    <x v="70"/>
    <x v="60"/>
    <x v="0"/>
    <n v="30"/>
    <x v="20"/>
    <x v="0"/>
    <x v="31"/>
    <x v="31"/>
    <x v="1"/>
    <m/>
    <m/>
    <x v="65"/>
    <s v="ADQ.MANTTO Y SERV.12/2024"/>
    <n v="39800"/>
    <x v="15"/>
    <x v="406"/>
    <x v="5"/>
    <n v="12"/>
    <x v="180"/>
    <n v="17892"/>
    <m/>
    <m/>
    <n v="20"/>
    <x v="124"/>
    <n v="214.22413793103448"/>
    <n v="4284.4827586206893"/>
    <n v="3727.4999999999995"/>
    <n v="0"/>
    <x v="16"/>
    <s v="JULIO"/>
    <x v="93"/>
    <x v="56"/>
    <x v="31"/>
    <x v="63"/>
    <x v="298"/>
    <x v="111"/>
    <n v="-2982"/>
    <n v="2087.4"/>
    <n v="30714.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6"/>
    <x v="406"/>
    <x v="4"/>
    <x v="5"/>
    <x v="0"/>
    <x v="5"/>
    <x v="0"/>
    <x v="15"/>
    <s v="5/3/2024"/>
    <x v="0"/>
    <s v="15:00"/>
    <s v="FRANZ LOZANO MARZA"/>
    <x v="9"/>
    <x v="20"/>
    <m/>
    <x v="0"/>
    <x v="0"/>
    <m/>
    <x v="0"/>
    <x v="0"/>
    <m/>
    <x v="0"/>
    <x v="71"/>
    <x v="61"/>
    <x v="0"/>
    <n v="30"/>
    <x v="20"/>
    <x v="0"/>
    <x v="19"/>
    <x v="46"/>
    <x v="1"/>
    <m/>
    <m/>
    <x v="65"/>
    <s v="ADQ.MANTTO Y SERV.12/2024"/>
    <n v="39800"/>
    <x v="16"/>
    <x v="407"/>
    <x v="5"/>
    <n v="8"/>
    <x v="181"/>
    <n v="224"/>
    <m/>
    <m/>
    <n v="600"/>
    <x v="28"/>
    <n v="4.0229885057471266"/>
    <n v="2413.7931034482758"/>
    <n v="2100"/>
    <n v="0"/>
    <x v="65"/>
    <s v="AGOSTO"/>
    <x v="94"/>
    <x v="57"/>
    <x v="47"/>
    <x v="64"/>
    <x v="268"/>
    <x v="112"/>
    <n v="-672"/>
    <n v="1176"/>
    <n v="1629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7"/>
    <x v="407"/>
    <x v="2"/>
    <x v="5"/>
    <x v="0"/>
    <x v="5"/>
    <x v="0"/>
    <x v="15"/>
    <s v="5/3/2024"/>
    <x v="0"/>
    <s v="15:00"/>
    <s v="FRANZ LOZANO MARZA"/>
    <x v="9"/>
    <x v="20"/>
    <m/>
    <x v="0"/>
    <x v="0"/>
    <m/>
    <x v="0"/>
    <x v="0"/>
    <m/>
    <x v="0"/>
    <x v="71"/>
    <x v="61"/>
    <x v="0"/>
    <n v="30"/>
    <x v="20"/>
    <x v="0"/>
    <x v="19"/>
    <x v="46"/>
    <x v="1"/>
    <m/>
    <m/>
    <x v="65"/>
    <s v="ADQ.MANTTO Y SERV.12/2024"/>
    <n v="39800"/>
    <x v="17"/>
    <x v="408"/>
    <x v="5"/>
    <n v="60"/>
    <x v="182"/>
    <n v="5700"/>
    <m/>
    <m/>
    <n v="600"/>
    <x v="125"/>
    <n v="13.649425287356323"/>
    <n v="8189.6551724137935"/>
    <n v="7125"/>
    <n v="0"/>
    <x v="65"/>
    <s v="AGOSTO"/>
    <x v="94"/>
    <x v="57"/>
    <x v="47"/>
    <x v="64"/>
    <x v="268"/>
    <x v="112"/>
    <n v="-2280"/>
    <n v="3990.0000000000005"/>
    <n v="55290"/>
    <m/>
    <m/>
    <m/>
    <m/>
    <m/>
    <m/>
    <m/>
    <m/>
    <s v="L"/>
    <m/>
    <s v="CONTRATO"/>
    <m/>
    <s v="15-0517-00-570308-0-E"/>
    <m/>
    <n v="1754069"/>
    <m/>
    <m/>
  </r>
  <r>
    <x v="1"/>
    <x v="54"/>
    <x v="0"/>
    <s v="COTIZACION"/>
    <s v="FEBRERO"/>
    <d v="2024-02-21T00:00:00"/>
    <s v="C-3-EDDY FAZ PACHECO"/>
    <x v="12"/>
    <s v="OTROS REPUESTOS Y ACCESORIOS"/>
    <x v="7"/>
    <x v="9"/>
    <x v="60"/>
    <d v="2024-02-27T00:00:00"/>
    <m/>
    <n v="145"/>
    <s v="BIEN"/>
    <x v="65"/>
    <n v="549217"/>
    <x v="18"/>
    <x v="408"/>
    <x v="2"/>
    <x v="5"/>
    <x v="0"/>
    <x v="5"/>
    <x v="0"/>
    <x v="15"/>
    <s v="5/3/2024"/>
    <x v="0"/>
    <s v="15:00"/>
    <s v="FRANZ LOZANO MARZA"/>
    <x v="9"/>
    <x v="20"/>
    <m/>
    <x v="0"/>
    <x v="0"/>
    <m/>
    <x v="0"/>
    <x v="0"/>
    <m/>
    <x v="0"/>
    <x v="72"/>
    <x v="41"/>
    <x v="0"/>
    <n v="30"/>
    <x v="21"/>
    <x v="0"/>
    <x v="19"/>
    <x v="30"/>
    <x v="1"/>
    <m/>
    <m/>
    <x v="65"/>
    <s v="ADQ.MANTTO Y SERV.12/2024"/>
    <n v="39800"/>
    <x v="18"/>
    <x v="409"/>
    <x v="5"/>
    <n v="60"/>
    <x v="144"/>
    <n v="900"/>
    <m/>
    <m/>
    <n v="50"/>
    <x v="126"/>
    <n v="2.1551724137931036"/>
    <n v="107.75862068965519"/>
    <n v="93.750000000000014"/>
    <n v="0"/>
    <x v="66"/>
    <s v="AGOSTO"/>
    <x v="94"/>
    <x v="58"/>
    <x v="50"/>
    <x v="65"/>
    <x v="299"/>
    <x v="38"/>
    <n v="-33.75"/>
    <n v="52.500000000000007"/>
    <n v="731.25"/>
    <m/>
    <m/>
    <m/>
    <m/>
    <m/>
    <m/>
    <m/>
    <m/>
    <s v="L"/>
    <m/>
    <s v="CONTRATO"/>
    <m/>
    <s v="15-0517-00-570308-0-E"/>
    <m/>
    <n v="1754069"/>
    <m/>
    <m/>
  </r>
  <r>
    <x v="1"/>
    <x v="54"/>
    <x v="0"/>
    <s v="COTIZACION"/>
    <s v="FEBRERO"/>
    <d v="2024-02-21T00:00:00"/>
    <s v="C-3-EDDY FAZ PACHECO"/>
    <x v="12"/>
    <s v="OTROS REPUESTOS Y ACCESORIOS"/>
    <x v="7"/>
    <x v="9"/>
    <x v="60"/>
    <d v="2024-02-27T00:00:00"/>
    <m/>
    <n v="145"/>
    <s v="BIEN"/>
    <x v="65"/>
    <n v="549217"/>
    <x v="19"/>
    <x v="409"/>
    <x v="109"/>
    <x v="5"/>
    <x v="0"/>
    <x v="5"/>
    <x v="0"/>
    <x v="15"/>
    <s v="5/3/2024"/>
    <x v="0"/>
    <s v="15:00"/>
    <s v="FRANZ LOZANO MARZA"/>
    <x v="9"/>
    <x v="20"/>
    <m/>
    <x v="0"/>
    <x v="0"/>
    <m/>
    <x v="0"/>
    <x v="0"/>
    <m/>
    <x v="0"/>
    <x v="72"/>
    <x v="41"/>
    <x v="0"/>
    <n v="30"/>
    <x v="21"/>
    <x v="0"/>
    <x v="19"/>
    <x v="30"/>
    <x v="1"/>
    <m/>
    <m/>
    <x v="65"/>
    <s v="ADQ.MANTTO Y SERV.12/2024"/>
    <n v="39800"/>
    <x v="19"/>
    <x v="410"/>
    <x v="5"/>
    <n v="17"/>
    <x v="144"/>
    <n v="255"/>
    <m/>
    <m/>
    <n v="100"/>
    <x v="127"/>
    <n v="2.1551724137931036"/>
    <n v="215.51724137931038"/>
    <n v="187.50000000000003"/>
    <n v="0"/>
    <x v="66"/>
    <s v="AGOSTO"/>
    <x v="94"/>
    <x v="58"/>
    <x v="50"/>
    <x v="65"/>
    <x v="299"/>
    <x v="38"/>
    <n v="-67.5"/>
    <n v="105.00000000000001"/>
    <n v="1462.5"/>
    <m/>
    <m/>
    <m/>
    <m/>
    <m/>
    <m/>
    <m/>
    <m/>
    <s v="L"/>
    <m/>
    <s v="CONTRATO"/>
    <m/>
    <s v="15-0517-00-570834-0-E"/>
    <m/>
    <n v="1762515"/>
    <m/>
    <m/>
  </r>
  <r>
    <x v="1"/>
    <x v="54"/>
    <x v="0"/>
    <s v="COTIZACION"/>
    <s v="FEBRERO"/>
    <d v="2024-02-21T00:00:00"/>
    <s v="C-3-EDDY FAZ PACHECO"/>
    <x v="12"/>
    <s v="OTROS REPUESTOS Y ACCESORIOS"/>
    <x v="7"/>
    <x v="9"/>
    <x v="60"/>
    <d v="2024-02-27T00:00:00"/>
    <m/>
    <n v="145"/>
    <s v="BIEN"/>
    <x v="65"/>
    <n v="549217"/>
    <x v="20"/>
    <x v="410"/>
    <x v="4"/>
    <x v="5"/>
    <x v="0"/>
    <x v="5"/>
    <x v="0"/>
    <x v="15"/>
    <s v="5/3/2024"/>
    <x v="0"/>
    <s v="15:00"/>
    <s v="FRANZ LOZANO MARZA"/>
    <x v="9"/>
    <x v="20"/>
    <m/>
    <x v="0"/>
    <x v="0"/>
    <m/>
    <x v="0"/>
    <x v="0"/>
    <m/>
    <x v="0"/>
    <x v="72"/>
    <x v="41"/>
    <x v="0"/>
    <n v="30"/>
    <x v="21"/>
    <x v="0"/>
    <x v="19"/>
    <x v="30"/>
    <x v="1"/>
    <m/>
    <m/>
    <x v="65"/>
    <s v="ADQ.MANTTO Y SERV.12/2024"/>
    <n v="39800"/>
    <x v="20"/>
    <x v="411"/>
    <x v="5"/>
    <n v="8"/>
    <x v="144"/>
    <n v="120"/>
    <m/>
    <m/>
    <n v="97"/>
    <x v="128"/>
    <n v="2.1551724137931036"/>
    <n v="209.05172413793105"/>
    <n v="181.875"/>
    <n v="0"/>
    <x v="66"/>
    <s v="AGOSTO"/>
    <x v="94"/>
    <x v="58"/>
    <x v="50"/>
    <x v="65"/>
    <x v="299"/>
    <x v="38"/>
    <n v="-65.474999999999994"/>
    <n v="101.85000000000001"/>
    <n v="1418.625"/>
    <m/>
    <m/>
    <m/>
    <m/>
    <m/>
    <m/>
    <m/>
    <m/>
    <s v="L"/>
    <m/>
    <s v="CONTRATO"/>
    <m/>
    <s v="15-0517-00-570834-0-E"/>
    <m/>
    <n v="1762515"/>
    <m/>
    <m/>
  </r>
  <r>
    <x v="1"/>
    <x v="54"/>
    <x v="0"/>
    <s v="COTIZACION"/>
    <s v="FEBRERO"/>
    <d v="2024-02-21T00:00:00"/>
    <s v="C-3-EDDY FAZ PACHECO"/>
    <x v="12"/>
    <s v="OTROS REPUESTOS Y ACCESORIOS"/>
    <x v="7"/>
    <x v="9"/>
    <x v="60"/>
    <d v="2024-02-27T00:00:00"/>
    <m/>
    <n v="145"/>
    <s v="BIEN"/>
    <x v="65"/>
    <n v="549217"/>
    <x v="21"/>
    <x v="411"/>
    <x v="5"/>
    <x v="5"/>
    <x v="0"/>
    <x v="5"/>
    <x v="0"/>
    <x v="15"/>
    <s v="5/3/2024"/>
    <x v="0"/>
    <s v="15:00"/>
    <s v="FRANZ LOZANO MARZA"/>
    <x v="9"/>
    <x v="20"/>
    <m/>
    <x v="0"/>
    <x v="0"/>
    <m/>
    <x v="0"/>
    <x v="0"/>
    <m/>
    <x v="0"/>
    <x v="72"/>
    <x v="41"/>
    <x v="0"/>
    <n v="30"/>
    <x v="21"/>
    <x v="0"/>
    <x v="19"/>
    <x v="30"/>
    <x v="1"/>
    <m/>
    <m/>
    <x v="65"/>
    <s v="ADQ.MANTTO Y SERV.12/2024"/>
    <n v="39800"/>
    <x v="21"/>
    <x v="412"/>
    <x v="5"/>
    <n v="100"/>
    <x v="183"/>
    <n v="13600"/>
    <m/>
    <m/>
    <n v="80"/>
    <x v="129"/>
    <n v="19.540229885057471"/>
    <n v="1563.2183908045977"/>
    <n v="1360"/>
    <n v="0"/>
    <x v="66"/>
    <s v="AGOSTO"/>
    <x v="94"/>
    <x v="58"/>
    <x v="50"/>
    <x v="65"/>
    <x v="299"/>
    <x v="38"/>
    <n v="-489.6"/>
    <n v="761.6"/>
    <n v="10608"/>
    <m/>
    <m/>
    <m/>
    <m/>
    <m/>
    <m/>
    <m/>
    <m/>
    <s v="L"/>
    <m/>
    <s v="CONTRATO"/>
    <m/>
    <s v="15-0517-00-570834-0-E"/>
    <m/>
    <n v="1762515"/>
    <m/>
    <m/>
  </r>
  <r>
    <x v="1"/>
    <x v="54"/>
    <x v="0"/>
    <s v="COTIZACION"/>
    <s v="FEBRERO"/>
    <d v="2024-02-21T00:00:00"/>
    <s v="C-3-EDDY FAZ PACHECO"/>
    <x v="12"/>
    <s v="OTROS REPUESTOS Y ACCESORIOS"/>
    <x v="7"/>
    <x v="9"/>
    <x v="60"/>
    <d v="2024-02-27T00:00:00"/>
    <m/>
    <n v="145"/>
    <s v="BIEN"/>
    <x v="65"/>
    <n v="549217"/>
    <x v="22"/>
    <x v="412"/>
    <x v="110"/>
    <x v="5"/>
    <x v="0"/>
    <x v="5"/>
    <x v="0"/>
    <x v="15"/>
    <s v="5/3/2024"/>
    <x v="0"/>
    <s v="15:00"/>
    <s v="FRANZ LOZANO MARZA"/>
    <x v="9"/>
    <x v="20"/>
    <m/>
    <x v="0"/>
    <x v="0"/>
    <m/>
    <x v="0"/>
    <x v="0"/>
    <m/>
    <x v="0"/>
    <x v="73"/>
    <x v="48"/>
    <x v="0"/>
    <n v="30"/>
    <x v="6"/>
    <x v="0"/>
    <x v="19"/>
    <x v="47"/>
    <x v="1"/>
    <m/>
    <m/>
    <x v="65"/>
    <s v="ADQ.MANTTO Y SERV.12/2024"/>
    <n v="39800"/>
    <x v="22"/>
    <x v="413"/>
    <x v="5"/>
    <n v="52"/>
    <x v="184"/>
    <n v="800800"/>
    <m/>
    <m/>
    <n v="0"/>
    <x v="0"/>
    <n v="2212.6436781609195"/>
    <n v="0"/>
    <n v="0"/>
    <n v="0"/>
    <x v="67"/>
    <s v="SEPTIEMBRE"/>
    <x v="95"/>
    <x v="44"/>
    <x v="35"/>
    <x v="45"/>
    <x v="300"/>
    <x v="113"/>
    <n v="0"/>
    <n v="0"/>
    <n v="0"/>
    <m/>
    <m/>
    <m/>
    <m/>
    <m/>
    <m/>
    <m/>
    <m/>
    <s v="L"/>
    <m/>
    <s v="CONTRATO"/>
    <m/>
    <s v="15-0517-00-570834-0-E"/>
    <m/>
    <n v="1762515"/>
    <m/>
    <m/>
  </r>
  <r>
    <x v="1"/>
    <x v="54"/>
    <x v="0"/>
    <s v="COTIZACION"/>
    <s v="FEBRERO"/>
    <d v="2024-02-21T00:00:00"/>
    <s v="C-3-EDDY FAZ PACHECO"/>
    <x v="12"/>
    <s v="OTROS REPUESTOS Y ACCESORIOS"/>
    <x v="7"/>
    <x v="9"/>
    <x v="60"/>
    <d v="2024-02-27T00:00:00"/>
    <m/>
    <n v="145"/>
    <s v="BIEN"/>
    <x v="65"/>
    <n v="549217"/>
    <x v="23"/>
    <x v="413"/>
    <x v="33"/>
    <x v="5"/>
    <x v="0"/>
    <x v="5"/>
    <x v="0"/>
    <x v="15"/>
    <s v="5/3/2024"/>
    <x v="0"/>
    <s v="15:00"/>
    <s v="FRANZ LOZANO MARZA"/>
    <x v="9"/>
    <x v="20"/>
    <m/>
    <x v="0"/>
    <x v="0"/>
    <m/>
    <x v="0"/>
    <x v="0"/>
    <m/>
    <x v="0"/>
    <x v="74"/>
    <x v="61"/>
    <x v="0"/>
    <n v="30"/>
    <x v="8"/>
    <x v="0"/>
    <x v="19"/>
    <x v="46"/>
    <x v="1"/>
    <m/>
    <m/>
    <x v="65"/>
    <s v="ADQ.MANTTO Y SERV.12/2024"/>
    <n v="39800"/>
    <x v="23"/>
    <x v="414"/>
    <x v="5"/>
    <n v="150"/>
    <x v="185"/>
    <n v="967500"/>
    <m/>
    <m/>
    <n v="1"/>
    <x v="130"/>
    <n v="926.72413793103453"/>
    <n v="926.72413793103453"/>
    <n v="806.25"/>
    <n v="0"/>
    <x v="68"/>
    <s v="AGOSTO"/>
    <x v="96"/>
    <x v="59"/>
    <x v="51"/>
    <x v="66"/>
    <x v="268"/>
    <x v="31"/>
    <n v="-64.5"/>
    <n v="451.50000000000006"/>
    <n v="6063"/>
    <m/>
    <m/>
    <m/>
    <m/>
    <m/>
    <m/>
    <m/>
    <m/>
    <s v="L"/>
    <m/>
    <s v="CONTRATO"/>
    <m/>
    <s v="15-0517-00-570834-0-E"/>
    <m/>
    <n v="1762515"/>
    <m/>
    <m/>
  </r>
  <r>
    <x v="1"/>
    <x v="54"/>
    <x v="0"/>
    <s v="COTIZACION"/>
    <s v="FEBRERO"/>
    <d v="2024-02-21T00:00:00"/>
    <s v="C-3-EDDY FAZ PACHECO"/>
    <x v="12"/>
    <s v="OTROS REPUESTOS Y ACCESORIOS"/>
    <x v="7"/>
    <x v="9"/>
    <x v="60"/>
    <d v="2024-02-27T00:00:00"/>
    <m/>
    <n v="145"/>
    <s v="BIEN"/>
    <x v="65"/>
    <n v="549217"/>
    <x v="24"/>
    <x v="414"/>
    <x v="59"/>
    <x v="5"/>
    <x v="0"/>
    <x v="5"/>
    <x v="0"/>
    <x v="15"/>
    <s v="5/3/2024"/>
    <x v="0"/>
    <s v="15:00"/>
    <s v="FRANZ LOZANO MARZA"/>
    <x v="9"/>
    <x v="20"/>
    <m/>
    <x v="0"/>
    <x v="0"/>
    <m/>
    <x v="0"/>
    <x v="0"/>
    <m/>
    <x v="0"/>
    <x v="74"/>
    <x v="61"/>
    <x v="0"/>
    <n v="30"/>
    <x v="8"/>
    <x v="0"/>
    <x v="19"/>
    <x v="46"/>
    <x v="1"/>
    <m/>
    <m/>
    <x v="65"/>
    <s v="ADQ.MANTTO Y SERV.12/2024"/>
    <n v="39800"/>
    <x v="24"/>
    <x v="415"/>
    <x v="5"/>
    <n v="15"/>
    <x v="186"/>
    <n v="77250"/>
    <m/>
    <m/>
    <n v="2"/>
    <x v="131"/>
    <n v="739.94252873563221"/>
    <n v="1479.8850574712644"/>
    <n v="1287.5"/>
    <n v="0"/>
    <x v="68"/>
    <s v="AGOSTO"/>
    <x v="96"/>
    <x v="59"/>
    <x v="51"/>
    <x v="66"/>
    <x v="268"/>
    <x v="31"/>
    <n v="-103"/>
    <n v="721.00000000000011"/>
    <n v="9682"/>
    <m/>
    <m/>
    <m/>
    <m/>
    <m/>
    <m/>
    <m/>
    <m/>
    <s v="L"/>
    <m/>
    <s v="CONTRATO"/>
    <m/>
    <s v="15-0517-00-570834-0-E"/>
    <m/>
    <n v="1762515"/>
    <m/>
    <m/>
  </r>
  <r>
    <x v="1"/>
    <x v="54"/>
    <x v="0"/>
    <s v="COTIZACION"/>
    <s v="FEBRERO"/>
    <d v="2024-02-21T00:00:00"/>
    <s v="C-3-EDDY FAZ PACHECO"/>
    <x v="12"/>
    <s v="OTROS REPUESTOS Y ACCESORIOS"/>
    <x v="7"/>
    <x v="9"/>
    <x v="60"/>
    <d v="2024-02-27T00:00:00"/>
    <m/>
    <n v="145"/>
    <s v="BIEN"/>
    <x v="65"/>
    <n v="549217"/>
    <x v="25"/>
    <x v="415"/>
    <x v="5"/>
    <x v="5"/>
    <x v="0"/>
    <x v="5"/>
    <x v="0"/>
    <x v="15"/>
    <s v="5/3/2024"/>
    <x v="0"/>
    <s v="15:00"/>
    <s v="FRANZ LOZANO MARZA"/>
    <x v="9"/>
    <x v="20"/>
    <m/>
    <x v="0"/>
    <x v="0"/>
    <m/>
    <x v="0"/>
    <x v="0"/>
    <m/>
    <x v="0"/>
    <x v="74"/>
    <x v="61"/>
    <x v="0"/>
    <n v="30"/>
    <x v="8"/>
    <x v="0"/>
    <x v="19"/>
    <x v="46"/>
    <x v="1"/>
    <m/>
    <m/>
    <x v="65"/>
    <s v="ADQ.MANTTO Y SERV.12/2024"/>
    <n v="39800"/>
    <x v="25"/>
    <x v="416"/>
    <x v="5"/>
    <n v="100"/>
    <x v="187"/>
    <n v="160000"/>
    <m/>
    <m/>
    <n v="7"/>
    <x v="51"/>
    <n v="229.88505747126436"/>
    <n v="1609.1954022988505"/>
    <n v="1400"/>
    <n v="0"/>
    <x v="68"/>
    <s v="AGOSTO"/>
    <x v="96"/>
    <x v="59"/>
    <x v="51"/>
    <x v="66"/>
    <x v="268"/>
    <x v="31"/>
    <n v="-112"/>
    <n v="784.00000000000011"/>
    <n v="10528"/>
    <m/>
    <m/>
    <m/>
    <m/>
    <m/>
    <m/>
    <m/>
    <m/>
    <s v="L"/>
    <m/>
    <s v="CONTRATO"/>
    <m/>
    <s v="15-0517-00-570834-0-E"/>
    <m/>
    <n v="1762515"/>
    <m/>
    <m/>
  </r>
  <r>
    <x v="1"/>
    <x v="55"/>
    <x v="0"/>
    <s v="COTIZACION"/>
    <s v="MARZO"/>
    <d v="2024-03-18T00:00:00"/>
    <s v="CO37-FRANZ MERLO"/>
    <x v="12"/>
    <s v="OTROS REPUESTOS Y ACCESORIOS"/>
    <x v="1"/>
    <x v="16"/>
    <x v="61"/>
    <d v="2024-03-20T00:00:00"/>
    <m/>
    <n v="255"/>
    <s v="BIEN"/>
    <x v="66"/>
    <n v="275"/>
    <x v="0"/>
    <x v="416"/>
    <x v="111"/>
    <x v="5"/>
    <x v="0"/>
    <x v="10"/>
    <x v="0"/>
    <x v="16"/>
    <s v="01/04/2024"/>
    <x v="2"/>
    <s v="10:00"/>
    <s v="MARCELINO VASQUEZ G"/>
    <x v="7"/>
    <x v="19"/>
    <m/>
    <x v="0"/>
    <x v="0"/>
    <m/>
    <x v="0"/>
    <x v="0"/>
    <m/>
    <x v="0"/>
    <x v="0"/>
    <x v="0"/>
    <x v="0"/>
    <n v="30"/>
    <x v="6"/>
    <x v="0"/>
    <x v="28"/>
    <x v="43"/>
    <x v="1"/>
    <m/>
    <m/>
    <x v="66"/>
    <s v="ADQ/MINA-026/2024"/>
    <n v="39800"/>
    <x v="0"/>
    <x v="417"/>
    <x v="5"/>
    <n v="360"/>
    <x v="188"/>
    <n v="99000"/>
    <m/>
    <m/>
    <n v="0"/>
    <x v="0"/>
    <n v="39.511494252873561"/>
    <n v="0"/>
    <n v="0"/>
    <n v="0"/>
    <x v="61"/>
    <s v="ABRIL"/>
    <x v="80"/>
    <x v="44"/>
    <x v="35"/>
    <x v="45"/>
    <x v="285"/>
    <x v="97"/>
    <n v="0"/>
    <n v="0"/>
    <n v="0"/>
    <n v="5667"/>
    <n v="5070"/>
    <m/>
    <m/>
    <s v="NOV"/>
    <m/>
    <m/>
    <m/>
    <s v="L"/>
    <s v="NORMAL"/>
    <s v="OC"/>
    <n v="314988"/>
    <n v="1772184"/>
    <m/>
    <s v="15-0517-00-571237-0-E "/>
    <m/>
    <m/>
  </r>
  <r>
    <x v="1"/>
    <x v="55"/>
    <x v="0"/>
    <s v="COTIZACION"/>
    <s v="MARZO"/>
    <d v="2024-03-18T00:00:00"/>
    <s v="CO37-FRANZ MERLO"/>
    <x v="12"/>
    <s v="OTROS REPUESTOS Y ACCESORIOS"/>
    <x v="1"/>
    <x v="16"/>
    <x v="61"/>
    <d v="2024-03-20T00:00:00"/>
    <m/>
    <n v="255"/>
    <s v="BIEN"/>
    <x v="66"/>
    <n v="150"/>
    <x v="1"/>
    <x v="417"/>
    <x v="23"/>
    <x v="5"/>
    <x v="0"/>
    <x v="10"/>
    <x v="0"/>
    <x v="16"/>
    <s v="01/04/2024"/>
    <x v="2"/>
    <s v="10:00"/>
    <s v="MARCELINO VASQUEZ G"/>
    <x v="7"/>
    <x v="19"/>
    <m/>
    <x v="0"/>
    <x v="0"/>
    <m/>
    <x v="0"/>
    <x v="0"/>
    <m/>
    <x v="0"/>
    <x v="0"/>
    <x v="0"/>
    <x v="0"/>
    <n v="30"/>
    <x v="6"/>
    <x v="0"/>
    <x v="28"/>
    <x v="43"/>
    <x v="1"/>
    <m/>
    <m/>
    <x v="66"/>
    <s v="ADQ/MINA-026/2024"/>
    <n v="39800"/>
    <x v="1"/>
    <x v="418"/>
    <x v="5"/>
    <n v="200"/>
    <x v="45"/>
    <n v="30000"/>
    <m/>
    <m/>
    <n v="0"/>
    <x v="0"/>
    <n v="21.551724137931036"/>
    <n v="0"/>
    <n v="0"/>
    <n v="0"/>
    <x v="61"/>
    <s v="MARZO"/>
    <x v="81"/>
    <x v="44"/>
    <x v="35"/>
    <x v="45"/>
    <x v="286"/>
    <x v="98"/>
    <n v="0"/>
    <n v="0"/>
    <n v="0"/>
    <m/>
    <m/>
    <m/>
    <m/>
    <s v="DIC"/>
    <m/>
    <m/>
    <m/>
    <s v="L"/>
    <s v="NORMAL"/>
    <s v="OC"/>
    <n v="314988"/>
    <n v="1772184"/>
    <m/>
    <s v="15-0517-00-571237-0-E "/>
    <m/>
    <m/>
  </r>
  <r>
    <x v="1"/>
    <x v="55"/>
    <x v="0"/>
    <s v="COTIZACION"/>
    <s v="MARZO"/>
    <d v="2024-03-18T00:00:00"/>
    <s v="CO37-FRANZ MERLO"/>
    <x v="12"/>
    <s v="OTROS REPUESTOS Y ACCESORIOS"/>
    <x v="1"/>
    <x v="16"/>
    <x v="61"/>
    <d v="2024-03-20T00:00:00"/>
    <m/>
    <n v="255"/>
    <s v="BIEN"/>
    <x v="66"/>
    <n v="80"/>
    <x v="2"/>
    <x v="418"/>
    <x v="5"/>
    <x v="5"/>
    <x v="0"/>
    <x v="10"/>
    <x v="0"/>
    <x v="16"/>
    <s v="01/04/2024"/>
    <x v="2"/>
    <s v="10:00"/>
    <s v="MARCELINO VASQUEZ G"/>
    <x v="7"/>
    <x v="19"/>
    <m/>
    <x v="0"/>
    <x v="0"/>
    <m/>
    <x v="0"/>
    <x v="0"/>
    <m/>
    <x v="0"/>
    <x v="0"/>
    <x v="0"/>
    <x v="0"/>
    <n v="30"/>
    <x v="6"/>
    <x v="0"/>
    <x v="28"/>
    <x v="43"/>
    <x v="1"/>
    <m/>
    <m/>
    <x v="66"/>
    <s v="ADQ/MINA-026/2024"/>
    <n v="39800"/>
    <x v="2"/>
    <x v="419"/>
    <x v="5"/>
    <n v="100"/>
    <x v="81"/>
    <n v="8000"/>
    <m/>
    <m/>
    <n v="0"/>
    <x v="0"/>
    <n v="11.494252873563218"/>
    <n v="0"/>
    <n v="0"/>
    <n v="0"/>
    <x v="61"/>
    <s v="MAYO"/>
    <x v="82"/>
    <x v="44"/>
    <x v="35"/>
    <x v="45"/>
    <x v="287"/>
    <x v="99"/>
    <n v="0"/>
    <n v="0"/>
    <n v="0"/>
    <m/>
    <m/>
    <m/>
    <m/>
    <m/>
    <m/>
    <m/>
    <m/>
    <s v="L"/>
    <s v="NORMAL"/>
    <s v="OC"/>
    <m/>
    <s v="15-0517-00-580540-0-E"/>
    <m/>
    <n v="1792340"/>
    <m/>
    <m/>
  </r>
  <r>
    <x v="1"/>
    <x v="56"/>
    <x v="0"/>
    <s v="COTIZACION"/>
    <s v="MARZO"/>
    <d v="2024-03-21T00:00:00"/>
    <s v="CO37-FRANZ MERLO"/>
    <x v="9"/>
    <s v="OTRAS MAQUINARIAS Y EQUIPO"/>
    <x v="3"/>
    <x v="17"/>
    <x v="62"/>
    <d v="2024-03-22T00:00:00"/>
    <m/>
    <n v="274"/>
    <s v="BIEN"/>
    <x v="67"/>
    <n v="300000"/>
    <x v="0"/>
    <x v="419"/>
    <x v="7"/>
    <x v="5"/>
    <x v="0"/>
    <x v="0"/>
    <x v="1"/>
    <x v="17"/>
    <s v="02/04/2024"/>
    <x v="0"/>
    <s v="15:00"/>
    <s v="JHOVAN H. USNAYO USNAYO"/>
    <x v="10"/>
    <x v="7"/>
    <d v="2023-06-12T00:00:00"/>
    <x v="50"/>
    <x v="38"/>
    <s v="CD-207"/>
    <x v="69"/>
    <x v="51"/>
    <n v="80850"/>
    <x v="69"/>
    <x v="75"/>
    <x v="62"/>
    <x v="0"/>
    <n v="30"/>
    <x v="8"/>
    <x v="0"/>
    <x v="32"/>
    <x v="46"/>
    <x v="1"/>
    <m/>
    <m/>
    <x v="67"/>
    <s v="EMC-PCPL-040/2024"/>
    <n v="43700"/>
    <x v="0"/>
    <x v="420"/>
    <x v="5"/>
    <n v="2"/>
    <x v="189"/>
    <n v="3040"/>
    <m/>
    <m/>
    <n v="6"/>
    <x v="132"/>
    <n v="218.39080459770116"/>
    <n v="1310.344827586207"/>
    <n v="1140"/>
    <n v="0"/>
    <x v="68"/>
    <s v="AGOSTO"/>
    <x v="97"/>
    <x v="60"/>
    <x v="52"/>
    <x v="67"/>
    <x v="301"/>
    <x v="38"/>
    <n v="-410.40000000000003"/>
    <n v="638.40000000000009"/>
    <n v="8892"/>
    <m/>
    <m/>
    <m/>
    <m/>
    <m/>
    <m/>
    <m/>
    <m/>
    <s v="L"/>
    <m/>
    <s v="CONTRATO"/>
    <m/>
    <s v="15-0517-00-570834-0-E"/>
    <m/>
    <n v="1762515"/>
    <m/>
    <m/>
  </r>
  <r>
    <x v="1"/>
    <x v="57"/>
    <x v="0"/>
    <s v="COTIZACION"/>
    <s v="MARZO"/>
    <d v="2024-03-20T00:00:00"/>
    <s v="CO37-FRANZ MERLO"/>
    <x v="12"/>
    <s v="OTROS REPUESTOS Y ACCESORIOS"/>
    <x v="3"/>
    <x v="17"/>
    <x v="63"/>
    <d v="2024-03-22T00:00:00"/>
    <m/>
    <m/>
    <s v="BIEN"/>
    <x v="68"/>
    <n v="649.76"/>
    <x v="0"/>
    <x v="420"/>
    <x v="3"/>
    <x v="64"/>
    <x v="0"/>
    <x v="11"/>
    <x v="1"/>
    <x v="17"/>
    <s v="02/04/2024"/>
    <x v="0"/>
    <s v="15:00"/>
    <s v="JHOVAN HUMBERTO USNAYO USNAYO"/>
    <x v="7"/>
    <x v="10"/>
    <d v="2023-05-30T00:00:00"/>
    <x v="51"/>
    <x v="35"/>
    <s v="CD-227"/>
    <x v="70"/>
    <x v="52"/>
    <n v="223470.58"/>
    <x v="70"/>
    <x v="76"/>
    <x v="63"/>
    <x v="0"/>
    <n v="30"/>
    <x v="20"/>
    <x v="0"/>
    <x v="33"/>
    <x v="48"/>
    <x v="1"/>
    <m/>
    <m/>
    <x v="68"/>
    <s v="EMC-PCPL-037/2024"/>
    <n v="39800"/>
    <x v="0"/>
    <x v="421"/>
    <x v="65"/>
    <n v="12"/>
    <x v="174"/>
    <n v="204"/>
    <m/>
    <m/>
    <n v="0"/>
    <x v="0"/>
    <n v="2.4425287356321839"/>
    <n v="0"/>
    <n v="0"/>
    <n v="0"/>
    <x v="69"/>
    <s v="MAYO"/>
    <x v="98"/>
    <x v="44"/>
    <x v="35"/>
    <x v="45"/>
    <x v="302"/>
    <x v="114"/>
    <n v="0"/>
    <n v="0"/>
    <n v="0"/>
    <m/>
    <m/>
    <m/>
    <m/>
    <m/>
    <m/>
    <m/>
    <m/>
    <s v="L"/>
    <m/>
    <s v="CONTRATO"/>
    <m/>
    <s v="15-0517-00-570834-0-E"/>
    <m/>
    <n v="1762515"/>
    <m/>
    <m/>
  </r>
  <r>
    <x v="1"/>
    <x v="57"/>
    <x v="0"/>
    <s v="COTIZACION"/>
    <s v="MARZO"/>
    <d v="2024-03-20T00:00:00"/>
    <s v="CO37-FRANZ MERLO"/>
    <x v="12"/>
    <s v="OTROS REPUESTOS Y ACCESORIOS"/>
    <x v="3"/>
    <x v="17"/>
    <x v="63"/>
    <d v="2024-03-22T00:00:00"/>
    <m/>
    <m/>
    <s v="BIEN"/>
    <x v="68"/>
    <n v="654.32000000000005"/>
    <x v="1"/>
    <x v="421"/>
    <x v="3"/>
    <x v="64"/>
    <x v="0"/>
    <x v="11"/>
    <x v="1"/>
    <x v="17"/>
    <s v="02/04/2024"/>
    <x v="0"/>
    <s v="15:00"/>
    <s v="JHOVAN HUMBERTO USNAYO USNAYO"/>
    <x v="7"/>
    <x v="10"/>
    <d v="2023-05-30T00:00:00"/>
    <x v="51"/>
    <x v="35"/>
    <s v="CD-227"/>
    <x v="70"/>
    <x v="52"/>
    <n v="223470.58"/>
    <x v="70"/>
    <x v="77"/>
    <x v="63"/>
    <x v="0"/>
    <n v="30"/>
    <x v="20"/>
    <x v="0"/>
    <x v="33"/>
    <x v="48"/>
    <x v="1"/>
    <m/>
    <m/>
    <x v="68"/>
    <s v="EMC-PCPL-037/2024"/>
    <n v="39800"/>
    <x v="1"/>
    <x v="422"/>
    <x v="65"/>
    <n v="12"/>
    <x v="190"/>
    <n v="210.60000000000002"/>
    <m/>
    <m/>
    <n v="0"/>
    <x v="0"/>
    <n v="2.521551724137931"/>
    <n v="0"/>
    <n v="0"/>
    <n v="0"/>
    <x v="69"/>
    <s v="JUNIO"/>
    <x v="99"/>
    <x v="44"/>
    <x v="35"/>
    <x v="45"/>
    <x v="303"/>
    <x v="115"/>
    <n v="0"/>
    <n v="0"/>
    <n v="0"/>
    <m/>
    <m/>
    <m/>
    <m/>
    <m/>
    <m/>
    <m/>
    <m/>
    <s v="L"/>
    <m/>
    <s v="CONTRATO"/>
    <m/>
    <s v="15-0517-00-570834-0-E"/>
    <m/>
    <n v="1762515"/>
    <m/>
    <m/>
  </r>
  <r>
    <x v="1"/>
    <x v="57"/>
    <x v="0"/>
    <s v="COTIZACION"/>
    <s v="MARZO"/>
    <d v="2024-03-20T00:00:00"/>
    <s v="CO37-FRANZ MERLO"/>
    <x v="12"/>
    <s v="OTROS REPUESTOS Y ACCESORIOS"/>
    <x v="3"/>
    <x v="17"/>
    <x v="63"/>
    <d v="2024-03-22T00:00:00"/>
    <m/>
    <m/>
    <s v="BIEN"/>
    <x v="68"/>
    <n v="674.51"/>
    <x v="2"/>
    <x v="422"/>
    <x v="3"/>
    <x v="64"/>
    <x v="0"/>
    <x v="11"/>
    <x v="1"/>
    <x v="17"/>
    <s v="02/04/2024"/>
    <x v="0"/>
    <s v="15:00"/>
    <s v="JHOVAN HUMBERTO USNAYO USNAYO"/>
    <x v="7"/>
    <x v="10"/>
    <d v="2023-06-26T00:00:00"/>
    <x v="52"/>
    <x v="39"/>
    <s v="CD-228"/>
    <x v="71"/>
    <x v="53"/>
    <n v="90382.45"/>
    <x v="71"/>
    <x v="78"/>
    <x v="64"/>
    <x v="0"/>
    <n v="30"/>
    <x v="11"/>
    <x v="0"/>
    <x v="34"/>
    <x v="46"/>
    <x v="1"/>
    <m/>
    <m/>
    <x v="68"/>
    <s v="EMC-PCPL-037/2024"/>
    <n v="39800"/>
    <x v="2"/>
    <x v="423"/>
    <x v="65"/>
    <n v="12"/>
    <x v="191"/>
    <n v="611210.28"/>
    <m/>
    <m/>
    <n v="1"/>
    <x v="133"/>
    <n v="7318.1307471264372"/>
    <n v="7318.1307471264372"/>
    <n v="6366.7737500000003"/>
    <n v="0"/>
    <x v="70"/>
    <s v="OCTUBRE"/>
    <x v="47"/>
    <x v="27"/>
    <x v="3"/>
    <x v="68"/>
    <x v="259"/>
    <x v="80"/>
    <n v="509.34190000000001"/>
    <n v="3565.3933000000006"/>
    <n v="46859.4548"/>
    <m/>
    <m/>
    <m/>
    <m/>
    <m/>
    <m/>
    <m/>
    <m/>
    <s v="L"/>
    <m/>
    <s v="CONTRATO"/>
    <m/>
    <s v="15-0517-00-570834-0-E"/>
    <m/>
    <n v="1762515"/>
    <m/>
    <m/>
  </r>
  <r>
    <x v="1"/>
    <x v="57"/>
    <x v="0"/>
    <s v="COTIZACION"/>
    <s v="MARZO"/>
    <d v="2024-03-20T00:00:00"/>
    <s v="CO37-FRANZ MERLO"/>
    <x v="12"/>
    <s v="OTROS REPUESTOS Y ACCESORIOS"/>
    <x v="3"/>
    <x v="17"/>
    <x v="63"/>
    <d v="2024-03-22T00:00:00"/>
    <m/>
    <m/>
    <s v="BIEN"/>
    <x v="68"/>
    <n v="1672.18"/>
    <x v="3"/>
    <x v="423"/>
    <x v="27"/>
    <x v="64"/>
    <x v="0"/>
    <x v="11"/>
    <x v="1"/>
    <x v="17"/>
    <s v="02/04/2024"/>
    <x v="0"/>
    <s v="15:00"/>
    <s v="JHOVAN HUMBERTO USNAYO USNAYO"/>
    <x v="7"/>
    <x v="10"/>
    <d v="2023-05-30T00:00:00"/>
    <x v="53"/>
    <x v="35"/>
    <s v="CD-229"/>
    <x v="72"/>
    <x v="54"/>
    <n v="30550"/>
    <x v="72"/>
    <x v="79"/>
    <x v="63"/>
    <x v="0"/>
    <n v="30"/>
    <x v="20"/>
    <x v="0"/>
    <x v="33"/>
    <x v="48"/>
    <x v="1"/>
    <m/>
    <m/>
    <x v="68"/>
    <s v="EMC-PCPL-037/2024"/>
    <n v="39800"/>
    <x v="3"/>
    <x v="424"/>
    <x v="65"/>
    <n v="5"/>
    <x v="192"/>
    <n v="23.5"/>
    <m/>
    <m/>
    <n v="0"/>
    <x v="0"/>
    <n v="0.67528735632183912"/>
    <n v="0"/>
    <n v="0"/>
    <n v="0"/>
    <x v="69"/>
    <s v="AGOSTO"/>
    <x v="100"/>
    <x v="44"/>
    <x v="35"/>
    <x v="45"/>
    <x v="304"/>
    <x v="116"/>
    <n v="0"/>
    <n v="0"/>
    <n v="0"/>
    <m/>
    <m/>
    <m/>
    <m/>
    <m/>
    <m/>
    <m/>
    <m/>
    <s v="L"/>
    <m/>
    <s v="CONTRATO"/>
    <m/>
    <s v="15-0517-00-570834-0-E"/>
    <m/>
    <n v="1762515"/>
    <m/>
    <m/>
  </r>
  <r>
    <x v="1"/>
    <x v="57"/>
    <x v="0"/>
    <s v="COTIZACION"/>
    <s v="MARZO"/>
    <d v="2024-03-20T00:00:00"/>
    <s v="CO37-FRANZ MERLO"/>
    <x v="12"/>
    <s v="OTROS REPUESTOS Y ACCESORIOS"/>
    <x v="3"/>
    <x v="17"/>
    <x v="63"/>
    <d v="2024-03-22T00:00:00"/>
    <m/>
    <m/>
    <s v="BIEN"/>
    <x v="68"/>
    <n v="839.38"/>
    <x v="4"/>
    <x v="424"/>
    <x v="27"/>
    <x v="64"/>
    <x v="0"/>
    <x v="11"/>
    <x v="1"/>
    <x v="17"/>
    <s v="02/04/2024"/>
    <x v="0"/>
    <s v="15:00"/>
    <s v="JHOVAN HUMBERTO USNAYO USNAYO"/>
    <x v="7"/>
    <x v="10"/>
    <d v="2023-05-29T00:00:00"/>
    <x v="54"/>
    <x v="38"/>
    <s v="CD-212"/>
    <x v="73"/>
    <x v="55"/>
    <n v="198410"/>
    <x v="73"/>
    <x v="80"/>
    <x v="65"/>
    <x v="0"/>
    <n v="30"/>
    <x v="20"/>
    <x v="0"/>
    <x v="33"/>
    <x v="49"/>
    <x v="1"/>
    <m/>
    <m/>
    <x v="68"/>
    <s v="EMC-PCPL-037/2024"/>
    <n v="39800"/>
    <x v="4"/>
    <x v="425"/>
    <x v="65"/>
    <n v="5"/>
    <x v="193"/>
    <n v="384500"/>
    <m/>
    <m/>
    <n v="1"/>
    <x v="134"/>
    <n v="11048.850574712644"/>
    <n v="11048.850574712644"/>
    <n v="9612.5"/>
    <n v="0"/>
    <x v="71"/>
    <s v="SEPTIEMBRE"/>
    <x v="6"/>
    <x v="3"/>
    <x v="32"/>
    <x v="69"/>
    <x v="271"/>
    <x v="117"/>
    <n v="-3845"/>
    <n v="5383.0000000000009"/>
    <n v="75362"/>
    <m/>
    <m/>
    <m/>
    <m/>
    <m/>
    <m/>
    <m/>
    <m/>
    <s v="L"/>
    <m/>
    <s v="CONTRATO"/>
    <m/>
    <s v="15-0517-00-572606-0-E"/>
    <m/>
    <n v="1762517"/>
    <m/>
    <m/>
  </r>
  <r>
    <x v="1"/>
    <x v="57"/>
    <x v="0"/>
    <s v="COTIZACION"/>
    <s v="MARZO"/>
    <d v="2024-03-20T00:00:00"/>
    <s v="CO37-FRANZ MERLO"/>
    <x v="12"/>
    <s v="OTROS REPUESTOS Y ACCESORIOS"/>
    <x v="3"/>
    <x v="17"/>
    <x v="63"/>
    <d v="2024-03-22T00:00:00"/>
    <m/>
    <m/>
    <s v="BIEN"/>
    <x v="68"/>
    <n v="806.05"/>
    <x v="5"/>
    <x v="425"/>
    <x v="27"/>
    <x v="64"/>
    <x v="0"/>
    <x v="11"/>
    <x v="1"/>
    <x v="17"/>
    <s v="02/04/2024"/>
    <x v="0"/>
    <s v="15:00"/>
    <s v="JHOVAN HUMBERTO USNAYO USNAYO"/>
    <x v="7"/>
    <x v="10"/>
    <m/>
    <x v="54"/>
    <x v="38"/>
    <s v="CD-212"/>
    <x v="73"/>
    <x v="55"/>
    <n v="198410"/>
    <x v="73"/>
    <x v="80"/>
    <x v="65"/>
    <x v="0"/>
    <n v="30"/>
    <x v="20"/>
    <x v="0"/>
    <x v="33"/>
    <x v="49"/>
    <x v="1"/>
    <m/>
    <m/>
    <x v="68"/>
    <s v="EMC-PCPL-037/2024"/>
    <n v="39800"/>
    <x v="5"/>
    <x v="426"/>
    <x v="65"/>
    <n v="5"/>
    <x v="194"/>
    <n v="228500"/>
    <m/>
    <m/>
    <n v="1"/>
    <x v="135"/>
    <n v="6566.0919540229888"/>
    <n v="6566.0919540229888"/>
    <n v="5712.5"/>
    <n v="0"/>
    <x v="71"/>
    <s v="OCTUBRE"/>
    <x v="6"/>
    <x v="3"/>
    <x v="32"/>
    <x v="69"/>
    <x v="271"/>
    <x v="117"/>
    <n v="-2285"/>
    <n v="3199.0000000000005"/>
    <n v="44786"/>
    <m/>
    <m/>
    <m/>
    <m/>
    <m/>
    <m/>
    <m/>
    <m/>
    <s v="L"/>
    <m/>
    <s v="CONTRATO"/>
    <m/>
    <s v="15-0517-00-572606-0-E"/>
    <m/>
    <n v="1762517"/>
    <m/>
    <m/>
  </r>
  <r>
    <x v="1"/>
    <x v="57"/>
    <x v="0"/>
    <s v="COTIZACION"/>
    <s v="MARZO"/>
    <d v="2024-03-20T00:00:00"/>
    <s v="CO37-FRANZ MERLO"/>
    <x v="12"/>
    <s v="OTROS REPUESTOS Y ACCESORIOS"/>
    <x v="3"/>
    <x v="17"/>
    <x v="63"/>
    <d v="2024-03-22T00:00:00"/>
    <m/>
    <m/>
    <s v="BIEN"/>
    <x v="68"/>
    <n v="2288.0700000000002"/>
    <x v="6"/>
    <x v="426"/>
    <x v="27"/>
    <x v="64"/>
    <x v="0"/>
    <x v="11"/>
    <x v="1"/>
    <x v="17"/>
    <s v="02/04/2024"/>
    <x v="0"/>
    <s v="15:00"/>
    <s v="JHOVAN HUMBERTO USNAYO USNAYO"/>
    <x v="7"/>
    <x v="10"/>
    <m/>
    <x v="54"/>
    <x v="38"/>
    <s v="CD-212"/>
    <x v="73"/>
    <x v="55"/>
    <n v="198410"/>
    <x v="73"/>
    <x v="80"/>
    <x v="65"/>
    <x v="0"/>
    <n v="30"/>
    <x v="20"/>
    <x v="0"/>
    <x v="33"/>
    <x v="49"/>
    <x v="1"/>
    <m/>
    <m/>
    <x v="68"/>
    <s v="EMC-PCPL-037/2024"/>
    <n v="39800"/>
    <x v="6"/>
    <x v="427"/>
    <x v="65"/>
    <n v="5"/>
    <x v="195"/>
    <n v="379050"/>
    <m/>
    <m/>
    <n v="1"/>
    <x v="136"/>
    <n v="10892.241379310344"/>
    <n v="10892.241379310344"/>
    <n v="9476.25"/>
    <n v="0"/>
    <x v="71"/>
    <s v="NOVIEMBRE"/>
    <x v="6"/>
    <x v="3"/>
    <x v="32"/>
    <x v="69"/>
    <x v="271"/>
    <x v="117"/>
    <n v="-3790.5"/>
    <n v="5306.7000000000007"/>
    <n v="74293.8"/>
    <m/>
    <m/>
    <m/>
    <m/>
    <m/>
    <m/>
    <m/>
    <m/>
    <m/>
    <m/>
    <m/>
    <m/>
    <m/>
    <m/>
    <m/>
    <m/>
    <m/>
  </r>
  <r>
    <x v="1"/>
    <x v="57"/>
    <x v="0"/>
    <s v="COTIZACION"/>
    <s v="MARZO"/>
    <d v="2024-03-20T00:00:00"/>
    <s v="CO37-FRANZ MERLO"/>
    <x v="12"/>
    <s v="OTROS REPUESTOS Y ACCESORIOS"/>
    <x v="3"/>
    <x v="17"/>
    <x v="63"/>
    <d v="2024-03-22T00:00:00"/>
    <m/>
    <m/>
    <s v="BIEN"/>
    <x v="68"/>
    <n v="334.39"/>
    <x v="7"/>
    <x v="427"/>
    <x v="4"/>
    <x v="64"/>
    <x v="0"/>
    <x v="11"/>
    <x v="1"/>
    <x v="17"/>
    <s v="02/04/2024"/>
    <x v="0"/>
    <s v="15:00"/>
    <s v="JHOVAN HUMBERTO USNAYO USNAYO"/>
    <x v="7"/>
    <x v="10"/>
    <d v="2023-05-31T00:00:00"/>
    <x v="55"/>
    <x v="38"/>
    <s v="CD-215"/>
    <x v="74"/>
    <x v="56"/>
    <n v="16956.82"/>
    <x v="74"/>
    <x v="81"/>
    <x v="66"/>
    <x v="0"/>
    <n v="30"/>
    <x v="34"/>
    <x v="0"/>
    <x v="35"/>
    <x v="50"/>
    <x v="1"/>
    <m/>
    <m/>
    <x v="68"/>
    <s v="EMC-PCPL-037/2024"/>
    <n v="39800"/>
    <x v="7"/>
    <x v="428"/>
    <x v="65"/>
    <n v="8"/>
    <x v="196"/>
    <n v="1004.4"/>
    <m/>
    <m/>
    <n v="10"/>
    <x v="137"/>
    <n v="18.038793103448274"/>
    <n v="180.38793103448273"/>
    <n v="156.93749999999997"/>
    <n v="0"/>
    <x v="22"/>
    <s v="AGOSTO"/>
    <x v="101"/>
    <x v="61"/>
    <x v="53"/>
    <x v="70"/>
    <x v="305"/>
    <x v="59"/>
    <n v="-144.38249999999999"/>
    <n v="87.885000000000005"/>
    <n v="1311.9974999999999"/>
    <m/>
    <m/>
    <m/>
    <m/>
    <m/>
    <m/>
    <m/>
    <m/>
    <m/>
    <m/>
    <m/>
    <m/>
    <m/>
    <m/>
    <m/>
    <m/>
    <m/>
  </r>
  <r>
    <x v="1"/>
    <x v="57"/>
    <x v="0"/>
    <s v="COTIZACION"/>
    <s v="MARZO"/>
    <d v="2024-03-20T00:00:00"/>
    <s v="CO37-FRANZ MERLO"/>
    <x v="12"/>
    <s v="OTROS REPUESTOS Y ACCESORIOS"/>
    <x v="3"/>
    <x v="17"/>
    <x v="63"/>
    <d v="2024-03-22T00:00:00"/>
    <m/>
    <m/>
    <s v="BIEN"/>
    <x v="68"/>
    <n v="139.34"/>
    <x v="8"/>
    <x v="428"/>
    <x v="4"/>
    <x v="64"/>
    <x v="0"/>
    <x v="11"/>
    <x v="1"/>
    <x v="17"/>
    <s v="02/04/2024"/>
    <x v="0"/>
    <s v="15:00"/>
    <s v="JHOVAN HUMBERTO USNAYO USNAYO"/>
    <x v="7"/>
    <x v="10"/>
    <d v="2023-05-31T00:00:00"/>
    <x v="55"/>
    <x v="38"/>
    <s v="CD-215"/>
    <x v="75"/>
    <x v="56"/>
    <n v="27840"/>
    <x v="75"/>
    <x v="82"/>
    <x v="41"/>
    <x v="0"/>
    <n v="30"/>
    <x v="12"/>
    <x v="0"/>
    <x v="35"/>
    <x v="50"/>
    <x v="1"/>
    <m/>
    <m/>
    <x v="68"/>
    <s v="EMC-PCPL-037/2024"/>
    <n v="39800"/>
    <x v="8"/>
    <x v="429"/>
    <x v="65"/>
    <n v="8"/>
    <x v="158"/>
    <n v="2288"/>
    <m/>
    <m/>
    <n v="10"/>
    <x v="138"/>
    <n v="41.091954022988503"/>
    <n v="410.919540229885"/>
    <n v="357.49999999999994"/>
    <n v="0"/>
    <x v="72"/>
    <s v="JULIO"/>
    <x v="102"/>
    <x v="62"/>
    <x v="54"/>
    <x v="71"/>
    <x v="306"/>
    <x v="118"/>
    <n v="-314.60000000000002"/>
    <n v="200.20000000000002"/>
    <n v="2974.4"/>
    <m/>
    <m/>
    <m/>
    <m/>
    <m/>
    <m/>
    <m/>
    <m/>
    <m/>
    <m/>
    <m/>
    <m/>
    <m/>
    <m/>
    <m/>
    <m/>
    <m/>
  </r>
  <r>
    <x v="1"/>
    <x v="57"/>
    <x v="0"/>
    <s v="COTIZACION"/>
    <s v="MARZO"/>
    <d v="2024-03-20T00:00:00"/>
    <s v="CO37-FRANZ MERLO"/>
    <x v="12"/>
    <s v="OTROS REPUESTOS Y ACCESORIOS"/>
    <x v="3"/>
    <x v="17"/>
    <x v="63"/>
    <d v="2024-03-22T00:00:00"/>
    <m/>
    <m/>
    <s v="BIEN"/>
    <x v="68"/>
    <n v="359.7"/>
    <x v="9"/>
    <x v="429"/>
    <x v="4"/>
    <x v="64"/>
    <x v="0"/>
    <x v="11"/>
    <x v="1"/>
    <x v="17"/>
    <s v="02/04/2024"/>
    <x v="0"/>
    <s v="15:00"/>
    <s v="JHOVAN HUMBERTO USNAYO USNAYO"/>
    <x v="7"/>
    <x v="10"/>
    <d v="2023-05-31T00:00:00"/>
    <x v="55"/>
    <x v="38"/>
    <s v="CD-215"/>
    <x v="75"/>
    <x v="56"/>
    <n v="27840"/>
    <x v="75"/>
    <x v="82"/>
    <x v="41"/>
    <x v="0"/>
    <n v="30"/>
    <x v="12"/>
    <x v="0"/>
    <x v="35"/>
    <x v="50"/>
    <x v="1"/>
    <m/>
    <m/>
    <x v="68"/>
    <s v="EMC-PCPL-037/2024"/>
    <n v="39800"/>
    <x v="9"/>
    <x v="430"/>
    <x v="65"/>
    <n v="8"/>
    <x v="197"/>
    <n v="1488"/>
    <m/>
    <m/>
    <n v="10"/>
    <x v="139"/>
    <n v="26.724137931034484"/>
    <n v="267.24137931034483"/>
    <n v="232.5"/>
    <n v="0"/>
    <x v="72"/>
    <s v="JULIO"/>
    <x v="102"/>
    <x v="62"/>
    <x v="54"/>
    <x v="71"/>
    <x v="306"/>
    <x v="118"/>
    <n v="-204.6"/>
    <n v="130.20000000000002"/>
    <n v="1934.3999999999999"/>
    <m/>
    <m/>
    <m/>
    <m/>
    <m/>
    <m/>
    <m/>
    <m/>
    <m/>
    <m/>
    <m/>
    <m/>
    <m/>
    <m/>
    <m/>
    <m/>
    <m/>
  </r>
  <r>
    <x v="1"/>
    <x v="57"/>
    <x v="0"/>
    <s v="COTIZACION"/>
    <s v="MARZO"/>
    <d v="2024-03-20T00:00:00"/>
    <s v="CO37-FRANZ MERLO"/>
    <x v="12"/>
    <s v="OTROS REPUESTOS Y ACCESORIOS"/>
    <x v="3"/>
    <x v="17"/>
    <x v="63"/>
    <d v="2024-03-22T00:00:00"/>
    <m/>
    <m/>
    <s v="BIEN"/>
    <x v="68"/>
    <n v="490.41"/>
    <x v="10"/>
    <x v="430"/>
    <x v="7"/>
    <x v="64"/>
    <x v="0"/>
    <x v="11"/>
    <x v="1"/>
    <x v="17"/>
    <s v="02/04/2024"/>
    <x v="0"/>
    <s v="15:00"/>
    <s v="JHOVAN HUMBERTO USNAYO USNAYO"/>
    <x v="7"/>
    <x v="10"/>
    <d v="2023-05-31T00:00:00"/>
    <x v="55"/>
    <x v="38"/>
    <s v="CD-215"/>
    <x v="74"/>
    <x v="56"/>
    <n v="16956.82"/>
    <x v="74"/>
    <x v="81"/>
    <x v="66"/>
    <x v="0"/>
    <n v="30"/>
    <x v="34"/>
    <x v="2"/>
    <x v="35"/>
    <x v="50"/>
    <x v="1"/>
    <m/>
    <m/>
    <x v="68"/>
    <s v="EMC-PCPL-037/2024"/>
    <n v="39800"/>
    <x v="10"/>
    <x v="431"/>
    <x v="65"/>
    <n v="2"/>
    <x v="198"/>
    <n v="195.12"/>
    <m/>
    <m/>
    <n v="10"/>
    <x v="140"/>
    <n v="14.017241379310345"/>
    <n v="140.17241379310346"/>
    <n v="121.95"/>
    <n v="0"/>
    <x v="22"/>
    <s v="MARZO"/>
    <x v="103"/>
    <x v="61"/>
    <x v="53"/>
    <x v="70"/>
    <x v="305"/>
    <x v="119"/>
    <n v="380674.24200000003"/>
    <n v="68.292000000000002"/>
    <n v="-379766.93400000007"/>
    <m/>
    <m/>
    <m/>
    <m/>
    <m/>
    <m/>
    <m/>
    <m/>
    <m/>
    <m/>
    <m/>
    <m/>
    <m/>
    <m/>
    <m/>
    <m/>
    <m/>
  </r>
  <r>
    <x v="1"/>
    <x v="57"/>
    <x v="0"/>
    <s v="COTIZACION"/>
    <s v="MARZO"/>
    <d v="2024-03-20T00:00:00"/>
    <s v="CO37-FRANZ MERLO"/>
    <x v="12"/>
    <s v="OTROS REPUESTOS Y ACCESORIOS"/>
    <x v="3"/>
    <x v="17"/>
    <x v="63"/>
    <d v="2024-03-22T00:00:00"/>
    <m/>
    <m/>
    <s v="BIEN"/>
    <x v="68"/>
    <n v="1452.7"/>
    <x v="11"/>
    <x v="431"/>
    <x v="7"/>
    <x v="64"/>
    <x v="0"/>
    <x v="11"/>
    <x v="1"/>
    <x v="17"/>
    <s v="02/04/2024"/>
    <x v="0"/>
    <s v="15:00"/>
    <s v="JHOVAN HUMBERTO USNAYO USNAYO"/>
    <x v="7"/>
    <x v="10"/>
    <d v="2023-05-31T00:00:00"/>
    <x v="55"/>
    <x v="38"/>
    <s v="CD-215"/>
    <x v="75"/>
    <x v="56"/>
    <n v="27840"/>
    <x v="75"/>
    <x v="82"/>
    <x v="41"/>
    <x v="0"/>
    <n v="30"/>
    <x v="12"/>
    <x v="0"/>
    <x v="35"/>
    <x v="50"/>
    <x v="1"/>
    <m/>
    <m/>
    <x v="68"/>
    <s v="EMC-PCPL-037/2024"/>
    <n v="39800"/>
    <x v="11"/>
    <x v="432"/>
    <x v="65"/>
    <n v="2"/>
    <x v="199"/>
    <n v="1284"/>
    <m/>
    <m/>
    <n v="10"/>
    <x v="141"/>
    <n v="92.241379310344826"/>
    <n v="922.41379310344826"/>
    <n v="802.5"/>
    <n v="0"/>
    <x v="72"/>
    <s v="JULIO"/>
    <x v="102"/>
    <x v="62"/>
    <x v="54"/>
    <x v="71"/>
    <x v="306"/>
    <x v="118"/>
    <n v="-706.2"/>
    <n v="449.40000000000003"/>
    <n v="6676.8"/>
    <m/>
    <m/>
    <m/>
    <m/>
    <m/>
    <m/>
    <m/>
    <m/>
    <m/>
    <m/>
    <m/>
    <m/>
    <m/>
    <m/>
    <m/>
    <m/>
    <m/>
  </r>
  <r>
    <x v="1"/>
    <x v="57"/>
    <x v="0"/>
    <s v="COTIZACION"/>
    <s v="MARZO"/>
    <d v="2024-03-20T00:00:00"/>
    <s v="CO37-FRANZ MERLO"/>
    <x v="12"/>
    <s v="OTROS REPUESTOS Y ACCESORIOS"/>
    <x v="3"/>
    <x v="17"/>
    <x v="63"/>
    <d v="2024-03-22T00:00:00"/>
    <m/>
    <m/>
    <s v="BIEN"/>
    <x v="68"/>
    <n v="659.67"/>
    <x v="12"/>
    <x v="432"/>
    <x v="7"/>
    <x v="64"/>
    <x v="0"/>
    <x v="11"/>
    <x v="1"/>
    <x v="17"/>
    <s v="02/04/2024"/>
    <x v="0"/>
    <s v="15:00"/>
    <s v="JHOVAN HUMBERTO USNAYO USNAYO"/>
    <x v="7"/>
    <x v="10"/>
    <d v="2023-05-31T00:00:00"/>
    <x v="55"/>
    <x v="38"/>
    <s v="CD-215"/>
    <x v="75"/>
    <x v="56"/>
    <n v="27840"/>
    <x v="75"/>
    <x v="82"/>
    <x v="41"/>
    <x v="0"/>
    <n v="30"/>
    <x v="12"/>
    <x v="0"/>
    <x v="35"/>
    <x v="50"/>
    <x v="1"/>
    <m/>
    <m/>
    <x v="68"/>
    <s v="EMC-PCPL-037/2024"/>
    <n v="39800"/>
    <x v="12"/>
    <x v="433"/>
    <x v="65"/>
    <n v="2"/>
    <x v="200"/>
    <n v="1180"/>
    <m/>
    <m/>
    <n v="6"/>
    <x v="142"/>
    <n v="84.770114942528735"/>
    <n v="508.62068965517244"/>
    <n v="442.5"/>
    <n v="0"/>
    <x v="72"/>
    <s v="JULIO"/>
    <x v="102"/>
    <x v="62"/>
    <x v="54"/>
    <x v="71"/>
    <x v="306"/>
    <x v="118"/>
    <n v="-389.40000000000003"/>
    <n v="247.8"/>
    <n v="3681.6"/>
    <m/>
    <m/>
    <m/>
    <m/>
    <m/>
    <m/>
    <m/>
    <m/>
    <m/>
    <m/>
    <m/>
    <m/>
    <m/>
    <m/>
    <m/>
    <m/>
    <m/>
  </r>
  <r>
    <x v="1"/>
    <x v="57"/>
    <x v="0"/>
    <s v="COTIZACION"/>
    <s v="MARZO"/>
    <d v="2024-03-20T00:00:00"/>
    <s v="CO37-FRANZ MERLO"/>
    <x v="12"/>
    <s v="OTROS REPUESTOS Y ACCESORIOS"/>
    <x v="3"/>
    <x v="17"/>
    <x v="63"/>
    <d v="2024-03-22T00:00:00"/>
    <m/>
    <m/>
    <s v="BIEN"/>
    <x v="68"/>
    <n v="456.56"/>
    <x v="13"/>
    <x v="433"/>
    <x v="7"/>
    <x v="64"/>
    <x v="0"/>
    <x v="11"/>
    <x v="1"/>
    <x v="17"/>
    <s v="02/04/2024"/>
    <x v="0"/>
    <s v="15:00"/>
    <s v="JHOVAN HUMBERTO USNAYO USNAYO"/>
    <x v="7"/>
    <x v="10"/>
    <d v="2023-05-31T00:00:00"/>
    <x v="55"/>
    <x v="38"/>
    <s v="CD-215"/>
    <x v="74"/>
    <x v="56"/>
    <n v="16956.82"/>
    <x v="74"/>
    <x v="81"/>
    <x v="66"/>
    <x v="0"/>
    <n v="30"/>
    <x v="34"/>
    <x v="2"/>
    <x v="35"/>
    <x v="50"/>
    <x v="1"/>
    <m/>
    <m/>
    <x v="68"/>
    <s v="EMC-PCPL-037/2024"/>
    <n v="39800"/>
    <x v="13"/>
    <x v="434"/>
    <x v="65"/>
    <n v="2"/>
    <x v="201"/>
    <n v="764.38"/>
    <m/>
    <m/>
    <n v="10"/>
    <x v="143"/>
    <n v="54.912356321839077"/>
    <n v="549.12356321839081"/>
    <n v="477.73750000000001"/>
    <n v="0"/>
    <x v="22"/>
    <s v="JUNIO"/>
    <x v="104"/>
    <x v="61"/>
    <x v="53"/>
    <x v="70"/>
    <x v="305"/>
    <x v="120"/>
    <n v="1512230.2825"/>
    <n v="267.53300000000002"/>
    <n v="-1508675.9155000001"/>
    <m/>
    <m/>
    <m/>
    <m/>
    <m/>
    <m/>
    <m/>
    <m/>
    <m/>
    <m/>
    <m/>
    <m/>
    <m/>
    <m/>
    <m/>
    <m/>
    <m/>
  </r>
  <r>
    <x v="1"/>
    <x v="58"/>
    <x v="0"/>
    <s v="COTIZACION"/>
    <s v="MARZO"/>
    <d v="2024-03-18T00:00:00"/>
    <s v="CO37-FRANZ MERLO"/>
    <x v="0"/>
    <s v="PRODUCTOS QUIMICOS"/>
    <x v="7"/>
    <x v="9"/>
    <x v="64"/>
    <d v="2024-03-27T00:00:00"/>
    <m/>
    <n v="257"/>
    <s v="BIEN"/>
    <x v="69"/>
    <n v="29.94"/>
    <x v="0"/>
    <x v="434"/>
    <x v="5"/>
    <x v="64"/>
    <x v="0"/>
    <x v="5"/>
    <x v="0"/>
    <x v="18"/>
    <s v="04/04/2024"/>
    <x v="0"/>
    <s v="15:00"/>
    <s v="PERCY ROJAS BILBAO"/>
    <x v="0"/>
    <x v="14"/>
    <d v="2023-05-31T00:00:00"/>
    <x v="55"/>
    <x v="38"/>
    <s v="CD-215"/>
    <x v="0"/>
    <x v="56"/>
    <n v="63369"/>
    <x v="76"/>
    <x v="83"/>
    <x v="67"/>
    <x v="0"/>
    <n v="30"/>
    <x v="35"/>
    <x v="0"/>
    <x v="35"/>
    <x v="50"/>
    <x v="1"/>
    <m/>
    <m/>
    <x v="69"/>
    <s v="ADQ.MANTTO Y SERV. 22/2024"/>
    <n v="34200"/>
    <x v="0"/>
    <x v="435"/>
    <x v="65"/>
    <n v="100"/>
    <x v="202"/>
    <n v="95300"/>
    <m/>
    <m/>
    <n v="8"/>
    <x v="144"/>
    <n v="136.92528735632183"/>
    <n v="1095.4022988505747"/>
    <n v="952.99999999999989"/>
    <n v="0"/>
    <x v="73"/>
    <s v="AGOSTO"/>
    <x v="105"/>
    <x v="63"/>
    <x v="55"/>
    <x v="72"/>
    <x v="307"/>
    <x v="34"/>
    <n v="38.119999999999997"/>
    <n v="533.68000000000006"/>
    <n v="7052.2"/>
    <m/>
    <m/>
    <m/>
    <m/>
    <m/>
    <m/>
    <m/>
    <m/>
    <m/>
    <m/>
    <m/>
    <m/>
    <m/>
    <m/>
    <m/>
    <m/>
    <m/>
  </r>
  <r>
    <x v="1"/>
    <x v="58"/>
    <x v="0"/>
    <s v="COTIZACION"/>
    <s v="MARZO"/>
    <d v="2024-03-18T00:00:00"/>
    <s v="CO37-FRANZ MERLO"/>
    <x v="0"/>
    <s v="PRODUCTOS QUIMICOS"/>
    <x v="7"/>
    <x v="9"/>
    <x v="64"/>
    <d v="2024-03-27T00:00:00"/>
    <m/>
    <n v="257"/>
    <s v="BIEN"/>
    <x v="69"/>
    <n v="27.44"/>
    <x v="1"/>
    <x v="435"/>
    <x v="2"/>
    <x v="64"/>
    <x v="0"/>
    <x v="5"/>
    <x v="0"/>
    <x v="18"/>
    <s v="04/04/2024"/>
    <x v="0"/>
    <s v="15:00"/>
    <s v="PERCY ROJAS BILBAO"/>
    <x v="0"/>
    <x v="14"/>
    <d v="2023-05-31T00:00:00"/>
    <x v="55"/>
    <x v="38"/>
    <s v="CD-215"/>
    <x v="74"/>
    <x v="56"/>
    <n v="16956.82"/>
    <x v="74"/>
    <x v="81"/>
    <x v="66"/>
    <x v="0"/>
    <n v="30"/>
    <x v="34"/>
    <x v="2"/>
    <x v="35"/>
    <x v="50"/>
    <x v="1"/>
    <m/>
    <m/>
    <x v="69"/>
    <s v="ADQ.MANTTO Y SERV. 22/2024"/>
    <n v="34200"/>
    <x v="1"/>
    <x v="436"/>
    <x v="65"/>
    <n v="60"/>
    <x v="203"/>
    <n v="37343.4"/>
    <m/>
    <m/>
    <n v="10"/>
    <x v="145"/>
    <n v="89.423850574712645"/>
    <n v="894.23850574712651"/>
    <n v="777.98750000000007"/>
    <n v="0"/>
    <x v="22"/>
    <s v="AGOSTO"/>
    <x v="106"/>
    <x v="61"/>
    <x v="53"/>
    <x v="70"/>
    <x v="305"/>
    <x v="121"/>
    <n v="2485358.8675000002"/>
    <n v="435.673"/>
    <n v="-2479570.6404999997"/>
    <m/>
    <m/>
    <m/>
    <m/>
    <m/>
    <m/>
    <m/>
    <m/>
    <m/>
    <m/>
    <m/>
    <m/>
    <m/>
    <m/>
    <m/>
    <m/>
    <m/>
  </r>
  <r>
    <x v="1"/>
    <x v="58"/>
    <x v="0"/>
    <s v="COTIZACION"/>
    <s v="MARZO"/>
    <d v="2024-03-18T00:00:00"/>
    <s v="CO37-FRANZ MERLO"/>
    <x v="0"/>
    <s v="PRODUCTOS QUIMICOS"/>
    <x v="7"/>
    <x v="9"/>
    <x v="64"/>
    <d v="2024-03-27T00:00:00"/>
    <m/>
    <n v="257"/>
    <s v="BIEN"/>
    <x v="69"/>
    <n v="27.44"/>
    <x v="2"/>
    <x v="436"/>
    <x v="74"/>
    <x v="64"/>
    <x v="0"/>
    <x v="5"/>
    <x v="0"/>
    <x v="18"/>
    <s v="04/04/2024"/>
    <x v="0"/>
    <s v="15:00"/>
    <s v="PERCY ROJAS BILBAO"/>
    <x v="0"/>
    <x v="14"/>
    <d v="2023-05-31T00:00:00"/>
    <x v="55"/>
    <x v="38"/>
    <s v="CD-215"/>
    <x v="74"/>
    <x v="56"/>
    <n v="16956.82"/>
    <x v="74"/>
    <x v="81"/>
    <x v="66"/>
    <x v="0"/>
    <n v="30"/>
    <x v="34"/>
    <x v="2"/>
    <x v="35"/>
    <x v="50"/>
    <x v="1"/>
    <m/>
    <m/>
    <x v="69"/>
    <s v="ADQ.MANTTO Y SERV. 22/2024"/>
    <n v="34200"/>
    <x v="2"/>
    <x v="437"/>
    <x v="65"/>
    <n v="50"/>
    <x v="204"/>
    <n v="24572"/>
    <m/>
    <m/>
    <n v="8"/>
    <x v="146"/>
    <n v="70.609195402298852"/>
    <n v="564.87356321839081"/>
    <n v="491.44"/>
    <n v="0"/>
    <x v="22"/>
    <s v="SEPTIEMBRE"/>
    <x v="107"/>
    <x v="61"/>
    <x v="53"/>
    <x v="70"/>
    <x v="305"/>
    <x v="122"/>
    <n v="1577129.2480000001"/>
    <n v="275.20640000000003"/>
    <n v="-1573472.9343999999"/>
    <m/>
    <m/>
    <m/>
    <m/>
    <m/>
    <m/>
    <m/>
    <m/>
    <m/>
    <m/>
    <m/>
    <m/>
    <m/>
    <m/>
    <m/>
    <m/>
    <m/>
  </r>
  <r>
    <x v="1"/>
    <x v="58"/>
    <x v="0"/>
    <s v="COTIZACION"/>
    <s v="MARZO"/>
    <d v="2024-03-18T00:00:00"/>
    <s v="CO37-FRANZ MERLO"/>
    <x v="0"/>
    <s v="PRODUCTOS QUIMICOS"/>
    <x v="7"/>
    <x v="9"/>
    <x v="64"/>
    <d v="2024-03-27T00:00:00"/>
    <m/>
    <n v="257"/>
    <s v="BIEN"/>
    <x v="69"/>
    <n v="112.27"/>
    <x v="3"/>
    <x v="437"/>
    <x v="74"/>
    <x v="64"/>
    <x v="0"/>
    <x v="5"/>
    <x v="0"/>
    <x v="18"/>
    <s v="04/04/2024"/>
    <x v="0"/>
    <s v="15:00"/>
    <s v="PERCY ROJAS BILBAO"/>
    <x v="0"/>
    <x v="14"/>
    <d v="2023-05-31T00:00:00"/>
    <x v="55"/>
    <x v="38"/>
    <s v="CD-215"/>
    <x v="0"/>
    <x v="56"/>
    <n v="63369"/>
    <x v="76"/>
    <x v="83"/>
    <x v="67"/>
    <x v="0"/>
    <n v="30"/>
    <x v="35"/>
    <x v="0"/>
    <x v="35"/>
    <x v="50"/>
    <x v="1"/>
    <m/>
    <m/>
    <x v="69"/>
    <s v="ADQ.MANTTO Y SERV. 22/2024"/>
    <n v="34200"/>
    <x v="3"/>
    <x v="438"/>
    <x v="65"/>
    <n v="50"/>
    <x v="205"/>
    <n v="4450"/>
    <m/>
    <m/>
    <n v="5"/>
    <x v="147"/>
    <n v="12.787356321839081"/>
    <n v="63.936781609195407"/>
    <n v="55.625000000000007"/>
    <n v="0"/>
    <x v="73"/>
    <s v="AGOSTO"/>
    <x v="105"/>
    <x v="63"/>
    <x v="55"/>
    <x v="72"/>
    <x v="307"/>
    <x v="34"/>
    <n v="2.2250000000000001"/>
    <n v="31.150000000000002"/>
    <n v="411.625"/>
    <m/>
    <m/>
    <m/>
    <m/>
    <m/>
    <m/>
    <m/>
    <m/>
    <m/>
    <m/>
    <m/>
    <m/>
    <m/>
    <m/>
    <m/>
    <m/>
    <m/>
  </r>
  <r>
    <x v="1"/>
    <x v="58"/>
    <x v="0"/>
    <s v="COTIZACION"/>
    <s v="MARZO"/>
    <d v="2024-03-18T00:00:00"/>
    <s v="CO37-FRANZ MERLO"/>
    <x v="0"/>
    <s v="PRODUCTOS QUIMICOS"/>
    <x v="7"/>
    <x v="9"/>
    <x v="64"/>
    <d v="2024-03-27T00:00:00"/>
    <m/>
    <n v="257"/>
    <s v="BIEN"/>
    <x v="69"/>
    <n v="9.98"/>
    <x v="4"/>
    <x v="438"/>
    <x v="112"/>
    <x v="64"/>
    <x v="0"/>
    <x v="5"/>
    <x v="0"/>
    <x v="18"/>
    <s v="04/04/2024"/>
    <x v="0"/>
    <s v="15:00"/>
    <s v="PERCY ROJAS BILBAO"/>
    <x v="0"/>
    <x v="14"/>
    <d v="2023-05-31T00:00:00"/>
    <x v="55"/>
    <x v="38"/>
    <s v="CD-215"/>
    <x v="0"/>
    <x v="56"/>
    <n v="63369"/>
    <x v="76"/>
    <x v="83"/>
    <x v="67"/>
    <x v="0"/>
    <n v="30"/>
    <x v="35"/>
    <x v="0"/>
    <x v="35"/>
    <x v="50"/>
    <x v="1"/>
    <m/>
    <m/>
    <x v="69"/>
    <s v="ADQ.MANTTO Y SERV. 22/2024"/>
    <n v="34200"/>
    <x v="4"/>
    <x v="439"/>
    <x v="65"/>
    <n v="163"/>
    <x v="206"/>
    <n v="265690"/>
    <m/>
    <m/>
    <n v="4"/>
    <x v="148"/>
    <n v="234.19540229885058"/>
    <n v="936.78160919540232"/>
    <n v="815"/>
    <n v="0"/>
    <x v="73"/>
    <s v="AGOSTO"/>
    <x v="105"/>
    <x v="63"/>
    <x v="55"/>
    <x v="72"/>
    <x v="307"/>
    <x v="34"/>
    <n v="32.6"/>
    <n v="456.40000000000003"/>
    <n v="6031"/>
    <m/>
    <m/>
    <m/>
    <m/>
    <m/>
    <m/>
    <m/>
    <m/>
    <m/>
    <m/>
    <m/>
    <m/>
    <m/>
    <m/>
    <m/>
    <m/>
    <m/>
  </r>
  <r>
    <x v="1"/>
    <x v="58"/>
    <x v="0"/>
    <s v="COTIZACION"/>
    <s v="MARZO"/>
    <d v="2024-03-18T00:00:00"/>
    <s v="CO37-FRANZ MERLO"/>
    <x v="0"/>
    <s v="PRODUCTOS QUIMICOS"/>
    <x v="7"/>
    <x v="9"/>
    <x v="64"/>
    <d v="2024-03-27T00:00:00"/>
    <m/>
    <n v="257"/>
    <s v="BIEN"/>
    <x v="69"/>
    <n v="31.18"/>
    <x v="5"/>
    <x v="439"/>
    <x v="38"/>
    <x v="64"/>
    <x v="0"/>
    <x v="5"/>
    <x v="0"/>
    <x v="18"/>
    <s v="04/04/2024"/>
    <x v="0"/>
    <s v="15:00"/>
    <s v="PERCY ROJAS BILBAO"/>
    <x v="0"/>
    <x v="14"/>
    <d v="2023-05-31T00:00:00"/>
    <x v="55"/>
    <x v="38"/>
    <s v="CD-215"/>
    <x v="0"/>
    <x v="56"/>
    <n v="63369"/>
    <x v="76"/>
    <x v="83"/>
    <x v="67"/>
    <x v="0"/>
    <n v="30"/>
    <x v="35"/>
    <x v="0"/>
    <x v="35"/>
    <x v="50"/>
    <x v="1"/>
    <m/>
    <m/>
    <x v="69"/>
    <s v="ADQ.MANTTO Y SERV. 22/2024"/>
    <n v="34200"/>
    <x v="5"/>
    <x v="440"/>
    <x v="65"/>
    <n v="35"/>
    <x v="207"/>
    <n v="66150"/>
    <m/>
    <m/>
    <n v="4"/>
    <x v="149"/>
    <n v="271.55172413793105"/>
    <n v="1086.2068965517242"/>
    <n v="945"/>
    <n v="0"/>
    <x v="73"/>
    <s v="AGOSTO"/>
    <x v="105"/>
    <x v="63"/>
    <x v="55"/>
    <x v="72"/>
    <x v="307"/>
    <x v="34"/>
    <n v="37.800000000000004"/>
    <n v="529.20000000000005"/>
    <n v="6993"/>
    <m/>
    <m/>
    <m/>
    <m/>
    <m/>
    <m/>
    <m/>
    <m/>
    <m/>
    <m/>
    <m/>
    <m/>
    <m/>
    <m/>
    <m/>
    <m/>
    <m/>
  </r>
  <r>
    <x v="1"/>
    <x v="58"/>
    <x v="0"/>
    <s v="COTIZACION"/>
    <s v="MARZO"/>
    <d v="2024-03-18T00:00:00"/>
    <s v="CO37-FRANZ MERLO"/>
    <x v="0"/>
    <s v="PRODUCTOS QUIMICOS"/>
    <x v="7"/>
    <x v="9"/>
    <x v="64"/>
    <d v="2024-03-27T00:00:00"/>
    <m/>
    <n v="257"/>
    <s v="BIEN"/>
    <x v="69"/>
    <n v="486.48"/>
    <x v="6"/>
    <x v="440"/>
    <x v="75"/>
    <x v="64"/>
    <x v="0"/>
    <x v="5"/>
    <x v="0"/>
    <x v="18"/>
    <s v="04/04/2024"/>
    <x v="0"/>
    <s v="15:00"/>
    <s v="PERCY ROJAS BILBAO"/>
    <x v="0"/>
    <x v="14"/>
    <d v="2023-05-31T00:00:00"/>
    <x v="55"/>
    <x v="38"/>
    <s v="CD-215"/>
    <x v="0"/>
    <x v="56"/>
    <n v="63369"/>
    <x v="76"/>
    <x v="83"/>
    <x v="67"/>
    <x v="0"/>
    <n v="30"/>
    <x v="35"/>
    <x v="0"/>
    <x v="35"/>
    <x v="50"/>
    <x v="1"/>
    <m/>
    <m/>
    <x v="69"/>
    <s v="ADQ.MANTTO Y SERV. 22/2024"/>
    <n v="34200"/>
    <x v="6"/>
    <x v="441"/>
    <x v="65"/>
    <n v="14"/>
    <x v="208"/>
    <n v="15092"/>
    <m/>
    <m/>
    <n v="4"/>
    <x v="150"/>
    <n v="154.88505747126436"/>
    <n v="619.54022988505744"/>
    <n v="539"/>
    <n v="0"/>
    <x v="73"/>
    <s v="AGOSTO"/>
    <x v="105"/>
    <x v="63"/>
    <x v="55"/>
    <x v="72"/>
    <x v="307"/>
    <x v="34"/>
    <n v="21.56"/>
    <n v="301.84000000000003"/>
    <n v="3988.5999999999995"/>
    <m/>
    <m/>
    <m/>
    <m/>
    <m/>
    <m/>
    <m/>
    <m/>
    <m/>
    <m/>
    <m/>
    <m/>
    <m/>
    <m/>
    <m/>
    <m/>
    <m/>
  </r>
  <r>
    <x v="1"/>
    <x v="58"/>
    <x v="0"/>
    <s v="COTIZACION"/>
    <s v="MARZO"/>
    <d v="2024-03-18T00:00:00"/>
    <s v="CO37-FRANZ MERLO"/>
    <x v="0"/>
    <s v="PRODUCTOS QUIMICOS"/>
    <x v="7"/>
    <x v="9"/>
    <x v="64"/>
    <d v="2024-03-27T00:00:00"/>
    <m/>
    <n v="257"/>
    <s v="BIEN"/>
    <x v="69"/>
    <n v="59.6"/>
    <x v="7"/>
    <x v="441"/>
    <x v="43"/>
    <x v="65"/>
    <x v="0"/>
    <x v="5"/>
    <x v="0"/>
    <x v="18"/>
    <s v="04/04/2024"/>
    <x v="0"/>
    <s v="15:00"/>
    <s v="PERCY ROJAS BILBAO"/>
    <x v="0"/>
    <x v="14"/>
    <d v="2023-05-31T00:00:00"/>
    <x v="55"/>
    <x v="38"/>
    <s v="CD-215"/>
    <x v="0"/>
    <x v="56"/>
    <n v="63369"/>
    <x v="76"/>
    <x v="83"/>
    <x v="67"/>
    <x v="0"/>
    <n v="30"/>
    <x v="35"/>
    <x v="0"/>
    <x v="35"/>
    <x v="50"/>
    <x v="1"/>
    <m/>
    <m/>
    <x v="69"/>
    <s v="ADQ.MANTTO Y SERV. 22/2024"/>
    <n v="34200"/>
    <x v="7"/>
    <x v="442"/>
    <x v="66"/>
    <n v="21"/>
    <x v="209"/>
    <n v="23730"/>
    <m/>
    <m/>
    <n v="4"/>
    <x v="151"/>
    <n v="162.35632183908046"/>
    <n v="649.42528735632186"/>
    <n v="565"/>
    <n v="0"/>
    <x v="73"/>
    <s v="AGOSTO"/>
    <x v="105"/>
    <x v="63"/>
    <x v="55"/>
    <x v="72"/>
    <x v="307"/>
    <x v="34"/>
    <n v="22.6"/>
    <n v="316.40000000000003"/>
    <n v="4181"/>
    <m/>
    <m/>
    <m/>
    <m/>
    <m/>
    <m/>
    <m/>
    <m/>
    <m/>
    <m/>
    <m/>
    <m/>
    <m/>
    <m/>
    <m/>
    <m/>
    <m/>
  </r>
  <r>
    <x v="1"/>
    <x v="58"/>
    <x v="0"/>
    <s v="COTIZACION"/>
    <s v="MARZO"/>
    <d v="2024-03-18T00:00:00"/>
    <s v="CO37-FRANZ MERLO"/>
    <x v="0"/>
    <s v="PRODUCTOS QUIMICOS"/>
    <x v="7"/>
    <x v="9"/>
    <x v="64"/>
    <d v="2024-03-27T00:00:00"/>
    <m/>
    <n v="257"/>
    <s v="BIEN"/>
    <x v="69"/>
    <n v="45.74"/>
    <x v="8"/>
    <x v="442"/>
    <x v="43"/>
    <x v="65"/>
    <x v="0"/>
    <x v="5"/>
    <x v="0"/>
    <x v="18"/>
    <s v="04/04/2024"/>
    <x v="0"/>
    <s v="15:00"/>
    <s v="PERCY ROJAS BILBAO"/>
    <x v="0"/>
    <x v="14"/>
    <d v="2023-05-31T00:00:00"/>
    <x v="55"/>
    <x v="38"/>
    <s v="CD-215"/>
    <x v="0"/>
    <x v="56"/>
    <n v="63369"/>
    <x v="76"/>
    <x v="83"/>
    <x v="67"/>
    <x v="0"/>
    <n v="30"/>
    <x v="35"/>
    <x v="0"/>
    <x v="35"/>
    <x v="50"/>
    <x v="1"/>
    <m/>
    <m/>
    <x v="69"/>
    <s v="ADQ.MANTTO Y SERV. 22/2024"/>
    <n v="34200"/>
    <x v="8"/>
    <x v="443"/>
    <x v="66"/>
    <n v="21"/>
    <x v="210"/>
    <n v="22743"/>
    <m/>
    <m/>
    <n v="6"/>
    <x v="152"/>
    <n v="155.60344827586206"/>
    <n v="933.62068965517233"/>
    <n v="812.24999999999989"/>
    <n v="0"/>
    <x v="73"/>
    <s v="OCTUBRE"/>
    <x v="108"/>
    <x v="63"/>
    <x v="55"/>
    <x v="72"/>
    <x v="307"/>
    <x v="123"/>
    <n v="1559.52"/>
    <n v="454.86000000000007"/>
    <n v="4483.62"/>
    <m/>
    <m/>
    <m/>
    <m/>
    <m/>
    <m/>
    <m/>
    <m/>
    <m/>
    <m/>
    <m/>
    <m/>
    <m/>
    <m/>
    <m/>
    <m/>
    <m/>
  </r>
  <r>
    <x v="1"/>
    <x v="58"/>
    <x v="0"/>
    <s v="COTIZACION"/>
    <s v="MARZO"/>
    <d v="2024-03-18T00:00:00"/>
    <s v="CO37-FRANZ MERLO"/>
    <x v="0"/>
    <s v="PRODUCTOS QUIMICOS"/>
    <x v="7"/>
    <x v="9"/>
    <x v="64"/>
    <d v="2024-03-27T00:00:00"/>
    <m/>
    <n v="257"/>
    <s v="BIEN"/>
    <x v="69"/>
    <n v="45.74"/>
    <x v="9"/>
    <x v="443"/>
    <x v="43"/>
    <x v="65"/>
    <x v="0"/>
    <x v="5"/>
    <x v="0"/>
    <x v="18"/>
    <s v="04/04/2024"/>
    <x v="0"/>
    <s v="15:00"/>
    <s v="PERCY ROJAS BILBAO"/>
    <x v="0"/>
    <x v="14"/>
    <d v="2023-05-31T00:00:00"/>
    <x v="55"/>
    <x v="38"/>
    <s v="CD-215"/>
    <x v="0"/>
    <x v="56"/>
    <n v="63369"/>
    <x v="76"/>
    <x v="83"/>
    <x v="67"/>
    <x v="0"/>
    <n v="30"/>
    <x v="35"/>
    <x v="0"/>
    <x v="35"/>
    <x v="50"/>
    <x v="1"/>
    <m/>
    <m/>
    <x v="69"/>
    <s v="ADQ.MANTTO Y SERV. 22/2024"/>
    <n v="34200"/>
    <x v="9"/>
    <x v="444"/>
    <x v="66"/>
    <n v="21"/>
    <x v="206"/>
    <n v="34230"/>
    <m/>
    <m/>
    <n v="2"/>
    <x v="153"/>
    <n v="234.19540229885058"/>
    <n v="468.39080459770116"/>
    <n v="407.5"/>
    <n v="0"/>
    <x v="73"/>
    <s v="AGOSTO"/>
    <x v="105"/>
    <x v="63"/>
    <x v="55"/>
    <x v="72"/>
    <x v="307"/>
    <x v="34"/>
    <n v="16.3"/>
    <n v="228.20000000000002"/>
    <n v="3015.5"/>
    <m/>
    <m/>
    <m/>
    <m/>
    <m/>
    <m/>
    <m/>
    <m/>
    <m/>
    <m/>
    <m/>
    <m/>
    <m/>
    <m/>
    <m/>
    <m/>
    <m/>
  </r>
  <r>
    <x v="1"/>
    <x v="58"/>
    <x v="0"/>
    <s v="COTIZACION"/>
    <s v="MARZO"/>
    <d v="2024-03-18T00:00:00"/>
    <s v="CO37-FRANZ MERLO"/>
    <x v="0"/>
    <s v="PRODUCTOS QUIMICOS"/>
    <x v="7"/>
    <x v="9"/>
    <x v="64"/>
    <d v="2024-03-27T00:00:00"/>
    <m/>
    <n v="257"/>
    <s v="BIEN"/>
    <x v="69"/>
    <n v="485.79"/>
    <x v="10"/>
    <x v="444"/>
    <x v="113"/>
    <x v="64"/>
    <x v="0"/>
    <x v="5"/>
    <x v="0"/>
    <x v="18"/>
    <s v="04/04/2024"/>
    <x v="0"/>
    <s v="15:00"/>
    <s v="PERCY ROJAS BILBAO"/>
    <x v="0"/>
    <x v="14"/>
    <d v="2023-05-31T00:00:00"/>
    <x v="55"/>
    <x v="38"/>
    <s v="CD-215"/>
    <x v="0"/>
    <x v="56"/>
    <n v="63369"/>
    <x v="76"/>
    <x v="83"/>
    <x v="67"/>
    <x v="0"/>
    <n v="30"/>
    <x v="35"/>
    <x v="0"/>
    <x v="35"/>
    <x v="50"/>
    <x v="1"/>
    <m/>
    <m/>
    <x v="69"/>
    <s v="ADQ.MANTTO Y SERV. 22/2024"/>
    <n v="34200"/>
    <x v="10"/>
    <x v="445"/>
    <x v="65"/>
    <n v="22"/>
    <x v="211"/>
    <n v="50600"/>
    <m/>
    <m/>
    <n v="2"/>
    <x v="154"/>
    <n v="330.45977011494256"/>
    <n v="660.91954022988511"/>
    <n v="575"/>
    <n v="0"/>
    <x v="73"/>
    <s v="AGOSTO"/>
    <x v="105"/>
    <x v="63"/>
    <x v="55"/>
    <x v="72"/>
    <x v="307"/>
    <x v="34"/>
    <n v="23"/>
    <n v="322.00000000000006"/>
    <n v="4255"/>
    <m/>
    <m/>
    <m/>
    <m/>
    <m/>
    <m/>
    <m/>
    <m/>
    <m/>
    <m/>
    <m/>
    <m/>
    <m/>
    <m/>
    <m/>
    <m/>
    <m/>
  </r>
  <r>
    <x v="1"/>
    <x v="58"/>
    <x v="0"/>
    <s v="COTIZACION"/>
    <s v="MARZO"/>
    <d v="2024-03-18T00:00:00"/>
    <s v="CO37-FRANZ MERLO"/>
    <x v="0"/>
    <s v="PRODUCTOS QUIMICOS"/>
    <x v="7"/>
    <x v="9"/>
    <x v="64"/>
    <d v="2024-03-27T00:00:00"/>
    <m/>
    <n v="257"/>
    <s v="BIEN"/>
    <x v="69"/>
    <n v="501.63"/>
    <x v="11"/>
    <x v="445"/>
    <x v="3"/>
    <x v="64"/>
    <x v="0"/>
    <x v="5"/>
    <x v="0"/>
    <x v="18"/>
    <s v="04/04/2024"/>
    <x v="0"/>
    <s v="15:00"/>
    <s v="PERCY ROJAS BILBAO"/>
    <x v="0"/>
    <x v="14"/>
    <d v="2023-05-31T00:00:00"/>
    <x v="55"/>
    <x v="38"/>
    <s v="CD-215"/>
    <x v="0"/>
    <x v="56"/>
    <n v="63369"/>
    <x v="76"/>
    <x v="83"/>
    <x v="67"/>
    <x v="0"/>
    <n v="30"/>
    <x v="35"/>
    <x v="0"/>
    <x v="35"/>
    <x v="50"/>
    <x v="1"/>
    <m/>
    <m/>
    <x v="69"/>
    <s v="ADQ.MANTTO Y SERV. 22/2024"/>
    <n v="34200"/>
    <x v="11"/>
    <x v="446"/>
    <x v="65"/>
    <n v="12"/>
    <x v="212"/>
    <n v="93480"/>
    <m/>
    <m/>
    <n v="1"/>
    <x v="155"/>
    <n v="1119.2528735632184"/>
    <n v="1119.2528735632184"/>
    <n v="973.75"/>
    <n v="0"/>
    <x v="73"/>
    <s v="AGOSTO"/>
    <x v="105"/>
    <x v="63"/>
    <x v="55"/>
    <x v="72"/>
    <x v="307"/>
    <x v="34"/>
    <n v="38.950000000000003"/>
    <n v="545.30000000000007"/>
    <n v="7205.75"/>
    <m/>
    <m/>
    <m/>
    <m/>
    <m/>
    <m/>
    <m/>
    <m/>
    <m/>
    <m/>
    <m/>
    <m/>
    <m/>
    <m/>
    <m/>
    <m/>
    <m/>
  </r>
  <r>
    <x v="1"/>
    <x v="59"/>
    <x v="0"/>
    <s v="COTIZACION"/>
    <s v="MARZO"/>
    <d v="2024-03-25T00:00:00"/>
    <s v="CO37-FRANZ MERLO"/>
    <x v="1"/>
    <s v="PRODUCTOS AGRICOLAS, PECUARIOS Y FORESTALES"/>
    <x v="9"/>
    <x v="15"/>
    <x v="65"/>
    <d v="2024-03-27T00:00:00"/>
    <m/>
    <n v="272"/>
    <s v="BIEN"/>
    <x v="70"/>
    <n v="250"/>
    <x v="0"/>
    <x v="446"/>
    <x v="1"/>
    <x v="5"/>
    <x v="0"/>
    <x v="3"/>
    <x v="0"/>
    <x v="19"/>
    <s v="05/04/2024"/>
    <x v="0"/>
    <s v="15:00"/>
    <s v="WILBER CHUCA OJEDA"/>
    <x v="5"/>
    <x v="23"/>
    <d v="2023-05-31T00:00:00"/>
    <x v="55"/>
    <x v="38"/>
    <s v="CD-215"/>
    <x v="75"/>
    <x v="56"/>
    <n v="27840"/>
    <x v="75"/>
    <x v="82"/>
    <x v="41"/>
    <x v="0"/>
    <n v="30"/>
    <x v="12"/>
    <x v="0"/>
    <x v="35"/>
    <x v="50"/>
    <x v="1"/>
    <m/>
    <m/>
    <x v="70"/>
    <s v="CMB/EMC/ING-PLA/0077/2023"/>
    <n v="31300"/>
    <x v="0"/>
    <x v="447"/>
    <x v="5"/>
    <n v="80"/>
    <x v="82"/>
    <n v="6960"/>
    <m/>
    <m/>
    <n v="10"/>
    <x v="156"/>
    <n v="12.5"/>
    <n v="125"/>
    <n v="108.75"/>
    <n v="0"/>
    <x v="72"/>
    <s v="JULIO"/>
    <x v="102"/>
    <x v="62"/>
    <x v="54"/>
    <x v="71"/>
    <x v="306"/>
    <x v="118"/>
    <n v="-95.7"/>
    <n v="60.900000000000006"/>
    <n v="904.80000000000007"/>
    <m/>
    <m/>
    <m/>
    <m/>
    <m/>
    <m/>
    <m/>
    <m/>
    <m/>
    <m/>
    <m/>
    <m/>
    <m/>
    <m/>
    <m/>
    <m/>
    <m/>
  </r>
  <r>
    <x v="1"/>
    <x v="59"/>
    <x v="0"/>
    <s v="COTIZACION"/>
    <s v="MARZO"/>
    <d v="2024-03-25T00:00:00"/>
    <s v="CO37-FRANZ MERLO"/>
    <x v="1"/>
    <s v="PRODUCTOS AGRICOLAS, PECUARIOS Y FORESTALES"/>
    <x v="9"/>
    <x v="15"/>
    <x v="65"/>
    <d v="2024-03-27T00:00:00"/>
    <m/>
    <n v="272"/>
    <s v="BIEN"/>
    <x v="70"/>
    <n v="190"/>
    <x v="1"/>
    <x v="447"/>
    <x v="25"/>
    <x v="5"/>
    <x v="0"/>
    <x v="3"/>
    <x v="0"/>
    <x v="19"/>
    <s v="05/04/2024"/>
    <x v="0"/>
    <s v="15:00"/>
    <s v="WILBER CHUCA OJEDA"/>
    <x v="5"/>
    <x v="23"/>
    <d v="2023-05-31T00:00:00"/>
    <x v="55"/>
    <x v="38"/>
    <s v="CD-215"/>
    <x v="74"/>
    <x v="56"/>
    <n v="16956.82"/>
    <x v="74"/>
    <x v="81"/>
    <x v="66"/>
    <x v="0"/>
    <n v="30"/>
    <x v="34"/>
    <x v="0"/>
    <x v="35"/>
    <x v="50"/>
    <x v="1"/>
    <m/>
    <m/>
    <x v="70"/>
    <s v="CMB/EMC/ING-PLA/0077/2023"/>
    <n v="31300"/>
    <x v="1"/>
    <x v="448"/>
    <x v="5"/>
    <n v="40"/>
    <x v="213"/>
    <n v="2993.6000000000004"/>
    <m/>
    <m/>
    <n v="10"/>
    <x v="157"/>
    <n v="10.752873563218392"/>
    <n v="107.52873563218392"/>
    <n v="93.550000000000011"/>
    <n v="0"/>
    <x v="22"/>
    <s v="OCTUBRE"/>
    <x v="109"/>
    <x v="61"/>
    <x v="53"/>
    <x v="70"/>
    <x v="305"/>
    <x v="124"/>
    <n v="317991.41800000006"/>
    <n v="52.388000000000012"/>
    <n v="-317295.40600000002"/>
    <m/>
    <m/>
    <m/>
    <m/>
    <m/>
    <m/>
    <m/>
    <m/>
    <m/>
    <m/>
    <m/>
    <m/>
    <m/>
    <m/>
    <m/>
    <m/>
    <m/>
  </r>
  <r>
    <x v="1"/>
    <x v="59"/>
    <x v="0"/>
    <s v="COTIZACION"/>
    <s v="MARZO"/>
    <d v="2024-03-25T00:00:00"/>
    <s v="CO37-FRANZ MERLO"/>
    <x v="1"/>
    <s v="PRODUCTOS AGRICOLAS, PECUARIOS Y FORESTALES"/>
    <x v="9"/>
    <x v="15"/>
    <x v="65"/>
    <d v="2024-03-27T00:00:00"/>
    <m/>
    <n v="272"/>
    <s v="BIEN"/>
    <x v="70"/>
    <n v="2.5"/>
    <x v="2"/>
    <x v="448"/>
    <x v="12"/>
    <x v="5"/>
    <x v="0"/>
    <x v="3"/>
    <x v="0"/>
    <x v="19"/>
    <s v="05/04/2024"/>
    <x v="0"/>
    <s v="15:00"/>
    <s v="WILBER CHUCA OJEDA"/>
    <x v="5"/>
    <x v="23"/>
    <d v="2023-05-31T00:00:00"/>
    <x v="55"/>
    <x v="38"/>
    <s v="CD-215"/>
    <x v="75"/>
    <x v="56"/>
    <n v="27840"/>
    <x v="75"/>
    <x v="82"/>
    <x v="41"/>
    <x v="0"/>
    <n v="30"/>
    <x v="12"/>
    <x v="0"/>
    <x v="35"/>
    <x v="50"/>
    <x v="1"/>
    <m/>
    <m/>
    <x v="70"/>
    <s v="CMB/EMC/ING-PLA/0077/2023"/>
    <n v="31300"/>
    <x v="2"/>
    <x v="449"/>
    <x v="5"/>
    <n v="3000"/>
    <x v="214"/>
    <n v="582000"/>
    <m/>
    <m/>
    <n v="5"/>
    <x v="158"/>
    <n v="27.873563218390803"/>
    <n v="139.36781609195401"/>
    <n v="121.24999999999999"/>
    <n v="0"/>
    <x v="72"/>
    <s v="JULIO"/>
    <x v="102"/>
    <x v="62"/>
    <x v="54"/>
    <x v="71"/>
    <x v="306"/>
    <x v="118"/>
    <n v="-106.7"/>
    <n v="67.900000000000006"/>
    <n v="1008.8000000000001"/>
    <m/>
    <m/>
    <m/>
    <m/>
    <m/>
    <m/>
    <m/>
    <m/>
    <m/>
    <m/>
    <m/>
    <m/>
    <m/>
    <m/>
    <m/>
    <m/>
    <m/>
  </r>
  <r>
    <x v="1"/>
    <x v="59"/>
    <x v="0"/>
    <s v="COTIZACION"/>
    <s v="MARZO"/>
    <d v="2024-03-25T00:00:00"/>
    <s v="CO37-FRANZ MERLO"/>
    <x v="1"/>
    <s v="PRODUCTOS AGRICOLAS, PECUARIOS Y FORESTALES"/>
    <x v="9"/>
    <x v="15"/>
    <x v="65"/>
    <d v="2024-03-27T00:00:00"/>
    <m/>
    <n v="272"/>
    <s v="BIEN"/>
    <x v="70"/>
    <n v="2.5"/>
    <x v="3"/>
    <x v="449"/>
    <x v="12"/>
    <x v="5"/>
    <x v="0"/>
    <x v="3"/>
    <x v="0"/>
    <x v="19"/>
    <s v="05/04/2024"/>
    <x v="0"/>
    <s v="15:00"/>
    <s v="WILBER CHUCA OJEDA"/>
    <x v="5"/>
    <x v="23"/>
    <d v="2023-05-31T00:00:00"/>
    <x v="55"/>
    <x v="38"/>
    <s v="CD-215"/>
    <x v="75"/>
    <x v="56"/>
    <n v="27840"/>
    <x v="75"/>
    <x v="82"/>
    <x v="41"/>
    <x v="0"/>
    <n v="30"/>
    <x v="12"/>
    <x v="0"/>
    <x v="35"/>
    <x v="50"/>
    <x v="1"/>
    <m/>
    <m/>
    <x v="70"/>
    <s v="CMB/EMC/ING-PLA/0077/2023"/>
    <n v="31300"/>
    <x v="3"/>
    <x v="450"/>
    <x v="5"/>
    <n v="3000"/>
    <x v="215"/>
    <n v="1383000"/>
    <m/>
    <m/>
    <n v="10"/>
    <x v="159"/>
    <n v="66.235632183908052"/>
    <n v="662.35632183908046"/>
    <n v="576.25"/>
    <n v="0"/>
    <x v="72"/>
    <s v="JULIO"/>
    <x v="102"/>
    <x v="62"/>
    <x v="54"/>
    <x v="71"/>
    <x v="306"/>
    <x v="118"/>
    <n v="-507.1"/>
    <n v="322.70000000000005"/>
    <n v="4794.4000000000005"/>
    <m/>
    <m/>
    <m/>
    <m/>
    <m/>
    <m/>
    <m/>
    <m/>
    <m/>
    <m/>
    <m/>
    <m/>
    <m/>
    <m/>
    <m/>
    <m/>
    <m/>
  </r>
  <r>
    <x v="1"/>
    <x v="60"/>
    <x v="0"/>
    <s v="COTIZACION"/>
    <s v="ABRIL"/>
    <d v="2024-03-27T00:00:00"/>
    <s v="CO37-FRANZ MERLO"/>
    <x v="17"/>
    <s v="HERRAMIENTAS MENORES"/>
    <x v="9"/>
    <x v="15"/>
    <x v="66"/>
    <d v="2024-04-01T00:00:00"/>
    <m/>
    <n v="282"/>
    <s v="BIEN"/>
    <x v="71"/>
    <n v="1003"/>
    <x v="0"/>
    <x v="450"/>
    <x v="114"/>
    <x v="5"/>
    <x v="0"/>
    <x v="3"/>
    <x v="1"/>
    <x v="20"/>
    <s v="09/04/2024"/>
    <x v="0"/>
    <s v="15:00"/>
    <s v="WILBER CHUCA OJEDA"/>
    <x v="5"/>
    <x v="23"/>
    <d v="2023-05-31T00:00:00"/>
    <x v="55"/>
    <x v="38"/>
    <s v="CD-215"/>
    <x v="0"/>
    <x v="56"/>
    <n v="63369"/>
    <x v="76"/>
    <x v="83"/>
    <x v="67"/>
    <x v="0"/>
    <n v="30"/>
    <x v="35"/>
    <x v="0"/>
    <x v="35"/>
    <x v="50"/>
    <x v="1"/>
    <m/>
    <m/>
    <x v="71"/>
    <s v="CMB/EMC/ING-PLA/0017/2024"/>
    <n v="34800"/>
    <x v="0"/>
    <x v="451"/>
    <x v="5"/>
    <n v="57"/>
    <x v="216"/>
    <n v="145920"/>
    <m/>
    <m/>
    <n v="4"/>
    <x v="160"/>
    <n v="367.81609195402297"/>
    <n v="1471.2643678160919"/>
    <n v="1280"/>
    <n v="0"/>
    <x v="73"/>
    <s v="AGOSTO"/>
    <x v="105"/>
    <x v="63"/>
    <x v="55"/>
    <x v="72"/>
    <x v="307"/>
    <x v="34"/>
    <n v="51.2"/>
    <n v="716.80000000000007"/>
    <n v="9472"/>
    <m/>
    <m/>
    <m/>
    <m/>
    <m/>
    <m/>
    <m/>
    <m/>
    <m/>
    <m/>
    <m/>
    <m/>
    <m/>
    <m/>
    <m/>
    <m/>
    <m/>
  </r>
  <r>
    <x v="1"/>
    <x v="61"/>
    <x v="0"/>
    <s v="COTIZACION"/>
    <s v="ABRIL"/>
    <d v="2024-04-01T00:00:00"/>
    <s v="CO37-FRANZ MERLO"/>
    <x v="18"/>
    <s v="UTILES Y MATERIAL ELECTRICO"/>
    <x v="7"/>
    <x v="9"/>
    <x v="67"/>
    <d v="2024-04-02T00:00:00"/>
    <m/>
    <n v="308"/>
    <s v="BIEN"/>
    <x v="72"/>
    <n v="1505.09"/>
    <x v="0"/>
    <x v="451"/>
    <x v="16"/>
    <x v="5"/>
    <x v="44"/>
    <x v="5"/>
    <x v="0"/>
    <x v="21"/>
    <s v="10/04/2024"/>
    <x v="0"/>
    <s v="15:00"/>
    <s v="PERCY BORIS ROJAS BILBAO"/>
    <x v="4"/>
    <x v="24"/>
    <m/>
    <x v="0"/>
    <x v="38"/>
    <s v="CD-215"/>
    <x v="75"/>
    <x v="56"/>
    <n v="27840"/>
    <x v="75"/>
    <x v="82"/>
    <x v="41"/>
    <x v="0"/>
    <n v="30"/>
    <x v="12"/>
    <x v="0"/>
    <x v="35"/>
    <x v="50"/>
    <x v="1"/>
    <m/>
    <m/>
    <x v="72"/>
    <s v="ADQ.MANTTO Y SERV. 27/2024"/>
    <n v="39700"/>
    <x v="0"/>
    <x v="452"/>
    <x v="5"/>
    <n v="1"/>
    <x v="217"/>
    <n v="778"/>
    <m/>
    <m/>
    <n v="5"/>
    <x v="161"/>
    <n v="111.7816091954023"/>
    <n v="558.90804597701151"/>
    <n v="486.25"/>
    <n v="0"/>
    <x v="72"/>
    <s v="JULIO"/>
    <x v="102"/>
    <x v="62"/>
    <x v="54"/>
    <x v="71"/>
    <x v="306"/>
    <x v="118"/>
    <n v="-427.90000000000003"/>
    <n v="272.3"/>
    <n v="4045.5999999999995"/>
    <m/>
    <m/>
    <m/>
    <m/>
    <m/>
    <m/>
    <m/>
    <m/>
    <m/>
    <m/>
    <m/>
    <m/>
    <m/>
    <m/>
    <m/>
    <m/>
    <m/>
  </r>
  <r>
    <x v="1"/>
    <x v="61"/>
    <x v="0"/>
    <s v="COTIZACION"/>
    <s v="ABRIL"/>
    <d v="2024-04-01T00:00:00"/>
    <s v="CO37-FRANZ MERLO"/>
    <x v="18"/>
    <s v="UTILES Y MATERIAL ELECTRICO"/>
    <x v="7"/>
    <x v="9"/>
    <x v="67"/>
    <d v="2024-04-02T00:00:00"/>
    <m/>
    <n v="308"/>
    <s v="BIEN"/>
    <x v="72"/>
    <n v="146.63"/>
    <x v="27"/>
    <x v="451"/>
    <x v="9"/>
    <x v="15"/>
    <x v="45"/>
    <x v="5"/>
    <x v="0"/>
    <x v="21"/>
    <s v="10/04/2024"/>
    <x v="0"/>
    <s v="15:00"/>
    <s v="PERCY BORIS ROJAS BILBAO"/>
    <x v="4"/>
    <x v="24"/>
    <m/>
    <x v="0"/>
    <x v="38"/>
    <s v="CD-215"/>
    <x v="75"/>
    <x v="56"/>
    <n v="27840"/>
    <x v="75"/>
    <x v="82"/>
    <x v="41"/>
    <x v="0"/>
    <n v="30"/>
    <x v="12"/>
    <x v="0"/>
    <x v="35"/>
    <x v="50"/>
    <x v="1"/>
    <m/>
    <m/>
    <x v="72"/>
    <s v="ADQ.MANTTO Y SERV. 27/2024"/>
    <n v="39700"/>
    <x v="27"/>
    <x v="453"/>
    <x v="15"/>
    <n v="10"/>
    <x v="218"/>
    <n v="5640"/>
    <m/>
    <m/>
    <n v="5"/>
    <x v="162"/>
    <n v="81.034482758620683"/>
    <n v="405.17241379310343"/>
    <n v="352.5"/>
    <n v="0"/>
    <x v="72"/>
    <s v="JULIO"/>
    <x v="102"/>
    <x v="62"/>
    <x v="54"/>
    <x v="71"/>
    <x v="306"/>
    <x v="118"/>
    <n v="-310.2"/>
    <n v="197.4"/>
    <n v="2932.7999999999997"/>
    <m/>
    <m/>
    <m/>
    <m/>
    <m/>
    <m/>
    <m/>
    <m/>
    <m/>
    <m/>
    <m/>
    <m/>
    <m/>
    <m/>
    <m/>
    <m/>
    <m/>
  </r>
  <r>
    <x v="1"/>
    <x v="61"/>
    <x v="0"/>
    <s v="COTIZACION"/>
    <s v="ABRIL"/>
    <d v="2024-04-01T00:00:00"/>
    <s v="CO37-FRANZ MERLO"/>
    <x v="18"/>
    <s v="UTILES Y MATERIAL ELECTRICO"/>
    <x v="7"/>
    <x v="9"/>
    <x v="67"/>
    <d v="2024-04-02T00:00:00"/>
    <m/>
    <n v="308"/>
    <s v="BIEN"/>
    <x v="72"/>
    <n v="160.03"/>
    <x v="0"/>
    <x v="451"/>
    <x v="9"/>
    <x v="15"/>
    <x v="45"/>
    <x v="5"/>
    <x v="0"/>
    <x v="21"/>
    <s v="10/04/2024"/>
    <x v="0"/>
    <s v="15:00"/>
    <s v="PERCY BORIS ROJAS BILBAO"/>
    <x v="4"/>
    <x v="24"/>
    <m/>
    <x v="0"/>
    <x v="38"/>
    <s v="CD-217"/>
    <x v="76"/>
    <x v="57"/>
    <n v="246197.72"/>
    <x v="77"/>
    <x v="84"/>
    <x v="65"/>
    <x v="0"/>
    <n v="30"/>
    <x v="8"/>
    <x v="0"/>
    <x v="33"/>
    <x v="51"/>
    <x v="1"/>
    <m/>
    <m/>
    <x v="72"/>
    <s v="ADQ.MANTTO Y SERV. 27/2024"/>
    <n v="39700"/>
    <x v="0"/>
    <x v="453"/>
    <x v="15"/>
    <n v="10"/>
    <x v="219"/>
    <n v="694"/>
    <m/>
    <m/>
    <n v="4"/>
    <x v="163"/>
    <n v="9.9712643678160937"/>
    <n v="39.885057471264375"/>
    <n v="34.700000000000003"/>
    <n v="0"/>
    <x v="74"/>
    <s v="ABRIL"/>
    <x v="110"/>
    <x v="44"/>
    <x v="35"/>
    <x v="45"/>
    <x v="308"/>
    <x v="125"/>
    <n v="121034.98800000001"/>
    <n v="19.432000000000002"/>
    <n v="-120776.82"/>
    <m/>
    <m/>
    <m/>
    <m/>
    <m/>
    <m/>
    <m/>
    <m/>
    <m/>
    <m/>
    <m/>
    <m/>
    <m/>
    <m/>
    <m/>
    <m/>
    <m/>
  </r>
  <r>
    <x v="1"/>
    <x v="61"/>
    <x v="0"/>
    <s v="COTIZACION"/>
    <s v="ABRIL"/>
    <d v="2024-04-01T00:00:00"/>
    <s v="CO37-FRANZ MERLO"/>
    <x v="18"/>
    <s v="UTILES Y MATERIAL ELECTRICO"/>
    <x v="7"/>
    <x v="9"/>
    <x v="67"/>
    <d v="2024-04-02T00:00:00"/>
    <m/>
    <n v="308"/>
    <s v="BIEN"/>
    <x v="72"/>
    <n v="119.56"/>
    <x v="1"/>
    <x v="451"/>
    <x v="9"/>
    <x v="15"/>
    <x v="45"/>
    <x v="5"/>
    <x v="0"/>
    <x v="21"/>
    <s v="10/04/2024"/>
    <x v="0"/>
    <s v="15:00"/>
    <s v="PERCY BORIS ROJAS BILBAO"/>
    <x v="4"/>
    <x v="24"/>
    <m/>
    <x v="0"/>
    <x v="38"/>
    <s v="CD-217"/>
    <x v="76"/>
    <x v="57"/>
    <n v="246197.72"/>
    <x v="77"/>
    <x v="84"/>
    <x v="65"/>
    <x v="0"/>
    <n v="30"/>
    <x v="8"/>
    <x v="0"/>
    <x v="33"/>
    <x v="51"/>
    <x v="1"/>
    <m/>
    <m/>
    <x v="72"/>
    <s v="ADQ.MANTTO Y SERV. 27/2024"/>
    <n v="39700"/>
    <x v="1"/>
    <x v="453"/>
    <x v="15"/>
    <n v="10"/>
    <x v="220"/>
    <n v="431.3"/>
    <m/>
    <m/>
    <n v="4"/>
    <x v="164"/>
    <n v="6.1968390804597702"/>
    <n v="24.787356321839081"/>
    <n v="21.565000000000001"/>
    <n v="0"/>
    <x v="74"/>
    <s v="MAYO"/>
    <x v="111"/>
    <x v="44"/>
    <x v="35"/>
    <x v="45"/>
    <x v="309"/>
    <x v="126"/>
    <n v="75534.431599999996"/>
    <n v="12.076400000000001"/>
    <n v="-75373.987999999998"/>
    <m/>
    <m/>
    <m/>
    <m/>
    <m/>
    <m/>
    <m/>
    <m/>
    <m/>
    <m/>
    <m/>
    <m/>
    <m/>
    <m/>
    <m/>
    <m/>
    <m/>
  </r>
  <r>
    <x v="1"/>
    <x v="61"/>
    <x v="0"/>
    <s v="COTIZACION"/>
    <s v="ABRIL"/>
    <d v="2024-04-01T00:00:00"/>
    <s v="CO37-FRANZ MERLO"/>
    <x v="18"/>
    <s v="UTILES Y MATERIAL ELECTRICO"/>
    <x v="7"/>
    <x v="9"/>
    <x v="67"/>
    <d v="2024-04-02T00:00:00"/>
    <m/>
    <n v="308"/>
    <s v="BIEN"/>
    <x v="72"/>
    <n v="3.21"/>
    <x v="2"/>
    <x v="451"/>
    <x v="5"/>
    <x v="5"/>
    <x v="45"/>
    <x v="5"/>
    <x v="0"/>
    <x v="21"/>
    <s v="10/04/2024"/>
    <x v="0"/>
    <s v="15:00"/>
    <s v="PERCY BORIS ROJAS BILBAO"/>
    <x v="4"/>
    <x v="24"/>
    <m/>
    <x v="0"/>
    <x v="38"/>
    <s v="CD-217"/>
    <x v="76"/>
    <x v="57"/>
    <n v="246197.72"/>
    <x v="77"/>
    <x v="84"/>
    <x v="65"/>
    <x v="0"/>
    <n v="30"/>
    <x v="8"/>
    <x v="0"/>
    <x v="33"/>
    <x v="51"/>
    <x v="1"/>
    <m/>
    <m/>
    <x v="72"/>
    <s v="ADQ.MANTTO Y SERV. 27/2024"/>
    <n v="39700"/>
    <x v="2"/>
    <x v="453"/>
    <x v="5"/>
    <n v="100"/>
    <x v="221"/>
    <n v="1438"/>
    <m/>
    <m/>
    <n v="0"/>
    <x v="0"/>
    <n v="2.0660919540229887"/>
    <n v="0"/>
    <n v="0"/>
    <n v="0"/>
    <x v="74"/>
    <s v="JUNIO"/>
    <x v="112"/>
    <x v="44"/>
    <x v="35"/>
    <x v="45"/>
    <x v="310"/>
    <x v="127"/>
    <n v="0"/>
    <n v="0"/>
    <n v="0"/>
    <m/>
    <m/>
    <m/>
    <m/>
    <m/>
    <m/>
    <m/>
    <m/>
    <m/>
    <m/>
    <m/>
    <m/>
    <m/>
    <m/>
    <m/>
    <m/>
    <m/>
  </r>
  <r>
    <x v="1"/>
    <x v="61"/>
    <x v="0"/>
    <s v="COTIZACION"/>
    <s v="ABRIL"/>
    <d v="2024-04-01T00:00:00"/>
    <s v="CO37-FRANZ MERLO"/>
    <x v="18"/>
    <s v="UTILES Y MATERIAL ELECTRICO"/>
    <x v="7"/>
    <x v="9"/>
    <x v="67"/>
    <d v="2024-04-02T00:00:00"/>
    <m/>
    <n v="308"/>
    <s v="BIEN"/>
    <x v="72"/>
    <n v="4.4400000000000004"/>
    <x v="3"/>
    <x v="451"/>
    <x v="5"/>
    <x v="5"/>
    <x v="45"/>
    <x v="5"/>
    <x v="0"/>
    <x v="21"/>
    <s v="10/04/2024"/>
    <x v="0"/>
    <s v="15:00"/>
    <s v="PERCY BORIS ROJAS BILBAO"/>
    <x v="4"/>
    <x v="24"/>
    <m/>
    <x v="0"/>
    <x v="38"/>
    <s v="CD-217"/>
    <x v="76"/>
    <x v="57"/>
    <n v="246197.72"/>
    <x v="77"/>
    <x v="84"/>
    <x v="65"/>
    <x v="0"/>
    <n v="30"/>
    <x v="8"/>
    <x v="0"/>
    <x v="33"/>
    <x v="51"/>
    <x v="1"/>
    <m/>
    <m/>
    <x v="72"/>
    <s v="ADQ.MANTTO Y SERV. 27/2024"/>
    <n v="39700"/>
    <x v="3"/>
    <x v="453"/>
    <x v="5"/>
    <n v="100"/>
    <x v="222"/>
    <n v="933750"/>
    <m/>
    <m/>
    <n v="0"/>
    <x v="0"/>
    <n v="1341.594827586207"/>
    <n v="0"/>
    <n v="0"/>
    <n v="0"/>
    <x v="74"/>
    <s v="JULIO"/>
    <x v="113"/>
    <x v="44"/>
    <x v="35"/>
    <x v="45"/>
    <x v="311"/>
    <x v="128"/>
    <n v="0"/>
    <n v="0"/>
    <n v="0"/>
    <m/>
    <m/>
    <m/>
    <m/>
    <m/>
    <m/>
    <m/>
    <m/>
    <m/>
    <m/>
    <m/>
    <m/>
    <m/>
    <m/>
    <m/>
    <m/>
    <m/>
  </r>
  <r>
    <x v="1"/>
    <x v="61"/>
    <x v="0"/>
    <s v="COTIZACION"/>
    <s v="ABRIL"/>
    <d v="2024-04-01T00:00:00"/>
    <s v="CO37-FRANZ MERLO"/>
    <x v="18"/>
    <s v="UTILES Y MATERIAL ELECTRICO"/>
    <x v="7"/>
    <x v="9"/>
    <x v="67"/>
    <d v="2024-04-02T00:00:00"/>
    <m/>
    <n v="308"/>
    <s v="BIEN"/>
    <x v="72"/>
    <n v="5.44"/>
    <x v="4"/>
    <x v="451"/>
    <x v="5"/>
    <x v="5"/>
    <x v="45"/>
    <x v="5"/>
    <x v="0"/>
    <x v="21"/>
    <s v="10/04/2024"/>
    <x v="0"/>
    <s v="15:00"/>
    <s v="PERCY BORIS ROJAS BILBAO"/>
    <x v="4"/>
    <x v="24"/>
    <m/>
    <x v="0"/>
    <x v="38"/>
    <s v="CD-217"/>
    <x v="76"/>
    <x v="57"/>
    <n v="246197.72"/>
    <x v="77"/>
    <x v="84"/>
    <x v="65"/>
    <x v="0"/>
    <n v="30"/>
    <x v="8"/>
    <x v="0"/>
    <x v="33"/>
    <x v="51"/>
    <x v="1"/>
    <m/>
    <m/>
    <x v="72"/>
    <s v="ADQ.MANTTO Y SERV. 27/2024"/>
    <n v="39700"/>
    <x v="4"/>
    <x v="453"/>
    <x v="5"/>
    <n v="100"/>
    <x v="223"/>
    <n v="2074000"/>
    <m/>
    <m/>
    <n v="0"/>
    <x v="0"/>
    <n v="2979.8850574712642"/>
    <n v="0"/>
    <n v="0"/>
    <n v="0"/>
    <x v="74"/>
    <s v="AGOSTO"/>
    <x v="114"/>
    <x v="44"/>
    <x v="35"/>
    <x v="45"/>
    <x v="312"/>
    <x v="129"/>
    <n v="0"/>
    <n v="0"/>
    <n v="0"/>
    <m/>
    <m/>
    <m/>
    <m/>
    <m/>
    <m/>
    <m/>
    <m/>
    <m/>
    <m/>
    <m/>
    <m/>
    <m/>
    <m/>
    <m/>
    <m/>
    <m/>
  </r>
  <r>
    <x v="1"/>
    <x v="61"/>
    <x v="0"/>
    <s v="COTIZACION"/>
    <s v="ABRIL"/>
    <d v="2024-04-01T00:00:00"/>
    <s v="CO37-FRANZ MERLO"/>
    <x v="18"/>
    <s v="UTILES Y MATERIAL ELECTRICO"/>
    <x v="7"/>
    <x v="9"/>
    <x v="67"/>
    <d v="2024-04-02T00:00:00"/>
    <m/>
    <n v="308"/>
    <s v="BIEN"/>
    <x v="72"/>
    <n v="8.26"/>
    <x v="5"/>
    <x v="451"/>
    <x v="2"/>
    <x v="5"/>
    <x v="45"/>
    <x v="5"/>
    <x v="0"/>
    <x v="21"/>
    <s v="10/04/2024"/>
    <x v="0"/>
    <s v="15:00"/>
    <s v="PERCY BORIS ROJAS BILBAO"/>
    <x v="4"/>
    <x v="24"/>
    <m/>
    <x v="0"/>
    <x v="38"/>
    <s v="CD-217"/>
    <x v="76"/>
    <x v="57"/>
    <n v="246197.72"/>
    <x v="77"/>
    <x v="84"/>
    <x v="65"/>
    <x v="0"/>
    <n v="30"/>
    <x v="8"/>
    <x v="0"/>
    <x v="33"/>
    <x v="51"/>
    <x v="1"/>
    <m/>
    <m/>
    <x v="72"/>
    <s v="ADQ.MANTTO Y SERV. 27/2024"/>
    <n v="39700"/>
    <x v="5"/>
    <x v="453"/>
    <x v="5"/>
    <n v="60"/>
    <x v="224"/>
    <n v="1735500"/>
    <m/>
    <m/>
    <n v="0"/>
    <x v="0"/>
    <n v="4155.8908045977014"/>
    <n v="0"/>
    <n v="0"/>
    <n v="0"/>
    <x v="74"/>
    <s v="SEPTIEMBRE"/>
    <x v="115"/>
    <x v="44"/>
    <x v="35"/>
    <x v="45"/>
    <x v="313"/>
    <x v="130"/>
    <n v="0"/>
    <n v="0"/>
    <n v="0"/>
    <m/>
    <m/>
    <m/>
    <m/>
    <m/>
    <m/>
    <m/>
    <m/>
    <m/>
    <m/>
    <m/>
    <m/>
    <m/>
    <m/>
    <m/>
    <m/>
    <m/>
  </r>
  <r>
    <x v="1"/>
    <x v="61"/>
    <x v="0"/>
    <s v="COTIZACION"/>
    <s v="ABRIL"/>
    <d v="2024-04-01T00:00:00"/>
    <s v="CO37-FRANZ MERLO"/>
    <x v="18"/>
    <s v="UTILES Y MATERIAL ELECTRICO"/>
    <x v="7"/>
    <x v="9"/>
    <x v="67"/>
    <d v="2024-04-02T00:00:00"/>
    <m/>
    <n v="308"/>
    <s v="BIEN"/>
    <x v="72"/>
    <n v="41.01"/>
    <x v="6"/>
    <x v="451"/>
    <x v="115"/>
    <x v="5"/>
    <x v="45"/>
    <x v="5"/>
    <x v="0"/>
    <x v="21"/>
    <s v="10/04/2024"/>
    <x v="0"/>
    <s v="15:00"/>
    <s v="PERCY BORIS ROJAS BILBAO"/>
    <x v="4"/>
    <x v="24"/>
    <m/>
    <x v="0"/>
    <x v="38"/>
    <s v="CD-217"/>
    <x v="76"/>
    <x v="57"/>
    <n v="246197.72"/>
    <x v="77"/>
    <x v="84"/>
    <x v="65"/>
    <x v="0"/>
    <n v="30"/>
    <x v="8"/>
    <x v="0"/>
    <x v="33"/>
    <x v="51"/>
    <x v="1"/>
    <m/>
    <m/>
    <x v="72"/>
    <s v="ADQ.MANTTO Y SERV. 27/2024"/>
    <n v="39700"/>
    <x v="6"/>
    <x v="453"/>
    <x v="5"/>
    <n v="53"/>
    <x v="225"/>
    <n v="702250"/>
    <m/>
    <m/>
    <n v="0"/>
    <x v="0"/>
    <n v="1903.7356321839081"/>
    <n v="0"/>
    <n v="0"/>
    <n v="0"/>
    <x v="74"/>
    <s v="OCTUBRE"/>
    <x v="116"/>
    <x v="44"/>
    <x v="35"/>
    <x v="45"/>
    <x v="314"/>
    <x v="131"/>
    <n v="0"/>
    <n v="0"/>
    <n v="0"/>
    <m/>
    <m/>
    <m/>
    <m/>
    <m/>
    <m/>
    <m/>
    <m/>
    <m/>
    <m/>
    <m/>
    <m/>
    <m/>
    <m/>
    <m/>
    <m/>
    <m/>
  </r>
  <r>
    <x v="1"/>
    <x v="61"/>
    <x v="0"/>
    <s v="COTIZACION"/>
    <s v="ABRIL"/>
    <d v="2024-04-01T00:00:00"/>
    <s v="CO37-FRANZ MERLO"/>
    <x v="18"/>
    <s v="UTILES Y MATERIAL ELECTRICO"/>
    <x v="7"/>
    <x v="9"/>
    <x v="67"/>
    <d v="2024-04-02T00:00:00"/>
    <m/>
    <n v="308"/>
    <s v="BIEN"/>
    <x v="72"/>
    <n v="44.16"/>
    <x v="7"/>
    <x v="451"/>
    <x v="35"/>
    <x v="5"/>
    <x v="45"/>
    <x v="5"/>
    <x v="0"/>
    <x v="21"/>
    <s v="10/04/2024"/>
    <x v="0"/>
    <s v="15:00"/>
    <s v="PERCY BORIS ROJAS BILBAO"/>
    <x v="4"/>
    <x v="24"/>
    <m/>
    <x v="0"/>
    <x v="38"/>
    <s v="CD-217"/>
    <x v="76"/>
    <x v="57"/>
    <n v="246197.72"/>
    <x v="77"/>
    <x v="84"/>
    <x v="65"/>
    <x v="0"/>
    <n v="30"/>
    <x v="8"/>
    <x v="0"/>
    <x v="33"/>
    <x v="51"/>
    <x v="1"/>
    <m/>
    <m/>
    <x v="72"/>
    <s v="ADQ.MANTTO Y SERV. 27/2024"/>
    <n v="39700"/>
    <x v="7"/>
    <x v="453"/>
    <x v="5"/>
    <n v="30"/>
    <x v="226"/>
    <n v="110900.4"/>
    <m/>
    <m/>
    <n v="0"/>
    <x v="0"/>
    <n v="531.13218390804593"/>
    <n v="0"/>
    <n v="0"/>
    <n v="0"/>
    <x v="74"/>
    <s v="NOVIEMBRE"/>
    <x v="117"/>
    <x v="44"/>
    <x v="35"/>
    <x v="45"/>
    <x v="315"/>
    <x v="132"/>
    <n v="0"/>
    <n v="0"/>
    <n v="0"/>
    <m/>
    <m/>
    <m/>
    <m/>
    <m/>
    <m/>
    <m/>
    <m/>
    <m/>
    <m/>
    <m/>
    <m/>
    <m/>
    <m/>
    <m/>
    <m/>
    <m/>
  </r>
  <r>
    <x v="1"/>
    <x v="61"/>
    <x v="0"/>
    <s v="COTIZACION"/>
    <s v="ABRIL"/>
    <d v="2024-04-01T00:00:00"/>
    <s v="CO37-FRANZ MERLO"/>
    <x v="18"/>
    <s v="UTILES Y MATERIAL ELECTRICO"/>
    <x v="7"/>
    <x v="9"/>
    <x v="67"/>
    <d v="2024-04-02T00:00:00"/>
    <m/>
    <n v="308"/>
    <s v="BIEN"/>
    <x v="72"/>
    <n v="2.25"/>
    <x v="8"/>
    <x v="451"/>
    <x v="116"/>
    <x v="5"/>
    <x v="45"/>
    <x v="5"/>
    <x v="0"/>
    <x v="21"/>
    <s v="10/04/2024"/>
    <x v="0"/>
    <s v="15:00"/>
    <s v="PERCY BORIS ROJAS BILBAO"/>
    <x v="4"/>
    <x v="24"/>
    <m/>
    <x v="0"/>
    <x v="38"/>
    <s v="CD-217"/>
    <x v="76"/>
    <x v="57"/>
    <n v="246197.72"/>
    <x v="77"/>
    <x v="84"/>
    <x v="65"/>
    <x v="0"/>
    <n v="30"/>
    <x v="8"/>
    <x v="0"/>
    <x v="33"/>
    <x v="51"/>
    <x v="1"/>
    <m/>
    <m/>
    <x v="72"/>
    <s v="ADQ.MANTTO Y SERV. 27/2024"/>
    <n v="39700"/>
    <x v="8"/>
    <x v="453"/>
    <x v="5"/>
    <n v="59"/>
    <x v="227"/>
    <n v="38055"/>
    <m/>
    <m/>
    <n v="0"/>
    <x v="0"/>
    <n v="92.672413793103445"/>
    <n v="0"/>
    <n v="0"/>
    <n v="0"/>
    <x v="74"/>
    <s v="DICIEMBRE"/>
    <x v="118"/>
    <x v="44"/>
    <x v="35"/>
    <x v="45"/>
    <x v="316"/>
    <x v="133"/>
    <n v="0"/>
    <n v="0"/>
    <n v="0"/>
    <m/>
    <m/>
    <m/>
    <m/>
    <m/>
    <m/>
    <m/>
    <m/>
    <m/>
    <m/>
    <m/>
    <m/>
    <m/>
    <m/>
    <m/>
    <m/>
    <m/>
  </r>
  <r>
    <x v="1"/>
    <x v="61"/>
    <x v="0"/>
    <s v="COTIZACION"/>
    <s v="ABRIL"/>
    <d v="2024-04-01T00:00:00"/>
    <s v="CO37-FRANZ MERLO"/>
    <x v="18"/>
    <s v="UTILES Y MATERIAL ELECTRICO"/>
    <x v="7"/>
    <x v="9"/>
    <x v="67"/>
    <d v="2024-04-02T00:00:00"/>
    <m/>
    <n v="308"/>
    <s v="BIEN"/>
    <x v="72"/>
    <n v="11.45"/>
    <x v="9"/>
    <x v="451"/>
    <x v="5"/>
    <x v="5"/>
    <x v="45"/>
    <x v="5"/>
    <x v="0"/>
    <x v="21"/>
    <s v="10/04/2024"/>
    <x v="0"/>
    <s v="15:00"/>
    <s v="PERCY BORIS ROJAS BILBAO"/>
    <x v="4"/>
    <x v="24"/>
    <m/>
    <x v="0"/>
    <x v="38"/>
    <s v="CD-217"/>
    <x v="76"/>
    <x v="57"/>
    <n v="246197.72"/>
    <x v="77"/>
    <x v="84"/>
    <x v="65"/>
    <x v="0"/>
    <n v="30"/>
    <x v="8"/>
    <x v="0"/>
    <x v="33"/>
    <x v="51"/>
    <x v="1"/>
    <m/>
    <m/>
    <x v="72"/>
    <s v="ADQ.MANTTO Y SERV. 27/2024"/>
    <n v="39700"/>
    <x v="9"/>
    <x v="453"/>
    <x v="5"/>
    <n v="100"/>
    <x v="228"/>
    <n v="292750"/>
    <m/>
    <m/>
    <n v="0"/>
    <x v="0"/>
    <n v="420.61781609195401"/>
    <n v="0"/>
    <n v="0"/>
    <n v="0"/>
    <x v="74"/>
    <s v="ENERO"/>
    <x v="119"/>
    <x v="44"/>
    <x v="35"/>
    <x v="45"/>
    <x v="317"/>
    <x v="134"/>
    <n v="0"/>
    <n v="0"/>
    <n v="0"/>
    <m/>
    <m/>
    <m/>
    <m/>
    <m/>
    <m/>
    <m/>
    <m/>
    <m/>
    <m/>
    <m/>
    <m/>
    <m/>
    <m/>
    <m/>
    <m/>
    <m/>
  </r>
  <r>
    <x v="1"/>
    <x v="62"/>
    <x v="0"/>
    <s v="COTIZACION"/>
    <s v="ABRIL"/>
    <d v="2024-04-01T00:00:00"/>
    <s v="CO37-FRANZ MERLO"/>
    <x v="12"/>
    <s v="OTROS REPUESTOS Y ACCESORIOS"/>
    <x v="3"/>
    <x v="12"/>
    <x v="68"/>
    <d v="2024-04-02T00:00:00"/>
    <m/>
    <n v="278"/>
    <s v="BIEN"/>
    <x v="73"/>
    <n v="2014.23"/>
    <x v="0"/>
    <x v="38"/>
    <x v="72"/>
    <x v="5"/>
    <x v="0"/>
    <x v="11"/>
    <x v="2"/>
    <x v="21"/>
    <s v="10/04/2024"/>
    <x v="0"/>
    <s v="15:00"/>
    <s v="JHOVAN HUMBERTO USNAYO USNAYO"/>
    <x v="11"/>
    <x v="10"/>
    <d v="2023-05-29T00:00:00"/>
    <x v="56"/>
    <x v="38"/>
    <s v="CD-217"/>
    <x v="76"/>
    <x v="57"/>
    <n v="246197.72"/>
    <x v="77"/>
    <x v="84"/>
    <x v="65"/>
    <x v="0"/>
    <n v="30"/>
    <x v="8"/>
    <x v="0"/>
    <x v="33"/>
    <x v="51"/>
    <x v="1"/>
    <m/>
    <m/>
    <x v="73"/>
    <s v="EMC-PCPL-038/2024"/>
    <n v="39800"/>
    <x v="0"/>
    <x v="38"/>
    <x v="5"/>
    <n v="18"/>
    <x v="229"/>
    <n v="509850"/>
    <m/>
    <m/>
    <n v="0"/>
    <x v="0"/>
    <n v="4069.6839080459772"/>
    <n v="0"/>
    <n v="0"/>
    <n v="0"/>
    <x v="74"/>
    <s v="FEBRERO"/>
    <x v="120"/>
    <x v="44"/>
    <x v="35"/>
    <x v="45"/>
    <x v="318"/>
    <x v="135"/>
    <n v="0"/>
    <n v="0"/>
    <n v="0"/>
    <m/>
    <m/>
    <m/>
    <m/>
    <m/>
    <m/>
    <m/>
    <m/>
    <m/>
    <m/>
    <m/>
    <m/>
    <m/>
    <m/>
    <m/>
    <m/>
    <m/>
  </r>
  <r>
    <x v="1"/>
    <x v="62"/>
    <x v="0"/>
    <s v="COTIZACION"/>
    <s v="ABRIL"/>
    <d v="2024-04-01T00:00:00"/>
    <s v="CO37-FRANZ MERLO"/>
    <x v="12"/>
    <s v="OTROS REPUESTOS Y ACCESORIOS"/>
    <x v="3"/>
    <x v="12"/>
    <x v="68"/>
    <d v="2024-04-02T00:00:00"/>
    <m/>
    <n v="278"/>
    <s v="BIEN"/>
    <x v="73"/>
    <n v="502.9"/>
    <x v="1"/>
    <x v="38"/>
    <x v="72"/>
    <x v="5"/>
    <x v="0"/>
    <x v="11"/>
    <x v="2"/>
    <x v="21"/>
    <s v="10/04/2024"/>
    <x v="0"/>
    <s v="15:00"/>
    <s v="JHOVAN HUMBERTO USNAYO USNAYO"/>
    <x v="11"/>
    <x v="10"/>
    <d v="2023-05-29T00:00:00"/>
    <x v="56"/>
    <x v="38"/>
    <s v="CD-217"/>
    <x v="76"/>
    <x v="57"/>
    <n v="246197.72"/>
    <x v="77"/>
    <x v="84"/>
    <x v="65"/>
    <x v="0"/>
    <n v="30"/>
    <x v="8"/>
    <x v="0"/>
    <x v="33"/>
    <x v="51"/>
    <x v="1"/>
    <m/>
    <m/>
    <x v="73"/>
    <s v="EMC-PCPL-038/2024"/>
    <n v="39800"/>
    <x v="1"/>
    <x v="38"/>
    <x v="5"/>
    <n v="18"/>
    <x v="230"/>
    <n v="15480"/>
    <m/>
    <m/>
    <n v="0"/>
    <x v="0"/>
    <n v="123.56321839080459"/>
    <n v="0"/>
    <n v="0"/>
    <n v="0"/>
    <x v="74"/>
    <s v="MARZO"/>
    <x v="121"/>
    <x v="44"/>
    <x v="35"/>
    <x v="45"/>
    <x v="319"/>
    <x v="136"/>
    <n v="0"/>
    <n v="0"/>
    <n v="0"/>
    <m/>
    <m/>
    <m/>
    <m/>
    <m/>
    <m/>
    <m/>
    <m/>
    <m/>
    <m/>
    <m/>
    <m/>
    <m/>
    <m/>
    <m/>
    <m/>
    <m/>
  </r>
  <r>
    <x v="1"/>
    <x v="62"/>
    <x v="0"/>
    <s v="COTIZACION"/>
    <s v="ABRIL"/>
    <d v="2024-04-01T00:00:00"/>
    <s v="CO37-FRANZ MERLO"/>
    <x v="12"/>
    <s v="OTROS REPUESTOS Y ACCESORIOS"/>
    <x v="3"/>
    <x v="12"/>
    <x v="68"/>
    <d v="2024-04-02T00:00:00"/>
    <m/>
    <n v="278"/>
    <s v="BIEN"/>
    <x v="73"/>
    <n v="3402.59"/>
    <x v="2"/>
    <x v="38"/>
    <x v="117"/>
    <x v="5"/>
    <x v="0"/>
    <x v="11"/>
    <x v="2"/>
    <x v="21"/>
    <s v="10/04/2024"/>
    <x v="0"/>
    <s v="15:00"/>
    <s v="JHOVAN HUMBERTO USNAYO USNAYO"/>
    <x v="11"/>
    <x v="10"/>
    <d v="2023-05-29T00:00:00"/>
    <x v="56"/>
    <x v="38"/>
    <s v="CD-217"/>
    <x v="76"/>
    <x v="57"/>
    <n v="246197.72"/>
    <x v="77"/>
    <x v="84"/>
    <x v="65"/>
    <x v="0"/>
    <n v="30"/>
    <x v="8"/>
    <x v="0"/>
    <x v="33"/>
    <x v="51"/>
    <x v="1"/>
    <m/>
    <m/>
    <x v="73"/>
    <s v="EMC-PCPL-038/2024"/>
    <n v="39800"/>
    <x v="2"/>
    <x v="38"/>
    <x v="5"/>
    <n v="7"/>
    <x v="231"/>
    <n v="181475"/>
    <m/>
    <m/>
    <n v="0"/>
    <x v="0"/>
    <n v="3724.8563218390805"/>
    <n v="0"/>
    <n v="0"/>
    <n v="0"/>
    <x v="74"/>
    <s v="ABRIL"/>
    <x v="122"/>
    <x v="44"/>
    <x v="35"/>
    <x v="45"/>
    <x v="320"/>
    <x v="137"/>
    <n v="0"/>
    <n v="0"/>
    <n v="0"/>
    <m/>
    <m/>
    <m/>
    <m/>
    <m/>
    <m/>
    <m/>
    <m/>
    <m/>
    <m/>
    <m/>
    <m/>
    <m/>
    <m/>
    <m/>
    <m/>
    <m/>
  </r>
  <r>
    <x v="1"/>
    <x v="62"/>
    <x v="0"/>
    <s v="COTIZACION"/>
    <s v="ABRIL"/>
    <d v="2024-04-01T00:00:00"/>
    <s v="CO37-FRANZ MERLO"/>
    <x v="12"/>
    <s v="OTROS REPUESTOS Y ACCESORIOS"/>
    <x v="3"/>
    <x v="12"/>
    <x v="68"/>
    <d v="2024-04-02T00:00:00"/>
    <m/>
    <n v="278"/>
    <s v="BIEN"/>
    <x v="73"/>
    <n v="3429.58"/>
    <x v="3"/>
    <x v="38"/>
    <x v="16"/>
    <x v="5"/>
    <x v="0"/>
    <x v="11"/>
    <x v="2"/>
    <x v="21"/>
    <s v="10/04/2024"/>
    <x v="0"/>
    <s v="15:00"/>
    <s v="JHOVAN HUMBERTO USNAYO USNAYO"/>
    <x v="11"/>
    <x v="10"/>
    <d v="2023-05-29T00:00:00"/>
    <x v="56"/>
    <x v="38"/>
    <s v="CD-217"/>
    <x v="76"/>
    <x v="57"/>
    <n v="246197.72"/>
    <x v="77"/>
    <x v="84"/>
    <x v="65"/>
    <x v="0"/>
    <n v="30"/>
    <x v="8"/>
    <x v="0"/>
    <x v="33"/>
    <x v="51"/>
    <x v="1"/>
    <m/>
    <m/>
    <x v="73"/>
    <s v="EMC-PCPL-038/2024"/>
    <n v="39800"/>
    <x v="3"/>
    <x v="38"/>
    <x v="5"/>
    <n v="1"/>
    <x v="232"/>
    <n v="62.32"/>
    <m/>
    <m/>
    <n v="0"/>
    <x v="0"/>
    <n v="8.9540229885057467"/>
    <n v="0"/>
    <n v="0"/>
    <n v="0"/>
    <x v="74"/>
    <s v="MAYO"/>
    <x v="123"/>
    <x v="44"/>
    <x v="35"/>
    <x v="45"/>
    <x v="321"/>
    <x v="138"/>
    <n v="0"/>
    <n v="0"/>
    <n v="0"/>
    <m/>
    <m/>
    <m/>
    <m/>
    <m/>
    <m/>
    <m/>
    <m/>
    <m/>
    <m/>
    <m/>
    <m/>
    <m/>
    <m/>
    <m/>
    <m/>
    <m/>
  </r>
  <r>
    <x v="1"/>
    <x v="62"/>
    <x v="0"/>
    <s v="COTIZACION"/>
    <s v="ABRIL"/>
    <d v="2024-04-01T00:00:00"/>
    <s v="CO37-FRANZ MERLO"/>
    <x v="12"/>
    <s v="OTROS REPUESTOS Y ACCESORIOS"/>
    <x v="3"/>
    <x v="12"/>
    <x v="68"/>
    <d v="2024-04-02T00:00:00"/>
    <m/>
    <n v="278"/>
    <s v="BIEN"/>
    <x v="73"/>
    <n v="3429.58"/>
    <x v="4"/>
    <x v="38"/>
    <x v="16"/>
    <x v="5"/>
    <x v="0"/>
    <x v="11"/>
    <x v="2"/>
    <x v="21"/>
    <s v="10/04/2024"/>
    <x v="0"/>
    <s v="15:00"/>
    <s v="JHOVAN HUMBERTO USNAYO USNAYO"/>
    <x v="11"/>
    <x v="10"/>
    <d v="2023-05-29T00:00:00"/>
    <x v="56"/>
    <x v="38"/>
    <s v="CD-217"/>
    <x v="76"/>
    <x v="57"/>
    <n v="246197.72"/>
    <x v="77"/>
    <x v="84"/>
    <x v="65"/>
    <x v="0"/>
    <n v="30"/>
    <x v="8"/>
    <x v="0"/>
    <x v="33"/>
    <x v="51"/>
    <x v="1"/>
    <m/>
    <m/>
    <x v="73"/>
    <s v="EMC-PCPL-038/2024"/>
    <n v="39800"/>
    <x v="4"/>
    <x v="38"/>
    <x v="5"/>
    <n v="1"/>
    <x v="233"/>
    <n v="29525"/>
    <m/>
    <m/>
    <n v="0"/>
    <x v="0"/>
    <n v="4242.0977011494251"/>
    <n v="0"/>
    <n v="0"/>
    <n v="0"/>
    <x v="74"/>
    <s v="JUNIO"/>
    <x v="124"/>
    <x v="44"/>
    <x v="35"/>
    <x v="45"/>
    <x v="322"/>
    <x v="139"/>
    <n v="0"/>
    <n v="0"/>
    <n v="0"/>
    <m/>
    <m/>
    <m/>
    <m/>
    <m/>
    <m/>
    <m/>
    <m/>
    <m/>
    <m/>
    <m/>
    <m/>
    <m/>
    <m/>
    <m/>
    <m/>
    <m/>
  </r>
  <r>
    <x v="1"/>
    <x v="62"/>
    <x v="0"/>
    <s v="COTIZACION"/>
    <s v="ABRIL"/>
    <d v="2024-04-01T00:00:00"/>
    <s v="CO37-FRANZ MERLO"/>
    <x v="12"/>
    <s v="OTROS REPUESTOS Y ACCESORIOS"/>
    <x v="3"/>
    <x v="12"/>
    <x v="68"/>
    <d v="2024-04-02T00:00:00"/>
    <m/>
    <n v="278"/>
    <s v="BIEN"/>
    <x v="73"/>
    <n v="93.27"/>
    <x v="5"/>
    <x v="38"/>
    <x v="118"/>
    <x v="5"/>
    <x v="0"/>
    <x v="11"/>
    <x v="2"/>
    <x v="21"/>
    <s v="10/04/2024"/>
    <x v="0"/>
    <s v="15:00"/>
    <s v="JHOVAN HUMBERTO USNAYO USNAYO"/>
    <x v="11"/>
    <x v="10"/>
    <d v="2023-05-24T00:00:00"/>
    <x v="57"/>
    <x v="23"/>
    <s v="CD-225-A"/>
    <x v="77"/>
    <x v="58"/>
    <n v="499787"/>
    <x v="78"/>
    <x v="85"/>
    <x v="30"/>
    <x v="0"/>
    <n v="30"/>
    <x v="35"/>
    <x v="0"/>
    <x v="36"/>
    <x v="52"/>
    <x v="1"/>
    <m/>
    <m/>
    <x v="73"/>
    <s v="EMC-PCPL-038/2024"/>
    <n v="39800"/>
    <x v="5"/>
    <x v="38"/>
    <x v="5"/>
    <n v="9"/>
    <x v="234"/>
    <n v="675.62999999999988"/>
    <m/>
    <m/>
    <n v="274"/>
    <x v="165"/>
    <n v="10.785919540229884"/>
    <n v="2955.3419540229879"/>
    <n v="2571.1474999999996"/>
    <n v="0"/>
    <x v="75"/>
    <s v="JULIO"/>
    <x v="125"/>
    <x v="44"/>
    <x v="35"/>
    <x v="45"/>
    <x v="323"/>
    <x v="140"/>
    <n v="9530215.3234999981"/>
    <n v="1439.8425999999999"/>
    <n v="-9511085.9860999975"/>
    <m/>
    <m/>
    <m/>
    <m/>
    <m/>
    <m/>
    <m/>
    <m/>
    <m/>
    <m/>
    <m/>
    <m/>
    <m/>
    <m/>
    <m/>
    <m/>
    <m/>
  </r>
  <r>
    <x v="1"/>
    <x v="62"/>
    <x v="0"/>
    <s v="COTIZACION"/>
    <s v="ABRIL"/>
    <d v="2024-04-01T00:00:00"/>
    <s v="CO37-FRANZ MERLO"/>
    <x v="12"/>
    <s v="OTROS REPUESTOS Y ACCESORIOS"/>
    <x v="3"/>
    <x v="12"/>
    <x v="68"/>
    <d v="2024-04-02T00:00:00"/>
    <m/>
    <n v="278"/>
    <s v="BIEN"/>
    <x v="73"/>
    <n v="913"/>
    <x v="6"/>
    <x v="38"/>
    <x v="4"/>
    <x v="5"/>
    <x v="0"/>
    <x v="11"/>
    <x v="2"/>
    <x v="21"/>
    <s v="10/04/2024"/>
    <x v="0"/>
    <s v="15:00"/>
    <s v="JHOVAN HUMBERTO USNAYO USNAYO"/>
    <x v="11"/>
    <x v="10"/>
    <d v="2023-05-24T00:00:00"/>
    <x v="57"/>
    <x v="23"/>
    <s v="CD-225-A"/>
    <x v="77"/>
    <x v="58"/>
    <n v="499787"/>
    <x v="78"/>
    <x v="85"/>
    <x v="30"/>
    <x v="0"/>
    <n v="30"/>
    <x v="35"/>
    <x v="0"/>
    <x v="36"/>
    <x v="52"/>
    <x v="1"/>
    <m/>
    <m/>
    <x v="73"/>
    <s v="EMC-PCPL-038/2024"/>
    <n v="39800"/>
    <x v="6"/>
    <x v="38"/>
    <x v="5"/>
    <n v="8"/>
    <x v="235"/>
    <n v="8.56"/>
    <m/>
    <m/>
    <n v="276"/>
    <x v="166"/>
    <n v="0.15373563218390807"/>
    <n v="42.431034482758626"/>
    <n v="36.915000000000006"/>
    <n v="0"/>
    <x v="75"/>
    <s v="SEPTIEMBRE"/>
    <x v="126"/>
    <x v="44"/>
    <x v="35"/>
    <x v="45"/>
    <x v="324"/>
    <x v="141"/>
    <n v="137907.057"/>
    <n v="20.672400000000003"/>
    <n v="-137632.4094"/>
    <m/>
    <m/>
    <m/>
    <m/>
    <m/>
    <m/>
    <m/>
    <m/>
    <m/>
    <m/>
    <m/>
    <m/>
    <m/>
    <m/>
    <m/>
    <m/>
    <m/>
  </r>
  <r>
    <x v="1"/>
    <x v="62"/>
    <x v="0"/>
    <s v="COTIZACION"/>
    <s v="ABRIL"/>
    <d v="2024-04-01T00:00:00"/>
    <s v="CO37-FRANZ MERLO"/>
    <x v="12"/>
    <s v="OTROS REPUESTOS Y ACCESORIOS"/>
    <x v="3"/>
    <x v="12"/>
    <x v="68"/>
    <d v="2024-04-02T00:00:00"/>
    <m/>
    <n v="278"/>
    <s v="BIEN"/>
    <x v="73"/>
    <n v="136.4"/>
    <x v="7"/>
    <x v="38"/>
    <x v="4"/>
    <x v="5"/>
    <x v="0"/>
    <x v="11"/>
    <x v="2"/>
    <x v="21"/>
    <s v="10/04/2024"/>
    <x v="0"/>
    <s v="15:00"/>
    <s v="JHOVAN HUMBERTO USNAYO USNAYO"/>
    <x v="11"/>
    <x v="10"/>
    <d v="2023-05-24T00:00:00"/>
    <x v="57"/>
    <x v="23"/>
    <s v="CD-225-A"/>
    <x v="77"/>
    <x v="58"/>
    <n v="499787"/>
    <x v="78"/>
    <x v="85"/>
    <x v="30"/>
    <x v="0"/>
    <n v="30"/>
    <x v="35"/>
    <x v="0"/>
    <x v="36"/>
    <x v="52"/>
    <x v="1"/>
    <m/>
    <m/>
    <x v="73"/>
    <s v="EMC-PCPL-038/2024"/>
    <n v="39800"/>
    <x v="7"/>
    <x v="38"/>
    <x v="5"/>
    <n v="8"/>
    <x v="235"/>
    <n v="8.56"/>
    <m/>
    <m/>
    <n v="277"/>
    <x v="167"/>
    <n v="0.15373563218390807"/>
    <n v="42.584770114942536"/>
    <n v="37.048750000000005"/>
    <n v="0"/>
    <x v="75"/>
    <s v="OCTUBRE"/>
    <x v="127"/>
    <x v="44"/>
    <x v="35"/>
    <x v="45"/>
    <x v="325"/>
    <x v="142"/>
    <n v="138949.11395000003"/>
    <n v="20.747300000000006"/>
    <n v="-138673.47125"/>
    <m/>
    <m/>
    <m/>
    <m/>
    <m/>
    <m/>
    <m/>
    <m/>
    <m/>
    <m/>
    <m/>
    <m/>
    <m/>
    <m/>
    <m/>
    <m/>
    <m/>
  </r>
  <r>
    <x v="1"/>
    <x v="62"/>
    <x v="0"/>
    <s v="COTIZACION"/>
    <s v="ABRIL"/>
    <d v="2024-04-01T00:00:00"/>
    <s v="CO37-FRANZ MERLO"/>
    <x v="12"/>
    <s v="OTROS REPUESTOS Y ACCESORIOS"/>
    <x v="3"/>
    <x v="12"/>
    <x v="68"/>
    <d v="2024-04-02T00:00:00"/>
    <m/>
    <n v="278"/>
    <s v="BIEN"/>
    <x v="73"/>
    <n v="52.8"/>
    <x v="8"/>
    <x v="38"/>
    <x v="117"/>
    <x v="5"/>
    <x v="0"/>
    <x v="11"/>
    <x v="2"/>
    <x v="21"/>
    <s v="10/04/2024"/>
    <x v="0"/>
    <s v="15:00"/>
    <s v="JHOVAN HUMBERTO USNAYO USNAYO"/>
    <x v="11"/>
    <x v="10"/>
    <d v="2023-05-24T00:00:00"/>
    <x v="57"/>
    <x v="23"/>
    <s v="CD-225-A"/>
    <x v="77"/>
    <x v="58"/>
    <n v="499787"/>
    <x v="78"/>
    <x v="85"/>
    <x v="30"/>
    <x v="0"/>
    <n v="30"/>
    <x v="35"/>
    <x v="0"/>
    <x v="36"/>
    <x v="52"/>
    <x v="1"/>
    <m/>
    <m/>
    <x v="73"/>
    <s v="EMC-PCPL-038/2024"/>
    <n v="39800"/>
    <x v="8"/>
    <x v="38"/>
    <x v="5"/>
    <n v="7"/>
    <x v="235"/>
    <n v="7.49"/>
    <m/>
    <m/>
    <n v="278"/>
    <x v="168"/>
    <n v="0.15373563218390807"/>
    <n v="42.738505747126439"/>
    <n v="37.182500000000005"/>
    <n v="0"/>
    <x v="75"/>
    <s v="NOVIEMBRE"/>
    <x v="128"/>
    <x v="44"/>
    <x v="35"/>
    <x v="45"/>
    <x v="326"/>
    <x v="143"/>
    <n v="139993.59980000003"/>
    <n v="20.822200000000006"/>
    <n v="-139716.96200000003"/>
    <m/>
    <m/>
    <m/>
    <m/>
    <m/>
    <m/>
    <m/>
    <m/>
    <m/>
    <m/>
    <m/>
    <m/>
    <m/>
    <m/>
    <m/>
    <m/>
    <m/>
  </r>
  <r>
    <x v="1"/>
    <x v="62"/>
    <x v="0"/>
    <s v="COTIZACION"/>
    <s v="ABRIL"/>
    <d v="2024-04-01T00:00:00"/>
    <s v="CO37-FRANZ MERLO"/>
    <x v="12"/>
    <s v="OTROS REPUESTOS Y ACCESORIOS"/>
    <x v="3"/>
    <x v="12"/>
    <x v="68"/>
    <d v="2024-04-02T00:00:00"/>
    <m/>
    <n v="278"/>
    <s v="BIEN"/>
    <x v="73"/>
    <n v="3008.5"/>
    <x v="9"/>
    <x v="38"/>
    <x v="117"/>
    <x v="5"/>
    <x v="0"/>
    <x v="11"/>
    <x v="2"/>
    <x v="21"/>
    <s v="10/04/2024"/>
    <x v="0"/>
    <s v="15:00"/>
    <s v="JHOVAN HUMBERTO USNAYO USNAYO"/>
    <x v="11"/>
    <x v="10"/>
    <d v="2023-05-24T00:00:00"/>
    <x v="57"/>
    <x v="23"/>
    <s v="CD-225-A"/>
    <x v="77"/>
    <x v="58"/>
    <n v="499787"/>
    <x v="78"/>
    <x v="85"/>
    <x v="30"/>
    <x v="0"/>
    <n v="30"/>
    <x v="35"/>
    <x v="0"/>
    <x v="36"/>
    <x v="52"/>
    <x v="1"/>
    <m/>
    <m/>
    <x v="73"/>
    <s v="EMC-PCPL-038/2024"/>
    <n v="39800"/>
    <x v="9"/>
    <x v="38"/>
    <x v="5"/>
    <n v="7"/>
    <x v="235"/>
    <n v="7.49"/>
    <m/>
    <m/>
    <n v="279"/>
    <x v="169"/>
    <n v="0.15373563218390807"/>
    <n v="42.892241379310349"/>
    <n v="37.316250000000004"/>
    <n v="0"/>
    <x v="75"/>
    <s v="DICIEMBRE"/>
    <x v="129"/>
    <x v="44"/>
    <x v="35"/>
    <x v="45"/>
    <x v="327"/>
    <x v="144"/>
    <n v="141041.99115000002"/>
    <n v="20.897100000000005"/>
    <n v="-140764.35825000002"/>
    <m/>
    <m/>
    <m/>
    <m/>
    <m/>
    <m/>
    <m/>
    <m/>
    <m/>
    <m/>
    <m/>
    <m/>
    <m/>
    <m/>
    <m/>
    <m/>
    <m/>
  </r>
  <r>
    <x v="1"/>
    <x v="62"/>
    <x v="0"/>
    <s v="COTIZACION"/>
    <s v="ABRIL"/>
    <d v="2024-04-01T00:00:00"/>
    <s v="CO37-FRANZ MERLO"/>
    <x v="12"/>
    <s v="OTROS REPUESTOS Y ACCESORIOS"/>
    <x v="3"/>
    <x v="12"/>
    <x v="68"/>
    <d v="2024-04-02T00:00:00"/>
    <m/>
    <n v="278"/>
    <s v="BIEN"/>
    <x v="73"/>
    <n v="134.19999999999999"/>
    <x v="10"/>
    <x v="38"/>
    <x v="4"/>
    <x v="5"/>
    <x v="0"/>
    <x v="11"/>
    <x v="2"/>
    <x v="21"/>
    <s v="10/04/2024"/>
    <x v="0"/>
    <s v="15:00"/>
    <s v="JHOVAN HUMBERTO USNAYO USNAYO"/>
    <x v="11"/>
    <x v="10"/>
    <d v="2023-05-24T00:00:00"/>
    <x v="57"/>
    <x v="23"/>
    <s v="CD-225-B"/>
    <x v="78"/>
    <x v="58"/>
    <n v="19735"/>
    <x v="79"/>
    <x v="86"/>
    <x v="68"/>
    <x v="0"/>
    <n v="30"/>
    <x v="35"/>
    <x v="0"/>
    <x v="36"/>
    <x v="52"/>
    <x v="1"/>
    <m/>
    <m/>
    <x v="73"/>
    <s v="EMC-PCPL-038/2024"/>
    <n v="39800"/>
    <x v="10"/>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134.19999999999999"/>
    <x v="11"/>
    <x v="38"/>
    <x v="4"/>
    <x v="5"/>
    <x v="0"/>
    <x v="11"/>
    <x v="2"/>
    <x v="21"/>
    <s v="10/04/2024"/>
    <x v="0"/>
    <s v="15:00"/>
    <s v="JHOVAN HUMBERTO USNAYO USNAYO"/>
    <x v="11"/>
    <x v="10"/>
    <d v="2023-05-24T00:00:00"/>
    <x v="57"/>
    <x v="23"/>
    <s v="CD-225-B"/>
    <x v="78"/>
    <x v="58"/>
    <n v="19735"/>
    <x v="79"/>
    <x v="86"/>
    <x v="68"/>
    <x v="0"/>
    <n v="30"/>
    <x v="35"/>
    <x v="0"/>
    <x v="36"/>
    <x v="52"/>
    <x v="1"/>
    <m/>
    <m/>
    <x v="73"/>
    <s v="EMC-PCPL-038/2024"/>
    <n v="39800"/>
    <x v="11"/>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610"/>
    <x v="12"/>
    <x v="38"/>
    <x v="16"/>
    <x v="5"/>
    <x v="0"/>
    <x v="11"/>
    <x v="2"/>
    <x v="21"/>
    <s v="10/04/2024"/>
    <x v="0"/>
    <s v="15:00"/>
    <s v="JHOVAN HUMBERTO USNAYO USNAYO"/>
    <x v="11"/>
    <x v="10"/>
    <d v="2023-05-24T00:00:00"/>
    <x v="57"/>
    <x v="23"/>
    <s v="CD-225-B"/>
    <x v="78"/>
    <x v="58"/>
    <n v="19735"/>
    <x v="79"/>
    <x v="86"/>
    <x v="68"/>
    <x v="0"/>
    <n v="30"/>
    <x v="35"/>
    <x v="0"/>
    <x v="36"/>
    <x v="52"/>
    <x v="1"/>
    <m/>
    <m/>
    <x v="73"/>
    <s v="EMC-PCPL-038/2024"/>
    <n v="39800"/>
    <x v="12"/>
    <x v="38"/>
    <x v="5"/>
    <n v="1"/>
    <x v="237"/>
    <n v="3.68"/>
    <m/>
    <m/>
    <n v="500"/>
    <x v="171"/>
    <n v="0.52873563218390807"/>
    <n v="264.36781609195401"/>
    <n v="230"/>
    <n v="0"/>
    <x v="75"/>
    <s v="AGOSTO"/>
    <x v="130"/>
    <x v="64"/>
    <x v="56"/>
    <x v="73"/>
    <x v="328"/>
    <x v="145"/>
    <n v="-9.2000000000000011"/>
    <n v="128.80000000000001"/>
    <n v="1720.4"/>
    <m/>
    <m/>
    <m/>
    <m/>
    <m/>
    <m/>
    <m/>
    <m/>
    <m/>
    <m/>
    <m/>
    <m/>
    <m/>
    <m/>
    <m/>
    <m/>
    <m/>
  </r>
  <r>
    <x v="1"/>
    <x v="62"/>
    <x v="0"/>
    <s v="COTIZACION"/>
    <s v="ABRIL"/>
    <d v="2024-04-01T00:00:00"/>
    <s v="CO37-FRANZ MERLO"/>
    <x v="12"/>
    <s v="OTROS REPUESTOS Y ACCESORIOS"/>
    <x v="3"/>
    <x v="12"/>
    <x v="68"/>
    <d v="2024-04-02T00:00:00"/>
    <m/>
    <n v="278"/>
    <s v="BIEN"/>
    <x v="73"/>
    <n v="565"/>
    <x v="13"/>
    <x v="38"/>
    <x v="16"/>
    <x v="5"/>
    <x v="0"/>
    <x v="11"/>
    <x v="2"/>
    <x v="21"/>
    <s v="10/04/2024"/>
    <x v="0"/>
    <s v="15:00"/>
    <s v="JHOVAN HUMBERTO USNAYO USNAYO"/>
    <x v="11"/>
    <x v="10"/>
    <d v="2023-05-24T00:00:00"/>
    <x v="57"/>
    <x v="23"/>
    <s v="CD-225-B"/>
    <x v="78"/>
    <x v="58"/>
    <n v="19735"/>
    <x v="79"/>
    <x v="86"/>
    <x v="68"/>
    <x v="0"/>
    <n v="30"/>
    <x v="35"/>
    <x v="0"/>
    <x v="36"/>
    <x v="52"/>
    <x v="1"/>
    <m/>
    <m/>
    <x v="73"/>
    <s v="EMC-PCPL-038/2024"/>
    <n v="39800"/>
    <x v="13"/>
    <x v="38"/>
    <x v="5"/>
    <n v="1"/>
    <x v="238"/>
    <n v="3.7"/>
    <m/>
    <m/>
    <n v="500"/>
    <x v="172"/>
    <n v="0.5316091954022989"/>
    <n v="265.80459770114948"/>
    <n v="231.25000000000003"/>
    <n v="0"/>
    <x v="75"/>
    <s v="AGOSTO"/>
    <x v="130"/>
    <x v="64"/>
    <x v="56"/>
    <x v="73"/>
    <x v="328"/>
    <x v="145"/>
    <n v="-9.25"/>
    <n v="129.5"/>
    <n v="1729.75"/>
    <m/>
    <m/>
    <m/>
    <m/>
    <m/>
    <m/>
    <m/>
    <m/>
    <m/>
    <m/>
    <m/>
    <m/>
    <m/>
    <m/>
    <m/>
    <m/>
    <m/>
  </r>
  <r>
    <x v="1"/>
    <x v="62"/>
    <x v="0"/>
    <s v="COTIZACION"/>
    <s v="ABRIL"/>
    <d v="2024-04-01T00:00:00"/>
    <s v="CO37-FRANZ MERLO"/>
    <x v="12"/>
    <s v="OTROS REPUESTOS Y ACCESORIOS"/>
    <x v="3"/>
    <x v="12"/>
    <x v="68"/>
    <d v="2024-04-02T00:00:00"/>
    <m/>
    <n v="278"/>
    <s v="BIEN"/>
    <x v="73"/>
    <n v="442"/>
    <x v="14"/>
    <x v="38"/>
    <x v="16"/>
    <x v="5"/>
    <x v="0"/>
    <x v="11"/>
    <x v="2"/>
    <x v="21"/>
    <s v="10/04/2024"/>
    <x v="0"/>
    <s v="15:00"/>
    <s v="JHOVAN HUMBERTO USNAYO USNAYO"/>
    <x v="11"/>
    <x v="10"/>
    <d v="2023-05-24T00:00:00"/>
    <x v="57"/>
    <x v="23"/>
    <s v="CD-225-A"/>
    <x v="77"/>
    <x v="58"/>
    <n v="499787"/>
    <x v="78"/>
    <x v="85"/>
    <x v="30"/>
    <x v="0"/>
    <n v="30"/>
    <x v="35"/>
    <x v="0"/>
    <x v="36"/>
    <x v="52"/>
    <x v="1"/>
    <m/>
    <m/>
    <x v="73"/>
    <s v="EMC-PCPL-038/2024"/>
    <n v="39800"/>
    <x v="14"/>
    <x v="38"/>
    <x v="5"/>
    <n v="1"/>
    <x v="239"/>
    <n v="2.41"/>
    <m/>
    <m/>
    <n v="284"/>
    <x v="173"/>
    <n v="0.34626436781609199"/>
    <n v="98.33908045977013"/>
    <n v="85.555000000000007"/>
    <n v="0"/>
    <x v="75"/>
    <s v="MAYO"/>
    <x v="131"/>
    <x v="44"/>
    <x v="35"/>
    <x v="45"/>
    <x v="329"/>
    <x v="146"/>
    <n v="329616.03740000003"/>
    <n v="47.910800000000009"/>
    <n v="-328979.50820000004"/>
    <m/>
    <m/>
    <m/>
    <m/>
    <m/>
    <m/>
    <m/>
    <m/>
    <m/>
    <m/>
    <m/>
    <m/>
    <m/>
    <m/>
    <m/>
    <m/>
    <m/>
  </r>
  <r>
    <x v="1"/>
    <x v="63"/>
    <x v="0"/>
    <s v="COTIZACION"/>
    <s v="ABRIL"/>
    <d v="2024-04-01T00:00:00"/>
    <s v="CO37-FRANZ MERLO"/>
    <x v="3"/>
    <s v="PRODUCTOS METÁLICOS"/>
    <x v="3"/>
    <x v="12"/>
    <x v="69"/>
    <d v="2024-04-02T00:00:00"/>
    <m/>
    <n v="305"/>
    <s v="BIEN"/>
    <x v="74"/>
    <n v="55"/>
    <x v="0"/>
    <x v="38"/>
    <x v="26"/>
    <x v="5"/>
    <x v="0"/>
    <x v="11"/>
    <x v="1"/>
    <x v="21"/>
    <s v="10/04/2024"/>
    <x v="0"/>
    <s v="15:00"/>
    <s v="JHOVAN HUMBERTO USNAYO USNAYO"/>
    <x v="0"/>
    <x v="10"/>
    <d v="2023-05-24T00:00:00"/>
    <x v="57"/>
    <x v="23"/>
    <s v="CD-225-A"/>
    <x v="77"/>
    <x v="58"/>
    <n v="499787"/>
    <x v="78"/>
    <x v="85"/>
    <x v="30"/>
    <x v="0"/>
    <n v="30"/>
    <x v="35"/>
    <x v="0"/>
    <x v="36"/>
    <x v="52"/>
    <x v="1"/>
    <m/>
    <m/>
    <x v="74"/>
    <s v="EMC-PCPL-045/2024"/>
    <n v="34600"/>
    <x v="0"/>
    <x v="38"/>
    <x v="5"/>
    <n v="20"/>
    <x v="240"/>
    <n v="111.6"/>
    <m/>
    <m/>
    <n v="285"/>
    <x v="174"/>
    <n v="0.80172413793103448"/>
    <n v="228.49137931034483"/>
    <n v="198.78749999999999"/>
    <n v="0"/>
    <x v="75"/>
    <s v="JUNIO"/>
    <x v="132"/>
    <x v="44"/>
    <x v="35"/>
    <x v="45"/>
    <x v="330"/>
    <x v="147"/>
    <n v="768774.87450000003"/>
    <n v="111.32100000000001"/>
    <n v="-767295.89549999998"/>
    <m/>
    <m/>
    <m/>
    <m/>
    <m/>
    <m/>
    <m/>
    <m/>
    <m/>
    <m/>
    <m/>
    <m/>
    <m/>
    <m/>
    <m/>
    <m/>
    <m/>
  </r>
  <r>
    <x v="1"/>
    <x v="63"/>
    <x v="0"/>
    <s v="COTIZACION"/>
    <s v="ABRIL"/>
    <d v="2024-04-01T00:00:00"/>
    <s v="CO37-FRANZ MERLO"/>
    <x v="3"/>
    <s v="PRODUCTOS METÁLICOS"/>
    <x v="3"/>
    <x v="12"/>
    <x v="69"/>
    <d v="2024-04-02T00:00:00"/>
    <m/>
    <n v="305"/>
    <s v="BIEN"/>
    <x v="74"/>
    <n v="72"/>
    <x v="1"/>
    <x v="38"/>
    <x v="26"/>
    <x v="5"/>
    <x v="0"/>
    <x v="11"/>
    <x v="1"/>
    <x v="21"/>
    <s v="10/04/2024"/>
    <x v="0"/>
    <s v="15:00"/>
    <s v="JHOVAN HUMBERTO USNAYO USNAYO"/>
    <x v="0"/>
    <x v="10"/>
    <d v="2023-05-24T00:00:00"/>
    <x v="57"/>
    <x v="23"/>
    <s v="CD-225-A"/>
    <x v="77"/>
    <x v="58"/>
    <n v="499787"/>
    <x v="78"/>
    <x v="85"/>
    <x v="30"/>
    <x v="0"/>
    <n v="30"/>
    <x v="35"/>
    <x v="0"/>
    <x v="36"/>
    <x v="52"/>
    <x v="1"/>
    <m/>
    <m/>
    <x v="74"/>
    <s v="EMC-PCPL-045/2024"/>
    <n v="34600"/>
    <x v="1"/>
    <x v="38"/>
    <x v="5"/>
    <n v="20"/>
    <x v="241"/>
    <n v="194"/>
    <m/>
    <m/>
    <n v="286"/>
    <x v="175"/>
    <n v="1.3936781609195401"/>
    <n v="398.59195402298849"/>
    <n v="346.77499999999998"/>
    <n v="0"/>
    <x v="75"/>
    <s v="JULIO"/>
    <x v="133"/>
    <x v="44"/>
    <x v="35"/>
    <x v="45"/>
    <x v="331"/>
    <x v="148"/>
    <n v="1346152.808"/>
    <n v="194.19400000000002"/>
    <n v="-1343572.8019999999"/>
    <m/>
    <m/>
    <m/>
    <m/>
    <m/>
    <m/>
    <m/>
    <m/>
    <m/>
    <m/>
    <m/>
    <m/>
    <m/>
    <m/>
    <m/>
    <m/>
    <m/>
  </r>
  <r>
    <x v="1"/>
    <x v="63"/>
    <x v="0"/>
    <s v="COTIZACION"/>
    <s v="ABRIL"/>
    <d v="2024-04-01T00:00:00"/>
    <s v="CO37-FRANZ MERLO"/>
    <x v="3"/>
    <s v="PRODUCTOS METÁLICOS"/>
    <x v="3"/>
    <x v="12"/>
    <x v="69"/>
    <d v="2024-04-02T00:00:00"/>
    <m/>
    <n v="305"/>
    <s v="BIEN"/>
    <x v="74"/>
    <n v="88"/>
    <x v="2"/>
    <x v="38"/>
    <x v="9"/>
    <x v="5"/>
    <x v="0"/>
    <x v="11"/>
    <x v="1"/>
    <x v="21"/>
    <s v="10/04/2024"/>
    <x v="0"/>
    <s v="15:00"/>
    <s v="JHOVAN HUMBERTO USNAYO USNAYO"/>
    <x v="0"/>
    <x v="10"/>
    <d v="2023-05-24T00:00:00"/>
    <x v="57"/>
    <x v="23"/>
    <s v="CD-225-A"/>
    <x v="77"/>
    <x v="58"/>
    <n v="499787"/>
    <x v="78"/>
    <x v="85"/>
    <x v="30"/>
    <x v="0"/>
    <n v="30"/>
    <x v="35"/>
    <x v="0"/>
    <x v="36"/>
    <x v="52"/>
    <x v="1"/>
    <m/>
    <m/>
    <x v="74"/>
    <s v="EMC-PCPL-045/2024"/>
    <n v="34600"/>
    <x v="2"/>
    <x v="38"/>
    <x v="5"/>
    <n v="10"/>
    <x v="241"/>
    <n v="97"/>
    <m/>
    <m/>
    <n v="287"/>
    <x v="176"/>
    <n v="1.3936781609195401"/>
    <n v="399.98563218390802"/>
    <n v="347.98749999999995"/>
    <n v="0"/>
    <x v="75"/>
    <s v="AGOSTO"/>
    <x v="134"/>
    <x v="44"/>
    <x v="35"/>
    <x v="45"/>
    <x v="332"/>
    <x v="149"/>
    <n v="1355940.2534999999"/>
    <n v="194.87299999999999"/>
    <n v="-1353351.2264999999"/>
    <m/>
    <m/>
    <m/>
    <m/>
    <m/>
    <m/>
    <m/>
    <m/>
    <m/>
    <m/>
    <m/>
    <m/>
    <m/>
    <m/>
    <m/>
    <m/>
    <m/>
  </r>
  <r>
    <x v="1"/>
    <x v="63"/>
    <x v="0"/>
    <s v="COTIZACION"/>
    <s v="ABRIL"/>
    <d v="2024-04-01T00:00:00"/>
    <s v="CO37-FRANZ MERLO"/>
    <x v="3"/>
    <s v="PRODUCTOS METÁLICOS"/>
    <x v="3"/>
    <x v="12"/>
    <x v="69"/>
    <d v="2024-04-02T00:00:00"/>
    <m/>
    <n v="305"/>
    <s v="BIEN"/>
    <x v="74"/>
    <n v="295"/>
    <x v="3"/>
    <x v="38"/>
    <x v="26"/>
    <x v="5"/>
    <x v="0"/>
    <x v="11"/>
    <x v="1"/>
    <x v="21"/>
    <s v="10/04/2024"/>
    <x v="0"/>
    <s v="15:00"/>
    <s v="JHOVAN HUMBERTO USNAYO USNAYO"/>
    <x v="0"/>
    <x v="10"/>
    <d v="2023-05-24T00:00:00"/>
    <x v="57"/>
    <x v="23"/>
    <s v="CD-225-A"/>
    <x v="77"/>
    <x v="58"/>
    <n v="499787"/>
    <x v="78"/>
    <x v="85"/>
    <x v="30"/>
    <x v="0"/>
    <n v="30"/>
    <x v="35"/>
    <x v="0"/>
    <x v="36"/>
    <x v="52"/>
    <x v="1"/>
    <m/>
    <m/>
    <x v="74"/>
    <s v="EMC-PCPL-045/2024"/>
    <n v="34600"/>
    <x v="3"/>
    <x v="38"/>
    <x v="5"/>
    <n v="20"/>
    <x v="242"/>
    <n v="469.20000000000005"/>
    <m/>
    <m/>
    <n v="288"/>
    <x v="177"/>
    <n v="3.3706896551724141"/>
    <n v="970.75862068965523"/>
    <n v="844.56000000000006"/>
    <n v="0"/>
    <x v="75"/>
    <s v="SEPTIEMBRE"/>
    <x v="135"/>
    <x v="44"/>
    <x v="35"/>
    <x v="45"/>
    <x v="333"/>
    <x v="150"/>
    <n v="3303175.5072000003"/>
    <n v="472.95360000000005"/>
    <n v="-3296891.9808000005"/>
    <m/>
    <m/>
    <m/>
    <m/>
    <m/>
    <m/>
    <m/>
    <m/>
    <m/>
    <m/>
    <m/>
    <m/>
    <m/>
    <m/>
    <m/>
    <m/>
    <m/>
  </r>
  <r>
    <x v="1"/>
    <x v="63"/>
    <x v="0"/>
    <s v="COTIZACION"/>
    <s v="ABRIL"/>
    <d v="2024-04-01T00:00:00"/>
    <s v="CO37-FRANZ MERLO"/>
    <x v="3"/>
    <s v="PRODUCTOS METÁLICOS"/>
    <x v="3"/>
    <x v="12"/>
    <x v="69"/>
    <d v="2024-04-02T00:00:00"/>
    <m/>
    <n v="305"/>
    <s v="BIEN"/>
    <x v="74"/>
    <n v="350"/>
    <x v="4"/>
    <x v="38"/>
    <x v="26"/>
    <x v="5"/>
    <x v="0"/>
    <x v="11"/>
    <x v="1"/>
    <x v="21"/>
    <s v="10/04/2024"/>
    <x v="0"/>
    <s v="15:00"/>
    <s v="JHOVAN HUMBERTO USNAYO USNAYO"/>
    <x v="0"/>
    <x v="10"/>
    <d v="2023-05-24T00:00:00"/>
    <x v="57"/>
    <x v="23"/>
    <s v="CD-225-A"/>
    <x v="77"/>
    <x v="58"/>
    <n v="499787"/>
    <x v="78"/>
    <x v="85"/>
    <x v="30"/>
    <x v="0"/>
    <n v="30"/>
    <x v="35"/>
    <x v="0"/>
    <x v="36"/>
    <x v="52"/>
    <x v="1"/>
    <m/>
    <m/>
    <x v="74"/>
    <s v="EMC-PCPL-045/2024"/>
    <n v="34600"/>
    <x v="4"/>
    <x v="38"/>
    <x v="5"/>
    <n v="20"/>
    <x v="243"/>
    <n v="962.6"/>
    <m/>
    <m/>
    <n v="289"/>
    <x v="178"/>
    <n v="6.9152298850574718"/>
    <n v="1998.5014367816093"/>
    <n v="1738.6962500000002"/>
    <n v="0"/>
    <x v="75"/>
    <s v="OCTUBRE"/>
    <x v="136"/>
    <x v="44"/>
    <x v="35"/>
    <x v="45"/>
    <x v="334"/>
    <x v="151"/>
    <n v="6825704.1904000007"/>
    <n v="973.66990000000021"/>
    <n v="-6812768.2903000005"/>
    <m/>
    <m/>
    <m/>
    <m/>
    <m/>
    <m/>
    <m/>
    <m/>
    <m/>
    <m/>
    <m/>
    <m/>
    <m/>
    <m/>
    <m/>
    <m/>
    <m/>
  </r>
  <r>
    <x v="1"/>
    <x v="63"/>
    <x v="0"/>
    <s v="COTIZACION"/>
    <s v="ABRIL"/>
    <d v="2024-04-01T00:00:00"/>
    <s v="CO37-FRANZ MERLO"/>
    <x v="3"/>
    <s v="PRODUCTOS METÁLICOS"/>
    <x v="3"/>
    <x v="12"/>
    <x v="69"/>
    <d v="2024-04-02T00:00:00"/>
    <m/>
    <n v="305"/>
    <s v="BIEN"/>
    <x v="74"/>
    <n v="7.2"/>
    <x v="5"/>
    <x v="38"/>
    <x v="26"/>
    <x v="5"/>
    <x v="0"/>
    <x v="11"/>
    <x v="1"/>
    <x v="21"/>
    <s v="10/04/2024"/>
    <x v="0"/>
    <s v="15:00"/>
    <s v="JHOVAN HUMBERTO USNAYO USNAYO"/>
    <x v="0"/>
    <x v="10"/>
    <d v="2023-05-24T00:00:00"/>
    <x v="57"/>
    <x v="23"/>
    <s v="CD-225-B"/>
    <x v="78"/>
    <x v="58"/>
    <n v="19735"/>
    <x v="79"/>
    <x v="86"/>
    <x v="68"/>
    <x v="0"/>
    <n v="30"/>
    <x v="35"/>
    <x v="0"/>
    <x v="36"/>
    <x v="52"/>
    <x v="1"/>
    <m/>
    <m/>
    <x v="74"/>
    <s v="EMC-PCPL-045/2024"/>
    <n v="34600"/>
    <x v="5"/>
    <x v="38"/>
    <x v="5"/>
    <n v="20"/>
    <x v="244"/>
    <n v="142.6"/>
    <m/>
    <m/>
    <n v="1000"/>
    <x v="179"/>
    <n v="1.0244252873563218"/>
    <n v="1024.4252873563219"/>
    <n v="891.25"/>
    <n v="0"/>
    <x v="75"/>
    <s v="AGOSTO"/>
    <x v="130"/>
    <x v="64"/>
    <x v="56"/>
    <x v="73"/>
    <x v="328"/>
    <x v="145"/>
    <n v="-35.65"/>
    <n v="499.1"/>
    <n v="6666.5499999999993"/>
    <m/>
    <m/>
    <m/>
    <m/>
    <m/>
    <m/>
    <m/>
    <m/>
    <m/>
    <m/>
    <m/>
    <m/>
    <m/>
    <m/>
    <m/>
    <m/>
    <m/>
  </r>
  <r>
    <x v="1"/>
    <x v="63"/>
    <x v="0"/>
    <s v="COTIZACION"/>
    <s v="ABRIL"/>
    <d v="2024-04-01T00:00:00"/>
    <s v="CO37-FRANZ MERLO"/>
    <x v="3"/>
    <s v="PRODUCTOS METÁLICOS"/>
    <x v="3"/>
    <x v="12"/>
    <x v="69"/>
    <d v="2024-04-02T00:00:00"/>
    <m/>
    <n v="305"/>
    <s v="BIEN"/>
    <x v="74"/>
    <n v="11.5"/>
    <x v="6"/>
    <x v="38"/>
    <x v="26"/>
    <x v="5"/>
    <x v="0"/>
    <x v="11"/>
    <x v="1"/>
    <x v="21"/>
    <s v="10/04/2024"/>
    <x v="0"/>
    <s v="15:00"/>
    <s v="JHOVAN HUMBERTO USNAYO USNAYO"/>
    <x v="0"/>
    <x v="10"/>
    <d v="2023-05-24T00:00:00"/>
    <x v="57"/>
    <x v="23"/>
    <s v="CD-225-A"/>
    <x v="77"/>
    <x v="58"/>
    <n v="499787"/>
    <x v="78"/>
    <x v="85"/>
    <x v="30"/>
    <x v="0"/>
    <n v="30"/>
    <x v="35"/>
    <x v="0"/>
    <x v="36"/>
    <x v="52"/>
    <x v="1"/>
    <m/>
    <m/>
    <x v="74"/>
    <s v="EMC-PCPL-045/2024"/>
    <n v="34600"/>
    <x v="6"/>
    <x v="38"/>
    <x v="5"/>
    <n v="20"/>
    <x v="245"/>
    <n v="275.2"/>
    <m/>
    <m/>
    <n v="291"/>
    <x v="180"/>
    <n v="1.9770114942528736"/>
    <n v="575.31034482758616"/>
    <n v="500.52"/>
    <n v="0"/>
    <x v="75"/>
    <s v="DICIEMBRE"/>
    <x v="137"/>
    <x v="44"/>
    <x v="35"/>
    <x v="45"/>
    <x v="335"/>
    <x v="152"/>
    <n v="1979536.5791999998"/>
    <n v="280.2912"/>
    <n v="-1975812.7104000002"/>
    <m/>
    <m/>
    <m/>
    <m/>
    <m/>
    <m/>
    <m/>
    <m/>
    <m/>
    <m/>
    <m/>
    <m/>
    <m/>
    <m/>
    <m/>
    <m/>
    <m/>
  </r>
  <r>
    <x v="1"/>
    <x v="63"/>
    <x v="0"/>
    <s v="COTIZACION"/>
    <s v="ABRIL"/>
    <d v="2024-04-01T00:00:00"/>
    <s v="CO37-FRANZ MERLO"/>
    <x v="3"/>
    <s v="PRODUCTOS METÁLICOS"/>
    <x v="3"/>
    <x v="12"/>
    <x v="69"/>
    <d v="2024-04-02T00:00:00"/>
    <m/>
    <n v="305"/>
    <s v="BIEN"/>
    <x v="74"/>
    <n v="18.5"/>
    <x v="7"/>
    <x v="38"/>
    <x v="9"/>
    <x v="5"/>
    <x v="0"/>
    <x v="11"/>
    <x v="1"/>
    <x v="21"/>
    <s v="10/04/2024"/>
    <x v="0"/>
    <s v="15:00"/>
    <s v="JHOVAN HUMBERTO USNAYO USNAYO"/>
    <x v="0"/>
    <x v="10"/>
    <d v="2023-05-24T00:00:00"/>
    <x v="57"/>
    <x v="23"/>
    <s v="CD-225-B"/>
    <x v="78"/>
    <x v="58"/>
    <n v="19735"/>
    <x v="79"/>
    <x v="86"/>
    <x v="68"/>
    <x v="0"/>
    <n v="30"/>
    <x v="35"/>
    <x v="0"/>
    <x v="36"/>
    <x v="52"/>
    <x v="1"/>
    <m/>
    <m/>
    <x v="74"/>
    <s v="EMC-PCPL-045/2024"/>
    <n v="34600"/>
    <x v="7"/>
    <x v="38"/>
    <x v="5"/>
    <n v="10"/>
    <x v="246"/>
    <n v="130.69999999999999"/>
    <m/>
    <m/>
    <n v="500"/>
    <x v="181"/>
    <n v="1.8778735632183909"/>
    <n v="938.93678160919546"/>
    <n v="816.875"/>
    <n v="0"/>
    <x v="75"/>
    <s v="AGOSTO"/>
    <x v="130"/>
    <x v="64"/>
    <x v="56"/>
    <x v="73"/>
    <x v="328"/>
    <x v="145"/>
    <n v="-32.674999999999997"/>
    <n v="457.45000000000005"/>
    <n v="6110.2250000000004"/>
    <m/>
    <m/>
    <m/>
    <m/>
    <m/>
    <m/>
    <m/>
    <m/>
    <m/>
    <m/>
    <m/>
    <m/>
    <m/>
    <m/>
    <m/>
    <m/>
    <m/>
  </r>
  <r>
    <x v="1"/>
    <x v="63"/>
    <x v="0"/>
    <s v="COTIZACION"/>
    <s v="ABRIL"/>
    <d v="2024-04-01T00:00:00"/>
    <s v="CO37-FRANZ MERLO"/>
    <x v="3"/>
    <s v="PRODUCTOS METÁLICOS"/>
    <x v="3"/>
    <x v="12"/>
    <x v="69"/>
    <d v="2024-04-02T00:00:00"/>
    <m/>
    <n v="305"/>
    <s v="BIEN"/>
    <x v="74"/>
    <n v="55"/>
    <x v="8"/>
    <x v="38"/>
    <x v="9"/>
    <x v="5"/>
    <x v="0"/>
    <x v="11"/>
    <x v="1"/>
    <x v="21"/>
    <s v="10/04/2024"/>
    <x v="0"/>
    <s v="15:00"/>
    <s v="JHOVAN HUMBERTO USNAYO USNAYO"/>
    <x v="0"/>
    <x v="10"/>
    <d v="2023-05-24T00:00:00"/>
    <x v="57"/>
    <x v="23"/>
    <s v="CD-225-A"/>
    <x v="77"/>
    <x v="58"/>
    <n v="499787"/>
    <x v="78"/>
    <x v="85"/>
    <x v="30"/>
    <x v="0"/>
    <n v="30"/>
    <x v="35"/>
    <x v="0"/>
    <x v="36"/>
    <x v="52"/>
    <x v="1"/>
    <m/>
    <m/>
    <x v="74"/>
    <s v="EMC-PCPL-045/2024"/>
    <n v="34600"/>
    <x v="8"/>
    <x v="38"/>
    <x v="5"/>
    <n v="10"/>
    <x v="247"/>
    <n v="488.29999999999995"/>
    <m/>
    <m/>
    <n v="293"/>
    <x v="182"/>
    <n v="7.0158045977011492"/>
    <n v="2055.6307471264367"/>
    <n v="1788.3987500000001"/>
    <n v="0"/>
    <x v="75"/>
    <s v="FEBRERO"/>
    <x v="138"/>
    <x v="44"/>
    <x v="35"/>
    <x v="45"/>
    <x v="336"/>
    <x v="153"/>
    <n v="7125338.2997499993"/>
    <n v="1001.5033"/>
    <n v="-7112032.6130499998"/>
    <m/>
    <m/>
    <m/>
    <m/>
    <m/>
    <m/>
    <m/>
    <m/>
    <m/>
    <m/>
    <m/>
    <m/>
    <m/>
    <m/>
    <m/>
    <m/>
    <m/>
  </r>
  <r>
    <x v="1"/>
    <x v="63"/>
    <x v="0"/>
    <s v="COTIZACION"/>
    <s v="ABRIL"/>
    <d v="2024-04-01T00:00:00"/>
    <s v="CO37-FRANZ MERLO"/>
    <x v="3"/>
    <s v="PRODUCTOS METÁLICOS"/>
    <x v="3"/>
    <x v="12"/>
    <x v="69"/>
    <d v="2024-04-02T00:00:00"/>
    <m/>
    <n v="305"/>
    <s v="BIEN"/>
    <x v="74"/>
    <n v="67"/>
    <x v="9"/>
    <x v="38"/>
    <x v="9"/>
    <x v="5"/>
    <x v="0"/>
    <x v="11"/>
    <x v="1"/>
    <x v="21"/>
    <s v="10/04/2024"/>
    <x v="0"/>
    <s v="15:00"/>
    <s v="JHOVAN HUMBERTO USNAYO USNAYO"/>
    <x v="0"/>
    <x v="10"/>
    <d v="2023-05-24T00:00:00"/>
    <x v="57"/>
    <x v="23"/>
    <s v="CD-225-A"/>
    <x v="77"/>
    <x v="58"/>
    <n v="499787"/>
    <x v="78"/>
    <x v="85"/>
    <x v="30"/>
    <x v="0"/>
    <n v="30"/>
    <x v="35"/>
    <x v="0"/>
    <x v="36"/>
    <x v="52"/>
    <x v="1"/>
    <m/>
    <m/>
    <x v="74"/>
    <s v="EMC-PCPL-045/2024"/>
    <n v="34600"/>
    <x v="9"/>
    <x v="38"/>
    <x v="5"/>
    <n v="10"/>
    <x v="248"/>
    <n v="762.5"/>
    <m/>
    <m/>
    <n v="294"/>
    <x v="183"/>
    <n v="10.955459770114942"/>
    <n v="3220.905172413793"/>
    <n v="2802.1875"/>
    <n v="0"/>
    <x v="75"/>
    <s v="MARZO"/>
    <x v="139"/>
    <x v="44"/>
    <x v="35"/>
    <x v="45"/>
    <x v="337"/>
    <x v="154"/>
    <n v="11205387.375"/>
    <n v="1569.2250000000001"/>
    <n v="-11184539.1"/>
    <m/>
    <m/>
    <m/>
    <m/>
    <m/>
    <m/>
    <m/>
    <m/>
    <m/>
    <m/>
    <m/>
    <m/>
    <m/>
    <m/>
    <m/>
    <m/>
    <m/>
  </r>
  <r>
    <x v="1"/>
    <x v="63"/>
    <x v="0"/>
    <s v="COTIZACION"/>
    <s v="ABRIL"/>
    <d v="2024-04-01T00:00:00"/>
    <s v="CO37-FRANZ MERLO"/>
    <x v="3"/>
    <s v="PRODUCTOS METÁLICOS"/>
    <x v="3"/>
    <x v="12"/>
    <x v="69"/>
    <d v="2024-04-02T00:00:00"/>
    <m/>
    <n v="305"/>
    <s v="BIEN"/>
    <x v="74"/>
    <n v="268"/>
    <x v="10"/>
    <x v="38"/>
    <x v="9"/>
    <x v="5"/>
    <x v="0"/>
    <x v="11"/>
    <x v="1"/>
    <x v="21"/>
    <s v="10/04/2024"/>
    <x v="0"/>
    <s v="15:00"/>
    <s v="JHOVAN HUMBERTO USNAYO USNAYO"/>
    <x v="0"/>
    <x v="10"/>
    <d v="2023-05-24T00:00:00"/>
    <x v="57"/>
    <x v="23"/>
    <s v="CD-225-A"/>
    <x v="77"/>
    <x v="58"/>
    <n v="499787"/>
    <x v="78"/>
    <x v="85"/>
    <x v="30"/>
    <x v="0"/>
    <n v="30"/>
    <x v="35"/>
    <x v="0"/>
    <x v="36"/>
    <x v="52"/>
    <x v="1"/>
    <m/>
    <m/>
    <x v="74"/>
    <s v="EMC-PCPL-045/2024"/>
    <n v="34600"/>
    <x v="10"/>
    <x v="38"/>
    <x v="5"/>
    <n v="10"/>
    <x v="249"/>
    <n v="1058.3"/>
    <m/>
    <m/>
    <n v="295"/>
    <x v="184"/>
    <n v="15.205459770114942"/>
    <n v="4485.6106321839079"/>
    <n v="3902.4812499999998"/>
    <n v="0"/>
    <x v="75"/>
    <s v="ABRIL"/>
    <x v="140"/>
    <x v="44"/>
    <x v="35"/>
    <x v="45"/>
    <x v="338"/>
    <x v="155"/>
    <n v="15662218.248750001"/>
    <n v="2185.3895000000002"/>
    <n v="-15633183.788249997"/>
    <m/>
    <m/>
    <m/>
    <m/>
    <m/>
    <m/>
    <m/>
    <m/>
    <m/>
    <m/>
    <m/>
    <m/>
    <m/>
    <m/>
    <m/>
    <m/>
    <m/>
  </r>
  <r>
    <x v="1"/>
    <x v="63"/>
    <x v="0"/>
    <s v="COTIZACION"/>
    <s v="ABRIL"/>
    <d v="2024-04-01T00:00:00"/>
    <s v="CO37-FRANZ MERLO"/>
    <x v="3"/>
    <s v="PRODUCTOS METÁLICOS"/>
    <x v="3"/>
    <x v="12"/>
    <x v="69"/>
    <d v="2024-04-02T00:00:00"/>
    <m/>
    <n v="305"/>
    <s v="BIEN"/>
    <x v="74"/>
    <n v="485"/>
    <x v="11"/>
    <x v="38"/>
    <x v="9"/>
    <x v="5"/>
    <x v="0"/>
    <x v="11"/>
    <x v="1"/>
    <x v="21"/>
    <s v="10/04/2024"/>
    <x v="0"/>
    <s v="15:00"/>
    <s v="JHOVAN HUMBERTO USNAYO USNAYO"/>
    <x v="0"/>
    <x v="10"/>
    <d v="2023-05-24T00:00:00"/>
    <x v="57"/>
    <x v="23"/>
    <s v="CD-225-A"/>
    <x v="77"/>
    <x v="58"/>
    <n v="499787"/>
    <x v="78"/>
    <x v="85"/>
    <x v="30"/>
    <x v="0"/>
    <n v="30"/>
    <x v="35"/>
    <x v="0"/>
    <x v="36"/>
    <x v="52"/>
    <x v="1"/>
    <m/>
    <m/>
    <x v="74"/>
    <s v="EMC-PCPL-045/2024"/>
    <n v="34600"/>
    <x v="11"/>
    <x v="38"/>
    <x v="5"/>
    <n v="10"/>
    <x v="250"/>
    <n v="1555.5"/>
    <m/>
    <m/>
    <n v="296"/>
    <x v="185"/>
    <n v="22.349137931034484"/>
    <n v="6615.3448275862074"/>
    <n v="5755.35"/>
    <n v="0"/>
    <x v="75"/>
    <s v="MAYO"/>
    <x v="141"/>
    <x v="44"/>
    <x v="35"/>
    <x v="45"/>
    <x v="339"/>
    <x v="156"/>
    <n v="23182549.800000001"/>
    <n v="3222.9960000000005"/>
    <n v="-23139729.996000003"/>
    <m/>
    <m/>
    <m/>
    <m/>
    <m/>
    <m/>
    <m/>
    <m/>
    <m/>
    <m/>
    <m/>
    <m/>
    <m/>
    <m/>
    <m/>
    <m/>
    <m/>
  </r>
  <r>
    <x v="1"/>
    <x v="63"/>
    <x v="0"/>
    <s v="COTIZACION"/>
    <s v="ABRIL"/>
    <d v="2024-04-01T00:00:00"/>
    <s v="CO37-FRANZ MERLO"/>
    <x v="3"/>
    <s v="PRODUCTOS METÁLICOS"/>
    <x v="3"/>
    <x v="12"/>
    <x v="69"/>
    <d v="2024-04-02T00:00:00"/>
    <m/>
    <n v="305"/>
    <s v="BIEN"/>
    <x v="74"/>
    <n v="98"/>
    <x v="12"/>
    <x v="38"/>
    <x v="26"/>
    <x v="5"/>
    <x v="0"/>
    <x v="11"/>
    <x v="1"/>
    <x v="21"/>
    <s v="10/04/2024"/>
    <x v="0"/>
    <s v="15:00"/>
    <s v="JHOVAN HUMBERTO USNAYO USNAYO"/>
    <x v="0"/>
    <x v="10"/>
    <d v="2023-05-24T00:00:00"/>
    <x v="57"/>
    <x v="23"/>
    <s v="CD-225-A"/>
    <x v="77"/>
    <x v="58"/>
    <n v="499787"/>
    <x v="78"/>
    <x v="85"/>
    <x v="30"/>
    <x v="0"/>
    <n v="30"/>
    <x v="35"/>
    <x v="0"/>
    <x v="36"/>
    <x v="52"/>
    <x v="1"/>
    <m/>
    <m/>
    <x v="74"/>
    <s v="EMC-PCPL-045/2024"/>
    <n v="34600"/>
    <x v="12"/>
    <x v="38"/>
    <x v="5"/>
    <n v="20"/>
    <x v="251"/>
    <n v="4222"/>
    <m/>
    <m/>
    <n v="297"/>
    <x v="186"/>
    <n v="30.330459770114942"/>
    <n v="9008.1465517241377"/>
    <n v="7837.0874999999996"/>
    <n v="0"/>
    <x v="75"/>
    <s v="JUNIO"/>
    <x v="142"/>
    <x v="44"/>
    <x v="35"/>
    <x v="45"/>
    <x v="340"/>
    <x v="157"/>
    <n v="31682209.927500002"/>
    <n v="4388.7690000000002"/>
    <n v="-31623901.9965"/>
    <m/>
    <m/>
    <m/>
    <m/>
    <m/>
    <m/>
    <m/>
    <m/>
    <m/>
    <m/>
    <m/>
    <m/>
    <m/>
    <m/>
    <m/>
    <m/>
    <m/>
  </r>
  <r>
    <x v="1"/>
    <x v="63"/>
    <x v="0"/>
    <s v="COTIZACION"/>
    <s v="ABRIL"/>
    <d v="2024-04-01T00:00:00"/>
    <s v="CO37-FRANZ MERLO"/>
    <x v="3"/>
    <s v="PRODUCTOS METÁLICOS"/>
    <x v="3"/>
    <x v="12"/>
    <x v="69"/>
    <d v="2024-04-02T00:00:00"/>
    <m/>
    <n v="305"/>
    <s v="BIEN"/>
    <x v="74"/>
    <n v="128"/>
    <x v="13"/>
    <x v="38"/>
    <x v="35"/>
    <x v="5"/>
    <x v="0"/>
    <x v="11"/>
    <x v="1"/>
    <x v="21"/>
    <s v="10/04/2024"/>
    <x v="0"/>
    <s v="15:00"/>
    <s v="JHOVAN HUMBERTO USNAYO USNAYO"/>
    <x v="0"/>
    <x v="10"/>
    <d v="2023-05-24T00:00:00"/>
    <x v="57"/>
    <x v="23"/>
    <s v="CD-225-A"/>
    <x v="77"/>
    <x v="58"/>
    <n v="499787"/>
    <x v="78"/>
    <x v="85"/>
    <x v="30"/>
    <x v="0"/>
    <n v="30"/>
    <x v="35"/>
    <x v="0"/>
    <x v="36"/>
    <x v="52"/>
    <x v="1"/>
    <m/>
    <m/>
    <x v="74"/>
    <s v="EMC-PCPL-045/2024"/>
    <n v="34600"/>
    <x v="13"/>
    <x v="38"/>
    <x v="5"/>
    <n v="30"/>
    <x v="252"/>
    <n v="8715.5999999999985"/>
    <m/>
    <m/>
    <n v="298"/>
    <x v="187"/>
    <n v="41.741379310344826"/>
    <n v="12438.931034482757"/>
    <n v="10821.869999999999"/>
    <n v="0"/>
    <x v="75"/>
    <s v="JULIO"/>
    <x v="143"/>
    <x v="44"/>
    <x v="35"/>
    <x v="45"/>
    <x v="341"/>
    <x v="158"/>
    <n v="43906490.963999994"/>
    <n v="6060.2471999999998"/>
    <n v="-43825976.251199998"/>
    <m/>
    <m/>
    <m/>
    <m/>
    <m/>
    <m/>
    <m/>
    <m/>
    <m/>
    <m/>
    <m/>
    <m/>
    <m/>
    <m/>
    <m/>
    <m/>
    <m/>
  </r>
  <r>
    <x v="1"/>
    <x v="63"/>
    <x v="0"/>
    <s v="COTIZACION"/>
    <s v="ABRIL"/>
    <d v="2024-04-01T00:00:00"/>
    <s v="CO37-FRANZ MERLO"/>
    <x v="3"/>
    <s v="PRODUCTOS METÁLICOS"/>
    <x v="3"/>
    <x v="12"/>
    <x v="69"/>
    <d v="2024-04-02T00:00:00"/>
    <m/>
    <n v="305"/>
    <s v="BIEN"/>
    <x v="74"/>
    <n v="170"/>
    <x v="14"/>
    <x v="38"/>
    <x v="26"/>
    <x v="5"/>
    <x v="46"/>
    <x v="11"/>
    <x v="1"/>
    <x v="21"/>
    <s v="10/04/2024"/>
    <x v="0"/>
    <s v="15:00"/>
    <s v="JHOVAN HUMBERTO USNAYO USNAYO"/>
    <x v="0"/>
    <x v="10"/>
    <d v="2023-05-26T00:00:00"/>
    <x v="56"/>
    <x v="34"/>
    <s v="CD-220"/>
    <x v="79"/>
    <x v="59"/>
    <n v="78715.7"/>
    <x v="80"/>
    <x v="87"/>
    <x v="30"/>
    <x v="0"/>
    <n v="30"/>
    <x v="8"/>
    <x v="0"/>
    <x v="36"/>
    <x v="53"/>
    <x v="1"/>
    <m/>
    <m/>
    <x v="74"/>
    <s v="EMC-PCPL-045/2024"/>
    <n v="34600"/>
    <x v="14"/>
    <x v="454"/>
    <x v="5"/>
    <n v="20"/>
    <x v="253"/>
    <n v="2260"/>
    <m/>
    <m/>
    <n v="100"/>
    <x v="188"/>
    <n v="16.235632183908045"/>
    <n v="1623.5632183908044"/>
    <n v="1412.4999999999998"/>
    <n v="0"/>
    <x v="76"/>
    <s v="JUNIO"/>
    <x v="14"/>
    <x v="65"/>
    <x v="57"/>
    <x v="74"/>
    <x v="342"/>
    <x v="159"/>
    <n v="-1469"/>
    <n v="791.00000000000011"/>
    <n v="11978"/>
    <m/>
    <m/>
    <m/>
    <m/>
    <m/>
    <m/>
    <m/>
    <m/>
    <m/>
    <m/>
    <m/>
    <m/>
    <m/>
    <m/>
    <m/>
    <m/>
    <m/>
  </r>
  <r>
    <x v="1"/>
    <x v="63"/>
    <x v="0"/>
    <s v="COTIZACION"/>
    <s v="ABRIL"/>
    <d v="2024-04-01T00:00:00"/>
    <s v="CO37-FRANZ MERLO"/>
    <x v="3"/>
    <s v="PRODUCTOS METÁLICOS"/>
    <x v="3"/>
    <x v="12"/>
    <x v="69"/>
    <d v="2024-04-02T00:00:00"/>
    <m/>
    <n v="305"/>
    <s v="BIEN"/>
    <x v="74"/>
    <n v="282"/>
    <x v="15"/>
    <x v="38"/>
    <x v="59"/>
    <x v="5"/>
    <x v="0"/>
    <x v="11"/>
    <x v="1"/>
    <x v="21"/>
    <s v="10/04/2024"/>
    <x v="0"/>
    <s v="15:00"/>
    <s v="JHOVAN HUMBERTO USNAYO USNAYO"/>
    <x v="0"/>
    <x v="10"/>
    <d v="2023-05-26T00:00:00"/>
    <x v="56"/>
    <x v="34"/>
    <s v="CD-220"/>
    <x v="79"/>
    <x v="59"/>
    <n v="78715.7"/>
    <x v="80"/>
    <x v="87"/>
    <x v="30"/>
    <x v="0"/>
    <n v="30"/>
    <x v="8"/>
    <x v="0"/>
    <x v="36"/>
    <x v="53"/>
    <x v="1"/>
    <m/>
    <m/>
    <x v="74"/>
    <s v="EMC-PCPL-045/2024"/>
    <n v="34600"/>
    <x v="15"/>
    <x v="38"/>
    <x v="5"/>
    <n v="15"/>
    <x v="253"/>
    <n v="1695"/>
    <m/>
    <m/>
    <n v="300"/>
    <x v="189"/>
    <n v="16.235632183908045"/>
    <n v="4870.6896551724139"/>
    <n v="4237.5"/>
    <n v="0"/>
    <x v="76"/>
    <s v="JUNIO"/>
    <x v="14"/>
    <x v="65"/>
    <x v="57"/>
    <x v="74"/>
    <x v="342"/>
    <x v="159"/>
    <n v="-4407"/>
    <n v="2373"/>
    <n v="35934"/>
    <m/>
    <m/>
    <m/>
    <m/>
    <m/>
    <m/>
    <m/>
    <m/>
    <m/>
    <m/>
    <m/>
    <m/>
    <m/>
    <m/>
    <m/>
    <m/>
    <m/>
  </r>
  <r>
    <x v="1"/>
    <x v="63"/>
    <x v="0"/>
    <s v="COTIZACION"/>
    <s v="ABRIL"/>
    <d v="2024-04-01T00:00:00"/>
    <s v="CO37-FRANZ MERLO"/>
    <x v="3"/>
    <s v="PRODUCTOS METÁLICOS"/>
    <x v="3"/>
    <x v="12"/>
    <x v="69"/>
    <d v="2024-04-02T00:00:00"/>
    <m/>
    <n v="305"/>
    <s v="BIEN"/>
    <x v="74"/>
    <n v="28.5"/>
    <x v="16"/>
    <x v="38"/>
    <x v="59"/>
    <x v="5"/>
    <x v="0"/>
    <x v="11"/>
    <x v="1"/>
    <x v="21"/>
    <s v="10/04/2024"/>
    <x v="0"/>
    <s v="15:00"/>
    <s v="JHOVAN HUMBERTO USNAYO USNAYO"/>
    <x v="0"/>
    <x v="10"/>
    <d v="2023-05-26T00:00:00"/>
    <x v="56"/>
    <x v="34"/>
    <s v="CD-220"/>
    <x v="79"/>
    <x v="59"/>
    <n v="78715.7"/>
    <x v="80"/>
    <x v="87"/>
    <x v="30"/>
    <x v="0"/>
    <n v="30"/>
    <x v="8"/>
    <x v="0"/>
    <x v="36"/>
    <x v="53"/>
    <x v="1"/>
    <m/>
    <m/>
    <x v="74"/>
    <s v="EMC-PCPL-045/2024"/>
    <n v="34600"/>
    <x v="16"/>
    <x v="38"/>
    <x v="5"/>
    <n v="15"/>
    <x v="253"/>
    <n v="1695"/>
    <m/>
    <m/>
    <n v="100"/>
    <x v="188"/>
    <n v="16.235632183908045"/>
    <n v="1623.5632183908044"/>
    <n v="1412.4999999999998"/>
    <n v="0"/>
    <x v="76"/>
    <s v="JUNIO"/>
    <x v="14"/>
    <x v="65"/>
    <x v="57"/>
    <x v="74"/>
    <x v="342"/>
    <x v="159"/>
    <n v="-1469"/>
    <n v="791.00000000000011"/>
    <n v="11978"/>
    <m/>
    <m/>
    <m/>
    <m/>
    <m/>
    <m/>
    <m/>
    <m/>
    <m/>
    <m/>
    <m/>
    <m/>
    <m/>
    <m/>
    <m/>
    <m/>
    <m/>
  </r>
  <r>
    <x v="1"/>
    <x v="63"/>
    <x v="0"/>
    <s v="COTIZACION"/>
    <s v="ABRIL"/>
    <d v="2024-04-01T00:00:00"/>
    <s v="CO37-FRANZ MERLO"/>
    <x v="3"/>
    <s v="PRODUCTOS METÁLICOS"/>
    <x v="3"/>
    <x v="12"/>
    <x v="69"/>
    <d v="2024-04-02T00:00:00"/>
    <m/>
    <n v="305"/>
    <s v="BIEN"/>
    <x v="74"/>
    <n v="33"/>
    <x v="17"/>
    <x v="38"/>
    <x v="59"/>
    <x v="5"/>
    <x v="0"/>
    <x v="11"/>
    <x v="1"/>
    <x v="21"/>
    <s v="10/04/2024"/>
    <x v="0"/>
    <s v="15:00"/>
    <s v="JHOVAN HUMBERTO USNAYO USNAYO"/>
    <x v="0"/>
    <x v="10"/>
    <d v="2023-05-26T00:00:00"/>
    <x v="56"/>
    <x v="34"/>
    <s v="CD-220"/>
    <x v="79"/>
    <x v="59"/>
    <n v="78715.7"/>
    <x v="80"/>
    <x v="87"/>
    <x v="30"/>
    <x v="0"/>
    <n v="30"/>
    <x v="8"/>
    <x v="0"/>
    <x v="36"/>
    <x v="53"/>
    <x v="1"/>
    <m/>
    <m/>
    <x v="74"/>
    <s v="EMC-PCPL-045/2024"/>
    <n v="34600"/>
    <x v="17"/>
    <x v="38"/>
    <x v="5"/>
    <n v="15"/>
    <x v="253"/>
    <n v="1695"/>
    <m/>
    <m/>
    <n v="80"/>
    <x v="190"/>
    <n v="16.235632183908045"/>
    <n v="1298.8505747126437"/>
    <n v="1130"/>
    <n v="0"/>
    <x v="76"/>
    <s v="JUNIO"/>
    <x v="14"/>
    <x v="65"/>
    <x v="57"/>
    <x v="74"/>
    <x v="342"/>
    <x v="159"/>
    <n v="-1175.2"/>
    <n v="632.80000000000007"/>
    <n v="9582.4000000000015"/>
    <m/>
    <m/>
    <m/>
    <m/>
    <m/>
    <m/>
    <m/>
    <m/>
    <m/>
    <m/>
    <m/>
    <m/>
    <m/>
    <m/>
    <m/>
    <m/>
    <m/>
  </r>
  <r>
    <x v="1"/>
    <x v="63"/>
    <x v="0"/>
    <s v="COTIZACION"/>
    <s v="ABRIL"/>
    <d v="2024-04-01T00:00:00"/>
    <s v="CO37-FRANZ MERLO"/>
    <x v="3"/>
    <s v="PRODUCTOS METÁLICOS"/>
    <x v="3"/>
    <x v="12"/>
    <x v="69"/>
    <d v="2024-04-02T00:00:00"/>
    <m/>
    <n v="305"/>
    <s v="BIEN"/>
    <x v="74"/>
    <n v="40"/>
    <x v="18"/>
    <x v="38"/>
    <x v="59"/>
    <x v="5"/>
    <x v="0"/>
    <x v="11"/>
    <x v="1"/>
    <x v="21"/>
    <s v="10/04/2024"/>
    <x v="0"/>
    <s v="15:00"/>
    <s v="JHOVAN HUMBERTO USNAYO USNAYO"/>
    <x v="0"/>
    <x v="10"/>
    <d v="2023-05-26T00:00:00"/>
    <x v="56"/>
    <x v="34"/>
    <s v="CD-220"/>
    <x v="79"/>
    <x v="59"/>
    <n v="78715.7"/>
    <x v="80"/>
    <x v="87"/>
    <x v="30"/>
    <x v="0"/>
    <n v="30"/>
    <x v="8"/>
    <x v="0"/>
    <x v="36"/>
    <x v="53"/>
    <x v="1"/>
    <m/>
    <m/>
    <x v="74"/>
    <s v="EMC-PCPL-045/2024"/>
    <n v="34600"/>
    <x v="18"/>
    <x v="38"/>
    <x v="5"/>
    <n v="15"/>
    <x v="253"/>
    <n v="1695"/>
    <m/>
    <m/>
    <n v="80"/>
    <x v="190"/>
    <n v="16.235632183908045"/>
    <n v="1298.8505747126437"/>
    <n v="1130"/>
    <n v="0"/>
    <x v="76"/>
    <s v="JUNIO"/>
    <x v="14"/>
    <x v="65"/>
    <x v="57"/>
    <x v="74"/>
    <x v="342"/>
    <x v="159"/>
    <n v="-1175.2"/>
    <n v="632.80000000000007"/>
    <n v="9582.4000000000015"/>
    <m/>
    <m/>
    <m/>
    <m/>
    <m/>
    <m/>
    <m/>
    <m/>
    <m/>
    <m/>
    <m/>
    <m/>
    <m/>
    <m/>
    <m/>
    <m/>
    <m/>
  </r>
  <r>
    <x v="1"/>
    <x v="63"/>
    <x v="0"/>
    <s v="COTIZACION"/>
    <s v="ABRIL"/>
    <d v="2024-04-01T00:00:00"/>
    <s v="CO37-FRANZ MERLO"/>
    <x v="3"/>
    <s v="PRODUCTOS METÁLICOS"/>
    <x v="3"/>
    <x v="12"/>
    <x v="69"/>
    <d v="2024-04-02T00:00:00"/>
    <m/>
    <n v="305"/>
    <s v="BIEN"/>
    <x v="74"/>
    <n v="95"/>
    <x v="19"/>
    <x v="38"/>
    <x v="26"/>
    <x v="5"/>
    <x v="0"/>
    <x v="11"/>
    <x v="1"/>
    <x v="21"/>
    <s v="10/04/2024"/>
    <x v="0"/>
    <s v="15:00"/>
    <s v="JHOVAN HUMBERTO USNAYO USNAYO"/>
    <x v="0"/>
    <x v="10"/>
    <d v="2023-05-26T00:00:00"/>
    <x v="56"/>
    <x v="34"/>
    <s v="CD-220"/>
    <x v="79"/>
    <x v="59"/>
    <n v="78715.7"/>
    <x v="80"/>
    <x v="87"/>
    <x v="30"/>
    <x v="0"/>
    <n v="30"/>
    <x v="8"/>
    <x v="0"/>
    <x v="36"/>
    <x v="53"/>
    <x v="1"/>
    <m/>
    <m/>
    <x v="74"/>
    <s v="EMC-PCPL-045/2024"/>
    <n v="34600"/>
    <x v="19"/>
    <x v="38"/>
    <x v="5"/>
    <n v="20"/>
    <x v="43"/>
    <n v="800"/>
    <m/>
    <m/>
    <n v="14"/>
    <x v="191"/>
    <n v="5.7471264367816088"/>
    <n v="80.459770114942529"/>
    <n v="70"/>
    <n v="0"/>
    <x v="76"/>
    <s v="JUNIO"/>
    <x v="14"/>
    <x v="65"/>
    <x v="57"/>
    <x v="74"/>
    <x v="342"/>
    <x v="159"/>
    <n v="-72.8"/>
    <n v="39.200000000000003"/>
    <n v="593.59999999999991"/>
    <m/>
    <m/>
    <m/>
    <m/>
    <m/>
    <m/>
    <m/>
    <m/>
    <m/>
    <m/>
    <m/>
    <m/>
    <m/>
    <m/>
    <m/>
    <m/>
    <m/>
  </r>
  <r>
    <x v="1"/>
    <x v="63"/>
    <x v="0"/>
    <s v="COTIZACION"/>
    <s v="ABRIL"/>
    <d v="2024-04-01T00:00:00"/>
    <s v="CO37-FRANZ MERLO"/>
    <x v="3"/>
    <s v="PRODUCTOS METÁLICOS"/>
    <x v="3"/>
    <x v="12"/>
    <x v="69"/>
    <d v="2024-04-02T00:00:00"/>
    <m/>
    <n v="305"/>
    <s v="BIEN"/>
    <x v="74"/>
    <n v="157"/>
    <x v="20"/>
    <x v="38"/>
    <x v="26"/>
    <x v="5"/>
    <x v="0"/>
    <x v="11"/>
    <x v="1"/>
    <x v="21"/>
    <s v="10/04/2024"/>
    <x v="0"/>
    <s v="15:00"/>
    <s v="JHOVAN HUMBERTO USNAYO USNAYO"/>
    <x v="0"/>
    <x v="10"/>
    <d v="2023-05-26T00:00:00"/>
    <x v="56"/>
    <x v="34"/>
    <s v="CD-220"/>
    <x v="79"/>
    <x v="59"/>
    <n v="78715.7"/>
    <x v="80"/>
    <x v="87"/>
    <x v="30"/>
    <x v="0"/>
    <n v="30"/>
    <x v="8"/>
    <x v="0"/>
    <x v="36"/>
    <x v="53"/>
    <x v="1"/>
    <m/>
    <m/>
    <x v="74"/>
    <s v="EMC-PCPL-045/2024"/>
    <n v="34600"/>
    <x v="20"/>
    <x v="38"/>
    <x v="5"/>
    <n v="20"/>
    <x v="254"/>
    <n v="667.8"/>
    <m/>
    <m/>
    <n v="10"/>
    <x v="192"/>
    <n v="4.7974137931034484"/>
    <n v="47.974137931034484"/>
    <n v="41.737500000000004"/>
    <n v="0"/>
    <x v="76"/>
    <s v="JUNIO"/>
    <x v="14"/>
    <x v="65"/>
    <x v="57"/>
    <x v="74"/>
    <x v="342"/>
    <x v="159"/>
    <n v="-43.406999999999996"/>
    <n v="23.373000000000001"/>
    <n v="353.93399999999997"/>
    <m/>
    <m/>
    <m/>
    <m/>
    <m/>
    <m/>
    <m/>
    <m/>
    <m/>
    <m/>
    <m/>
    <m/>
    <m/>
    <m/>
    <m/>
    <m/>
    <m/>
  </r>
  <r>
    <x v="1"/>
    <x v="63"/>
    <x v="0"/>
    <s v="COTIZACION"/>
    <s v="ABRIL"/>
    <d v="2024-04-01T00:00:00"/>
    <s v="CO37-FRANZ MERLO"/>
    <x v="3"/>
    <s v="PRODUCTOS METÁLICOS"/>
    <x v="3"/>
    <x v="12"/>
    <x v="69"/>
    <d v="2024-04-02T00:00:00"/>
    <m/>
    <n v="305"/>
    <s v="BIEN"/>
    <x v="74"/>
    <n v="8.5"/>
    <x v="21"/>
    <x v="38"/>
    <x v="26"/>
    <x v="5"/>
    <x v="0"/>
    <x v="11"/>
    <x v="1"/>
    <x v="21"/>
    <s v="10/04/2024"/>
    <x v="0"/>
    <s v="15:00"/>
    <s v="JHOVAN HUMBERTO USNAYO USNAYO"/>
    <x v="0"/>
    <x v="10"/>
    <d v="2023-05-26T00:00:00"/>
    <x v="56"/>
    <x v="34"/>
    <s v="CD-220"/>
    <x v="79"/>
    <x v="59"/>
    <n v="78715.7"/>
    <x v="80"/>
    <x v="87"/>
    <x v="30"/>
    <x v="0"/>
    <n v="30"/>
    <x v="8"/>
    <x v="0"/>
    <x v="36"/>
    <x v="53"/>
    <x v="1"/>
    <m/>
    <m/>
    <x v="74"/>
    <s v="EMC-PCPL-045/2024"/>
    <n v="34600"/>
    <x v="21"/>
    <x v="38"/>
    <x v="5"/>
    <n v="20"/>
    <x v="255"/>
    <n v="816.80000000000007"/>
    <m/>
    <m/>
    <n v="20"/>
    <x v="193"/>
    <n v="5.8678160919540234"/>
    <n v="117.35632183908046"/>
    <n v="102.10000000000001"/>
    <n v="0"/>
    <x v="76"/>
    <s v="JUNIO"/>
    <x v="14"/>
    <x v="65"/>
    <x v="57"/>
    <x v="74"/>
    <x v="342"/>
    <x v="159"/>
    <n v="-106.18400000000001"/>
    <n v="57.176000000000009"/>
    <n v="865.80799999999999"/>
    <m/>
    <m/>
    <m/>
    <m/>
    <m/>
    <m/>
    <m/>
    <m/>
    <m/>
    <m/>
    <m/>
    <m/>
    <m/>
    <m/>
    <m/>
    <m/>
    <m/>
  </r>
  <r>
    <x v="1"/>
    <x v="63"/>
    <x v="0"/>
    <s v="COTIZACION"/>
    <s v="ABRIL"/>
    <d v="2024-04-01T00:00:00"/>
    <s v="CO37-FRANZ MERLO"/>
    <x v="3"/>
    <s v="PRODUCTOS METÁLICOS"/>
    <x v="3"/>
    <x v="12"/>
    <x v="69"/>
    <d v="2024-04-02T00:00:00"/>
    <m/>
    <n v="305"/>
    <s v="BIEN"/>
    <x v="74"/>
    <n v="11"/>
    <x v="22"/>
    <x v="38"/>
    <x v="26"/>
    <x v="5"/>
    <x v="0"/>
    <x v="11"/>
    <x v="1"/>
    <x v="21"/>
    <s v="10/04/2024"/>
    <x v="0"/>
    <s v="15:00"/>
    <s v="JHOVAN HUMBERTO USNAYO USNAYO"/>
    <x v="0"/>
    <x v="10"/>
    <d v="2023-05-26T00:00:00"/>
    <x v="56"/>
    <x v="34"/>
    <s v="CD-220"/>
    <x v="79"/>
    <x v="59"/>
    <n v="78715.7"/>
    <x v="80"/>
    <x v="87"/>
    <x v="30"/>
    <x v="0"/>
    <n v="30"/>
    <x v="8"/>
    <x v="0"/>
    <x v="36"/>
    <x v="53"/>
    <x v="1"/>
    <m/>
    <m/>
    <x v="74"/>
    <s v="EMC-PCPL-045/2024"/>
    <n v="34600"/>
    <x v="22"/>
    <x v="38"/>
    <x v="5"/>
    <n v="20"/>
    <x v="256"/>
    <n v="949.59999999999991"/>
    <m/>
    <m/>
    <n v="10"/>
    <x v="194"/>
    <n v="6.8218390804597693"/>
    <n v="68.218390804597689"/>
    <n v="59.349999999999987"/>
    <n v="0"/>
    <x v="76"/>
    <s v="JUNIO"/>
    <x v="14"/>
    <x v="65"/>
    <x v="57"/>
    <x v="74"/>
    <x v="342"/>
    <x v="159"/>
    <n v="-61.723999999999997"/>
    <n v="33.235999999999997"/>
    <n v="503.2879999999999"/>
    <m/>
    <m/>
    <m/>
    <m/>
    <m/>
    <m/>
    <m/>
    <m/>
    <m/>
    <m/>
    <m/>
    <m/>
    <m/>
    <m/>
    <m/>
    <m/>
    <m/>
  </r>
  <r>
    <x v="1"/>
    <x v="63"/>
    <x v="0"/>
    <s v="COTIZACION"/>
    <s v="ABRIL"/>
    <d v="2024-04-01T00:00:00"/>
    <s v="CO37-FRANZ MERLO"/>
    <x v="3"/>
    <s v="PRODUCTOS METÁLICOS"/>
    <x v="3"/>
    <x v="12"/>
    <x v="69"/>
    <d v="2024-04-02T00:00:00"/>
    <m/>
    <n v="305"/>
    <s v="BIEN"/>
    <x v="74"/>
    <n v="15"/>
    <x v="23"/>
    <x v="38"/>
    <x v="9"/>
    <x v="5"/>
    <x v="0"/>
    <x v="11"/>
    <x v="1"/>
    <x v="21"/>
    <s v="10/04/2024"/>
    <x v="0"/>
    <s v="15:00"/>
    <s v="JHOVAN HUMBERTO USNAYO USNAYO"/>
    <x v="0"/>
    <x v="10"/>
    <d v="2023-05-26T00:00:00"/>
    <x v="56"/>
    <x v="34"/>
    <s v="CD-220"/>
    <x v="79"/>
    <x v="59"/>
    <n v="78715.7"/>
    <x v="80"/>
    <x v="87"/>
    <x v="30"/>
    <x v="0"/>
    <n v="30"/>
    <x v="8"/>
    <x v="0"/>
    <x v="36"/>
    <x v="53"/>
    <x v="1"/>
    <m/>
    <m/>
    <x v="74"/>
    <s v="EMC-PCPL-045/2024"/>
    <n v="34600"/>
    <x v="23"/>
    <x v="38"/>
    <x v="5"/>
    <n v="10"/>
    <x v="257"/>
    <n v="4.6000000000000005"/>
    <m/>
    <m/>
    <n v="20"/>
    <x v="195"/>
    <n v="6.6091954022988508E-2"/>
    <n v="1.3218390804597702"/>
    <n v="1.1500000000000001"/>
    <n v="0"/>
    <x v="76"/>
    <s v="JUNIO"/>
    <x v="14"/>
    <x v="65"/>
    <x v="57"/>
    <x v="74"/>
    <x v="342"/>
    <x v="159"/>
    <n v="-1.1960000000000002"/>
    <n v="0.64400000000000013"/>
    <n v="9.7520000000000007"/>
    <m/>
    <m/>
    <m/>
    <m/>
    <m/>
    <m/>
    <m/>
    <m/>
    <m/>
    <m/>
    <m/>
    <m/>
    <m/>
    <m/>
    <m/>
    <m/>
    <m/>
  </r>
  <r>
    <x v="1"/>
    <x v="63"/>
    <x v="0"/>
    <s v="COTIZACION"/>
    <s v="ABRIL"/>
    <d v="2024-04-01T00:00:00"/>
    <s v="CO37-FRANZ MERLO"/>
    <x v="3"/>
    <s v="PRODUCTOS METÁLICOS"/>
    <x v="3"/>
    <x v="12"/>
    <x v="69"/>
    <d v="2024-04-02T00:00:00"/>
    <m/>
    <n v="305"/>
    <s v="BIEN"/>
    <x v="74"/>
    <n v="35"/>
    <x v="24"/>
    <x v="38"/>
    <x v="35"/>
    <x v="5"/>
    <x v="0"/>
    <x v="11"/>
    <x v="1"/>
    <x v="21"/>
    <s v="10/04/2024"/>
    <x v="0"/>
    <s v="15:00"/>
    <s v="JHOVAN HUMBERTO USNAYO USNAYO"/>
    <x v="0"/>
    <x v="10"/>
    <d v="2023-05-26T00:00:00"/>
    <x v="56"/>
    <x v="34"/>
    <s v="CD-220"/>
    <x v="79"/>
    <x v="59"/>
    <n v="78715.7"/>
    <x v="80"/>
    <x v="87"/>
    <x v="30"/>
    <x v="0"/>
    <n v="30"/>
    <x v="8"/>
    <x v="0"/>
    <x v="36"/>
    <x v="53"/>
    <x v="1"/>
    <m/>
    <m/>
    <x v="74"/>
    <s v="EMC-PCPL-045/2024"/>
    <n v="34600"/>
    <x v="24"/>
    <x v="38"/>
    <x v="5"/>
    <n v="30"/>
    <x v="258"/>
    <n v="14.1"/>
    <m/>
    <m/>
    <n v="20"/>
    <x v="196"/>
    <n v="6.7528735632183909E-2"/>
    <n v="1.3505747126436782"/>
    <n v="1.175"/>
    <n v="0"/>
    <x v="76"/>
    <s v="JUNIO"/>
    <x v="14"/>
    <x v="65"/>
    <x v="57"/>
    <x v="74"/>
    <x v="342"/>
    <x v="159"/>
    <n v="-1.222"/>
    <n v="0.65799999999999992"/>
    <n v="9.9639999999999986"/>
    <m/>
    <m/>
    <m/>
    <m/>
    <m/>
    <m/>
    <m/>
    <m/>
    <m/>
    <m/>
    <m/>
    <m/>
    <m/>
    <m/>
    <m/>
    <m/>
    <m/>
  </r>
  <r>
    <x v="1"/>
    <x v="63"/>
    <x v="0"/>
    <s v="COTIZACION"/>
    <s v="ABRIL"/>
    <d v="2024-04-01T00:00:00"/>
    <s v="CO37-FRANZ MERLO"/>
    <x v="3"/>
    <s v="PRODUCTOS METÁLICOS"/>
    <x v="3"/>
    <x v="12"/>
    <x v="69"/>
    <d v="2024-04-02T00:00:00"/>
    <m/>
    <n v="305"/>
    <s v="BIEN"/>
    <x v="74"/>
    <n v="52"/>
    <x v="25"/>
    <x v="38"/>
    <x v="35"/>
    <x v="5"/>
    <x v="0"/>
    <x v="11"/>
    <x v="1"/>
    <x v="21"/>
    <s v="10/04/2024"/>
    <x v="0"/>
    <s v="15:00"/>
    <s v="JHOVAN HUMBERTO USNAYO USNAYO"/>
    <x v="0"/>
    <x v="10"/>
    <d v="2023-05-26T00:00:00"/>
    <x v="56"/>
    <x v="34"/>
    <s v="CD-220"/>
    <x v="79"/>
    <x v="59"/>
    <n v="78715.7"/>
    <x v="80"/>
    <x v="87"/>
    <x v="30"/>
    <x v="0"/>
    <n v="30"/>
    <x v="8"/>
    <x v="0"/>
    <x v="36"/>
    <x v="53"/>
    <x v="1"/>
    <m/>
    <m/>
    <x v="74"/>
    <s v="EMC-PCPL-045/2024"/>
    <n v="34600"/>
    <x v="25"/>
    <x v="38"/>
    <x v="5"/>
    <n v="30"/>
    <x v="259"/>
    <n v="20.7"/>
    <m/>
    <m/>
    <n v="20"/>
    <x v="197"/>
    <n v="9.9137931034482749E-2"/>
    <n v="1.982758620689655"/>
    <n v="1.7249999999999999"/>
    <n v="0"/>
    <x v="76"/>
    <s v="JUNIO"/>
    <x v="14"/>
    <x v="65"/>
    <x v="57"/>
    <x v="74"/>
    <x v="342"/>
    <x v="159"/>
    <n v="-1.7939999999999998"/>
    <n v="0.96599999999999997"/>
    <n v="14.628"/>
    <m/>
    <m/>
    <m/>
    <m/>
    <m/>
    <m/>
    <m/>
    <m/>
    <m/>
    <m/>
    <m/>
    <m/>
    <m/>
    <m/>
    <m/>
    <m/>
    <m/>
  </r>
  <r>
    <x v="1"/>
    <x v="64"/>
    <x v="0"/>
    <s v="COTIZACION"/>
    <s v="ABRIL"/>
    <d v="2024-04-01T00:00:00"/>
    <s v="CO37-FRANZ MERLO"/>
    <x v="3"/>
    <s v="PRODUCTOS METÁLICOS"/>
    <x v="3"/>
    <x v="12"/>
    <x v="70"/>
    <d v="2024-04-02T00:00:00"/>
    <m/>
    <n v="304"/>
    <s v="BIEN"/>
    <x v="75"/>
    <n v="66500"/>
    <x v="0"/>
    <x v="38"/>
    <x v="119"/>
    <x v="66"/>
    <x v="0"/>
    <x v="12"/>
    <x v="1"/>
    <x v="22"/>
    <s v="11/04/2024"/>
    <x v="0"/>
    <s v="15:00"/>
    <s v="JHOVAN HUMBERTO USNAYO USNAYO"/>
    <x v="3"/>
    <x v="10"/>
    <d v="2023-05-26T00:00:00"/>
    <x v="56"/>
    <x v="34"/>
    <s v="CD-220"/>
    <x v="79"/>
    <x v="59"/>
    <n v="78715.7"/>
    <x v="80"/>
    <x v="87"/>
    <x v="30"/>
    <x v="0"/>
    <n v="30"/>
    <x v="8"/>
    <x v="0"/>
    <x v="36"/>
    <x v="53"/>
    <x v="1"/>
    <m/>
    <m/>
    <x v="75"/>
    <s v="EMC-PCPL-044/2024"/>
    <n v="34600"/>
    <x v="0"/>
    <x v="38"/>
    <x v="67"/>
    <n v="70"/>
    <x v="260"/>
    <n v="79.8"/>
    <m/>
    <m/>
    <n v="20"/>
    <x v="198"/>
    <n v="0.16379310344827586"/>
    <n v="3.2758620689655169"/>
    <n v="2.8499999999999996"/>
    <n v="0"/>
    <x v="76"/>
    <s v="JUNIO"/>
    <x v="14"/>
    <x v="65"/>
    <x v="57"/>
    <x v="74"/>
    <x v="342"/>
    <x v="159"/>
    <n v="-2.964"/>
    <n v="1.5959999999999999"/>
    <n v="24.167999999999996"/>
    <m/>
    <m/>
    <m/>
    <m/>
    <m/>
    <m/>
    <m/>
    <m/>
    <m/>
    <m/>
    <m/>
    <m/>
    <m/>
    <m/>
    <m/>
    <m/>
    <m/>
  </r>
  <r>
    <x v="1"/>
    <x v="65"/>
    <x v="0"/>
    <s v="COTIZACION"/>
    <s v="ABRIL"/>
    <d v="2024-04-01T00:00:00"/>
    <s v="CO37-FRANZ MERLO"/>
    <x v="19"/>
    <s v="MATERIAL DE LIMPIEZA"/>
    <x v="4"/>
    <x v="13"/>
    <x v="71"/>
    <d v="2024-04-02T00:00:00"/>
    <m/>
    <n v="293"/>
    <s v="BIEN"/>
    <x v="76"/>
    <n v="100"/>
    <x v="0"/>
    <x v="452"/>
    <x v="9"/>
    <x v="5"/>
    <x v="0"/>
    <x v="12"/>
    <x v="1"/>
    <x v="22"/>
    <s v="11/04/2024"/>
    <x v="0"/>
    <s v="15:00"/>
    <s v="DAVID BAGNER ZAMBRANA PINTO"/>
    <x v="6"/>
    <x v="25"/>
    <d v="2023-05-26T00:00:00"/>
    <x v="56"/>
    <x v="34"/>
    <s v="CD-220"/>
    <x v="79"/>
    <x v="59"/>
    <n v="78715.7"/>
    <x v="80"/>
    <x v="87"/>
    <x v="30"/>
    <x v="0"/>
    <n v="30"/>
    <x v="8"/>
    <x v="0"/>
    <x v="36"/>
    <x v="53"/>
    <x v="1"/>
    <m/>
    <m/>
    <x v="76"/>
    <s v="EMC-SIMA-012-2024"/>
    <n v="39100"/>
    <x v="0"/>
    <x v="455"/>
    <x v="5"/>
    <n v="10"/>
    <x v="261"/>
    <n v="16.299999999999997"/>
    <m/>
    <m/>
    <n v="20"/>
    <x v="199"/>
    <n v="0.23419540229885055"/>
    <n v="4.6839080459770113"/>
    <n v="4.0750000000000002"/>
    <n v="0"/>
    <x v="76"/>
    <s v="JUNIO"/>
    <x v="14"/>
    <x v="65"/>
    <x v="57"/>
    <x v="74"/>
    <x v="342"/>
    <x v="159"/>
    <n v="-4.2379999999999995"/>
    <n v="2.282"/>
    <n v="34.555999999999997"/>
    <m/>
    <m/>
    <m/>
    <m/>
    <m/>
    <m/>
    <m/>
    <m/>
    <m/>
    <m/>
    <m/>
    <m/>
    <m/>
    <m/>
    <m/>
    <m/>
    <m/>
  </r>
  <r>
    <x v="1"/>
    <x v="65"/>
    <x v="0"/>
    <s v="COTIZACION"/>
    <s v="ABRIL"/>
    <d v="2024-04-01T00:00:00"/>
    <s v="CO37-FRANZ MERLO"/>
    <x v="19"/>
    <s v="MATERIAL DE LIMPIEZA"/>
    <x v="4"/>
    <x v="13"/>
    <x v="71"/>
    <d v="2024-04-02T00:00:00"/>
    <m/>
    <n v="293"/>
    <s v="BIEN"/>
    <x v="76"/>
    <n v="20"/>
    <x v="1"/>
    <x v="453"/>
    <x v="3"/>
    <x v="5"/>
    <x v="0"/>
    <x v="12"/>
    <x v="1"/>
    <x v="22"/>
    <s v="11/04/2024"/>
    <x v="0"/>
    <s v="15:00"/>
    <s v="DAVID BAGNER ZAMBRANA PINTO"/>
    <x v="6"/>
    <x v="25"/>
    <d v="2023-05-26T00:00:00"/>
    <x v="56"/>
    <x v="34"/>
    <s v="CD-220"/>
    <x v="79"/>
    <x v="59"/>
    <n v="78715.7"/>
    <x v="80"/>
    <x v="87"/>
    <x v="30"/>
    <x v="0"/>
    <n v="30"/>
    <x v="8"/>
    <x v="0"/>
    <x v="36"/>
    <x v="53"/>
    <x v="1"/>
    <m/>
    <m/>
    <x v="76"/>
    <s v="EMC-SIMA-012-2024"/>
    <n v="39100"/>
    <x v="1"/>
    <x v="456"/>
    <x v="5"/>
    <n v="12"/>
    <x v="262"/>
    <n v="25.56"/>
    <m/>
    <m/>
    <n v="20"/>
    <x v="200"/>
    <n v="0.30603448275862066"/>
    <n v="6.1206896551724128"/>
    <n v="5.3249999999999993"/>
    <n v="0"/>
    <x v="76"/>
    <s v="JUNIO"/>
    <x v="14"/>
    <x v="65"/>
    <x v="57"/>
    <x v="74"/>
    <x v="342"/>
    <x v="159"/>
    <n v="-5.5379999999999994"/>
    <n v="2.9819999999999998"/>
    <n v="45.155999999999992"/>
    <m/>
    <m/>
    <m/>
    <m/>
    <m/>
    <m/>
    <m/>
    <m/>
    <m/>
    <m/>
    <m/>
    <m/>
    <m/>
    <m/>
    <m/>
    <m/>
    <m/>
  </r>
  <r>
    <x v="1"/>
    <x v="65"/>
    <x v="0"/>
    <s v="COTIZACION"/>
    <s v="ABRIL"/>
    <d v="2024-04-01T00:00:00"/>
    <s v="CO37-FRANZ MERLO"/>
    <x v="19"/>
    <s v="MATERIAL DE LIMPIEZA"/>
    <x v="4"/>
    <x v="13"/>
    <x v="71"/>
    <d v="2024-04-02T00:00:00"/>
    <m/>
    <n v="293"/>
    <s v="BIEN"/>
    <x v="76"/>
    <n v="45"/>
    <x v="2"/>
    <x v="454"/>
    <x v="3"/>
    <x v="5"/>
    <x v="0"/>
    <x v="12"/>
    <x v="1"/>
    <x v="22"/>
    <s v="11/04/2024"/>
    <x v="0"/>
    <s v="15:00"/>
    <s v="DAVID BAGNER ZAMBRANA PINTO"/>
    <x v="6"/>
    <x v="25"/>
    <d v="2023-05-26T00:00:00"/>
    <x v="56"/>
    <x v="34"/>
    <s v="CD-220"/>
    <x v="79"/>
    <x v="59"/>
    <n v="78715.7"/>
    <x v="80"/>
    <x v="87"/>
    <x v="30"/>
    <x v="0"/>
    <n v="30"/>
    <x v="8"/>
    <x v="0"/>
    <x v="36"/>
    <x v="53"/>
    <x v="1"/>
    <m/>
    <m/>
    <x v="76"/>
    <s v="EMC-SIMA-012-2024"/>
    <n v="39100"/>
    <x v="2"/>
    <x v="457"/>
    <x v="5"/>
    <n v="12"/>
    <x v="263"/>
    <n v="30.240000000000002"/>
    <m/>
    <m/>
    <n v="60"/>
    <x v="201"/>
    <n v="0.36206896551724138"/>
    <n v="21.724137931034484"/>
    <n v="18.900000000000002"/>
    <n v="0"/>
    <x v="76"/>
    <s v="JUNIO"/>
    <x v="14"/>
    <x v="65"/>
    <x v="57"/>
    <x v="74"/>
    <x v="342"/>
    <x v="159"/>
    <n v="-19.655999999999999"/>
    <n v="10.584"/>
    <n v="160.27199999999999"/>
    <m/>
    <m/>
    <m/>
    <m/>
    <m/>
    <m/>
    <m/>
    <m/>
    <m/>
    <m/>
    <m/>
    <m/>
    <m/>
    <m/>
    <m/>
    <m/>
    <m/>
  </r>
  <r>
    <x v="1"/>
    <x v="65"/>
    <x v="0"/>
    <s v="COTIZACION"/>
    <s v="ABRIL"/>
    <d v="2024-04-01T00:00:00"/>
    <s v="CO37-FRANZ MERLO"/>
    <x v="19"/>
    <s v="MATERIAL DE LIMPIEZA"/>
    <x v="4"/>
    <x v="13"/>
    <x v="71"/>
    <d v="2024-04-02T00:00:00"/>
    <m/>
    <n v="293"/>
    <s v="BIEN"/>
    <x v="76"/>
    <n v="350"/>
    <x v="3"/>
    <x v="454"/>
    <x v="3"/>
    <x v="5"/>
    <x v="0"/>
    <x v="13"/>
    <x v="1"/>
    <x v="22"/>
    <s v="11/04/2024"/>
    <x v="0"/>
    <s v="15:00"/>
    <s v="DAVID BAGNER ZAMBRANA PINTO"/>
    <x v="6"/>
    <x v="25"/>
    <d v="2023-05-26T00:00:00"/>
    <x v="56"/>
    <x v="34"/>
    <s v="CD-220"/>
    <x v="79"/>
    <x v="59"/>
    <n v="78715.7"/>
    <x v="80"/>
    <x v="87"/>
    <x v="30"/>
    <x v="0"/>
    <n v="30"/>
    <x v="8"/>
    <x v="0"/>
    <x v="36"/>
    <x v="53"/>
    <x v="1"/>
    <m/>
    <m/>
    <x v="76"/>
    <s v="EMC-SIMA-012-2024"/>
    <n v="39100"/>
    <x v="3"/>
    <x v="457"/>
    <x v="5"/>
    <n v="12"/>
    <x v="264"/>
    <n v="46.56"/>
    <m/>
    <m/>
    <n v="60"/>
    <x v="202"/>
    <n v="0.55747126436781613"/>
    <n v="33.448275862068968"/>
    <n v="29.1"/>
    <n v="0"/>
    <x v="76"/>
    <s v="JUNIO"/>
    <x v="14"/>
    <x v="65"/>
    <x v="57"/>
    <x v="74"/>
    <x v="342"/>
    <x v="159"/>
    <n v="-30.263999999999996"/>
    <n v="16.295999999999999"/>
    <n v="246.76799999999997"/>
    <m/>
    <m/>
    <m/>
    <m/>
    <m/>
    <m/>
    <m/>
    <m/>
    <m/>
    <m/>
    <m/>
    <m/>
    <m/>
    <m/>
    <m/>
    <m/>
    <m/>
  </r>
  <r>
    <x v="1"/>
    <x v="66"/>
    <x v="0"/>
    <s v="COTIZACION"/>
    <s v="ABRIL"/>
    <d v="2024-04-01T00:00:00"/>
    <s v="CO37-FRANZ MERLO"/>
    <x v="20"/>
    <s v="CONSULTORÍAS POR PRODUCTO"/>
    <x v="4"/>
    <x v="13"/>
    <x v="72"/>
    <d v="2024-04-02T00:00:00"/>
    <m/>
    <n v="290"/>
    <s v="SERVICIO"/>
    <x v="77"/>
    <n v="140000"/>
    <x v="0"/>
    <x v="455"/>
    <x v="16"/>
    <x v="61"/>
    <x v="0"/>
    <x v="3"/>
    <x v="1"/>
    <x v="22"/>
    <s v="11/04/2024"/>
    <x v="0"/>
    <s v="15:00"/>
    <s v="DAVID BAGNER ZAMBRANA PINTO"/>
    <x v="6"/>
    <x v="25"/>
    <d v="2023-05-26T00:00:00"/>
    <x v="56"/>
    <x v="34"/>
    <s v="CD-220"/>
    <x v="79"/>
    <x v="59"/>
    <n v="78715.7"/>
    <x v="80"/>
    <x v="87"/>
    <x v="30"/>
    <x v="0"/>
    <n v="30"/>
    <x v="8"/>
    <x v="0"/>
    <x v="36"/>
    <x v="53"/>
    <x v="1"/>
    <m/>
    <m/>
    <x v="77"/>
    <s v="EMC-SIMA-022-2024"/>
    <n v="25210"/>
    <x v="0"/>
    <x v="458"/>
    <x v="62"/>
    <n v="1"/>
    <x v="265"/>
    <n v="4.6900000000000004"/>
    <m/>
    <m/>
    <n v="60"/>
    <x v="203"/>
    <n v="0.67385057471264376"/>
    <n v="40.431034482758626"/>
    <n v="35.175000000000004"/>
    <n v="0"/>
    <x v="76"/>
    <s v="JUNIO"/>
    <x v="14"/>
    <x v="65"/>
    <x v="57"/>
    <x v="74"/>
    <x v="342"/>
    <x v="159"/>
    <n v="-36.582000000000001"/>
    <n v="19.698000000000004"/>
    <n v="298.28400000000005"/>
    <m/>
    <m/>
    <m/>
    <m/>
    <m/>
    <m/>
    <m/>
    <m/>
    <m/>
    <m/>
    <m/>
    <m/>
    <m/>
    <m/>
    <m/>
    <m/>
    <m/>
  </r>
  <r>
    <x v="1"/>
    <x v="67"/>
    <x v="0"/>
    <s v="COTIZACION"/>
    <s v="ABRIL"/>
    <d v="2024-04-03T00:00:00"/>
    <s v="CO37-FRANZ MERLO"/>
    <x v="18"/>
    <s v="UTILES Y MATERIAL ELECTRICO"/>
    <x v="3"/>
    <x v="12"/>
    <x v="73"/>
    <d v="2024-04-05T00:00:00"/>
    <m/>
    <n v="319"/>
    <s v="BIEN"/>
    <x v="78"/>
    <n v="20000"/>
    <x v="0"/>
    <x v="38"/>
    <x v="16"/>
    <x v="5"/>
    <x v="0"/>
    <x v="4"/>
    <x v="1"/>
    <x v="23"/>
    <s v="13/04/2024"/>
    <x v="0"/>
    <s v="15:00"/>
    <s v="JHOVAN HUMBERTO USNAYO USNAYO"/>
    <x v="6"/>
    <x v="26"/>
    <d v="2023-05-26T00:00:00"/>
    <x v="56"/>
    <x v="34"/>
    <s v="CD-220"/>
    <x v="79"/>
    <x v="59"/>
    <n v="78715.7"/>
    <x v="80"/>
    <x v="87"/>
    <x v="30"/>
    <x v="0"/>
    <n v="30"/>
    <x v="8"/>
    <x v="0"/>
    <x v="36"/>
    <x v="53"/>
    <x v="1"/>
    <m/>
    <m/>
    <x v="78"/>
    <s v="EMC-PCPL-049/2024"/>
    <n v="39700"/>
    <x v="0"/>
    <x v="38"/>
    <x v="5"/>
    <n v="1"/>
    <x v="266"/>
    <n v="5.52"/>
    <m/>
    <m/>
    <n v="60"/>
    <x v="204"/>
    <n v="0.79310344827586199"/>
    <n v="47.586206896551722"/>
    <n v="41.4"/>
    <n v="0"/>
    <x v="76"/>
    <s v="JUNIO"/>
    <x v="14"/>
    <x v="65"/>
    <x v="57"/>
    <x v="74"/>
    <x v="342"/>
    <x v="159"/>
    <n v="-43.055999999999997"/>
    <n v="23.184000000000001"/>
    <n v="351.07199999999995"/>
    <m/>
    <m/>
    <m/>
    <m/>
    <m/>
    <m/>
    <m/>
    <m/>
    <m/>
    <m/>
    <m/>
    <m/>
    <m/>
    <m/>
    <m/>
    <m/>
    <m/>
  </r>
  <r>
    <x v="1"/>
    <x v="68"/>
    <x v="0"/>
    <s v="COTIZACION"/>
    <s v="MAYO"/>
    <d v="2023-05-04T00:00:00"/>
    <s v="C-3-EDDY FAZ PACHECO"/>
    <x v="18"/>
    <s v="UTILES Y MATERIAL ELECTRICO"/>
    <x v="7"/>
    <x v="9"/>
    <x v="74"/>
    <d v="2023-05-16T00:00:00"/>
    <m/>
    <n v="453"/>
    <s v="BIEN"/>
    <x v="79"/>
    <n v="94986.2"/>
    <x v="19"/>
    <x v="456"/>
    <x v="2"/>
    <x v="5"/>
    <x v="0"/>
    <x v="13"/>
    <x v="0"/>
    <x v="24"/>
    <s v="24/05/2023"/>
    <x v="0"/>
    <s v="15:00"/>
    <s v="OSCAR MIRKO MIRANDA ROMERO "/>
    <x v="6"/>
    <x v="14"/>
    <d v="2023-05-26T00:00:00"/>
    <x v="56"/>
    <x v="34"/>
    <s v="CD-220"/>
    <x v="79"/>
    <x v="59"/>
    <n v="78715.7"/>
    <x v="80"/>
    <x v="87"/>
    <x v="30"/>
    <x v="0"/>
    <n v="30"/>
    <x v="8"/>
    <x v="0"/>
    <x v="36"/>
    <x v="53"/>
    <x v="1"/>
    <m/>
    <m/>
    <x v="79"/>
    <s v="ADQ.MANTTO Y SERV. 65/2023"/>
    <n v="39700"/>
    <x v="19"/>
    <x v="459"/>
    <x v="5"/>
    <n v="60"/>
    <x v="267"/>
    <n v="430.2"/>
    <m/>
    <m/>
    <n v="60"/>
    <x v="205"/>
    <n v="1.0301724137931034"/>
    <n v="61.810344827586206"/>
    <n v="53.774999999999999"/>
    <n v="0"/>
    <x v="76"/>
    <s v="JUNIO"/>
    <x v="14"/>
    <x v="65"/>
    <x v="57"/>
    <x v="74"/>
    <x v="342"/>
    <x v="159"/>
    <n v="-55.925999999999995"/>
    <n v="30.114000000000001"/>
    <n v="456.012"/>
    <m/>
    <m/>
    <m/>
    <m/>
    <m/>
    <m/>
    <m/>
    <m/>
    <m/>
    <m/>
    <m/>
    <m/>
    <m/>
    <m/>
    <m/>
    <m/>
    <m/>
  </r>
  <r>
    <x v="1"/>
    <x v="68"/>
    <x v="0"/>
    <s v="COTIZACION"/>
    <s v="MAYO"/>
    <d v="2023-05-04T00:00:00"/>
    <s v="C-3-EDDY FAZ PACHECO"/>
    <x v="18"/>
    <s v="UTILES Y MATERIAL ELECTRICO"/>
    <x v="7"/>
    <x v="9"/>
    <x v="74"/>
    <d v="2023-05-16T00:00:00"/>
    <m/>
    <n v="453"/>
    <s v="BIEN"/>
    <x v="79"/>
    <n v="94986.2"/>
    <x v="20"/>
    <x v="457"/>
    <x v="25"/>
    <x v="5"/>
    <x v="0"/>
    <x v="13"/>
    <x v="0"/>
    <x v="24"/>
    <s v="24/05/2023"/>
    <x v="0"/>
    <s v="15:00"/>
    <s v="OSCAR MIRKO MIRANDA ROMERO "/>
    <x v="6"/>
    <x v="14"/>
    <d v="2023-05-26T00:00:00"/>
    <x v="56"/>
    <x v="34"/>
    <s v="CD-220"/>
    <x v="79"/>
    <x v="59"/>
    <n v="78715.7"/>
    <x v="80"/>
    <x v="87"/>
    <x v="30"/>
    <x v="0"/>
    <n v="30"/>
    <x v="8"/>
    <x v="0"/>
    <x v="36"/>
    <x v="53"/>
    <x v="1"/>
    <m/>
    <m/>
    <x v="79"/>
    <s v="ADQ.MANTTO Y SERV. 65/2023"/>
    <n v="39700"/>
    <x v="20"/>
    <x v="460"/>
    <x v="5"/>
    <n v="40"/>
    <x v="268"/>
    <n v="333.6"/>
    <m/>
    <m/>
    <n v="40"/>
    <x v="206"/>
    <n v="1.1982758620689655"/>
    <n v="47.931034482758619"/>
    <n v="41.699999999999996"/>
    <n v="0"/>
    <x v="76"/>
    <s v="JUNIO"/>
    <x v="14"/>
    <x v="65"/>
    <x v="57"/>
    <x v="74"/>
    <x v="342"/>
    <x v="159"/>
    <n v="-43.368000000000002"/>
    <n v="23.352000000000004"/>
    <n v="353.61599999999999"/>
    <m/>
    <m/>
    <m/>
    <m/>
    <m/>
    <m/>
    <m/>
    <m/>
    <m/>
    <m/>
    <m/>
    <m/>
    <m/>
    <m/>
    <m/>
    <m/>
    <m/>
  </r>
  <r>
    <x v="1"/>
    <x v="68"/>
    <x v="0"/>
    <s v="COTIZACION"/>
    <s v="MAYO"/>
    <d v="2023-05-04T00:00:00"/>
    <s v="C-3-EDDY FAZ PACHECO"/>
    <x v="18"/>
    <s v="UTILES Y MATERIAL ELECTRICO"/>
    <x v="7"/>
    <x v="9"/>
    <x v="74"/>
    <d v="2023-05-16T00:00:00"/>
    <m/>
    <n v="453"/>
    <s v="BIEN"/>
    <x v="79"/>
    <n v="94986.2"/>
    <x v="21"/>
    <x v="458"/>
    <x v="26"/>
    <x v="5"/>
    <x v="0"/>
    <x v="13"/>
    <x v="0"/>
    <x v="24"/>
    <s v="24/05/2023"/>
    <x v="0"/>
    <s v="15:00"/>
    <s v="OSCAR MIRKO MIRANDA ROMERO "/>
    <x v="6"/>
    <x v="14"/>
    <d v="2023-05-26T00:00:00"/>
    <x v="56"/>
    <x v="34"/>
    <s v="CD-220"/>
    <x v="79"/>
    <x v="59"/>
    <n v="78715.7"/>
    <x v="80"/>
    <x v="87"/>
    <x v="30"/>
    <x v="0"/>
    <n v="30"/>
    <x v="8"/>
    <x v="0"/>
    <x v="36"/>
    <x v="53"/>
    <x v="1"/>
    <m/>
    <m/>
    <x v="79"/>
    <s v="ADQ.MANTTO Y SERV. 65/2023"/>
    <n v="39700"/>
    <x v="21"/>
    <x v="461"/>
    <x v="5"/>
    <n v="20"/>
    <x v="269"/>
    <n v="59.400000000000006"/>
    <m/>
    <m/>
    <n v="20"/>
    <x v="207"/>
    <n v="0.42672413793103453"/>
    <n v="8.5344827586206904"/>
    <n v="7.4250000000000007"/>
    <n v="0"/>
    <x v="76"/>
    <s v="JUNIO"/>
    <x v="14"/>
    <x v="65"/>
    <x v="57"/>
    <x v="74"/>
    <x v="342"/>
    <x v="159"/>
    <n v="-7.7220000000000004"/>
    <n v="4.1580000000000004"/>
    <n v="62.964000000000013"/>
    <m/>
    <m/>
    <m/>
    <m/>
    <m/>
    <m/>
    <m/>
    <m/>
    <m/>
    <m/>
    <m/>
    <m/>
    <m/>
    <m/>
    <m/>
    <m/>
    <m/>
  </r>
  <r>
    <x v="1"/>
    <x v="68"/>
    <x v="0"/>
    <s v="COTIZACION"/>
    <s v="MAYO"/>
    <d v="2023-05-04T00:00:00"/>
    <s v="C-3-EDDY FAZ PACHECO"/>
    <x v="18"/>
    <s v="UTILES Y MATERIAL ELECTRICO"/>
    <x v="7"/>
    <x v="9"/>
    <x v="74"/>
    <d v="2023-05-16T00:00:00"/>
    <m/>
    <n v="453"/>
    <s v="BIEN"/>
    <x v="79"/>
    <n v="94986.2"/>
    <x v="22"/>
    <x v="459"/>
    <x v="26"/>
    <x v="5"/>
    <x v="0"/>
    <x v="13"/>
    <x v="0"/>
    <x v="24"/>
    <s v="24/05/2023"/>
    <x v="0"/>
    <s v="15:00"/>
    <s v="OSCAR MIRKO MIRANDA ROMERO "/>
    <x v="6"/>
    <x v="14"/>
    <d v="2023-05-26T00:00:00"/>
    <x v="56"/>
    <x v="34"/>
    <s v="CD-220"/>
    <x v="80"/>
    <x v="59"/>
    <n v="6060"/>
    <x v="81"/>
    <x v="88"/>
    <x v="69"/>
    <x v="0"/>
    <n v="30"/>
    <x v="8"/>
    <x v="0"/>
    <x v="37"/>
    <x v="53"/>
    <x v="1"/>
    <m/>
    <m/>
    <x v="79"/>
    <s v="ADQ.MANTTO Y SERV. 65/2023"/>
    <n v="39700"/>
    <x v="22"/>
    <x v="462"/>
    <x v="5"/>
    <n v="20"/>
    <x v="270"/>
    <n v="80"/>
    <m/>
    <m/>
    <n v="20"/>
    <x v="99"/>
    <n v="0.57471264367816088"/>
    <n v="11.494252873563218"/>
    <n v="10"/>
    <n v="0"/>
    <x v="76"/>
    <s v="JULIO"/>
    <x v="144"/>
    <x v="66"/>
    <x v="58"/>
    <x v="75"/>
    <x v="342"/>
    <x v="112"/>
    <n v="-3.2"/>
    <n v="5.6000000000000005"/>
    <n v="77.600000000000009"/>
    <m/>
    <m/>
    <m/>
    <m/>
    <m/>
    <m/>
    <m/>
    <m/>
    <m/>
    <m/>
    <m/>
    <m/>
    <m/>
    <m/>
    <m/>
    <m/>
    <m/>
  </r>
  <r>
    <x v="1"/>
    <x v="68"/>
    <x v="0"/>
    <s v="COTIZACION"/>
    <s v="MAYO"/>
    <d v="2023-05-04T00:00:00"/>
    <s v="C-3-EDDY FAZ PACHECO"/>
    <x v="18"/>
    <s v="UTILES Y MATERIAL ELECTRICO"/>
    <x v="7"/>
    <x v="9"/>
    <x v="74"/>
    <d v="2023-05-16T00:00:00"/>
    <m/>
    <n v="453"/>
    <s v="BIEN"/>
    <x v="79"/>
    <n v="94986.2"/>
    <x v="23"/>
    <x v="460"/>
    <x v="26"/>
    <x v="5"/>
    <x v="0"/>
    <x v="13"/>
    <x v="0"/>
    <x v="24"/>
    <s v="24/05/2023"/>
    <x v="0"/>
    <s v="15:00"/>
    <s v="OSCAR MIRKO MIRANDA ROMERO "/>
    <x v="6"/>
    <x v="14"/>
    <d v="2023-05-26T00:00:00"/>
    <x v="56"/>
    <x v="34"/>
    <s v="CD-220"/>
    <x v="80"/>
    <x v="59"/>
    <n v="6060"/>
    <x v="81"/>
    <x v="88"/>
    <x v="69"/>
    <x v="0"/>
    <n v="30"/>
    <x v="8"/>
    <x v="0"/>
    <x v="37"/>
    <x v="53"/>
    <x v="1"/>
    <m/>
    <m/>
    <x v="79"/>
    <s v="ADQ.MANTTO Y SERV. 65/2023"/>
    <n v="39700"/>
    <x v="23"/>
    <x v="463"/>
    <x v="5"/>
    <n v="20"/>
    <x v="271"/>
    <n v="92"/>
    <m/>
    <m/>
    <n v="20"/>
    <x v="208"/>
    <n v="0.66091954022988497"/>
    <n v="13.2183908045977"/>
    <n v="11.499999999999998"/>
    <n v="0"/>
    <x v="76"/>
    <s v="JULIO"/>
    <x v="144"/>
    <x v="66"/>
    <x v="58"/>
    <x v="75"/>
    <x v="342"/>
    <x v="112"/>
    <n v="-3.68"/>
    <n v="6.44"/>
    <n v="89.240000000000009"/>
    <m/>
    <m/>
    <m/>
    <m/>
    <m/>
    <m/>
    <m/>
    <m/>
    <m/>
    <m/>
    <m/>
    <m/>
    <m/>
    <m/>
    <m/>
    <m/>
    <m/>
  </r>
  <r>
    <x v="1"/>
    <x v="68"/>
    <x v="0"/>
    <s v="COTIZACION"/>
    <s v="MAYO"/>
    <d v="2023-05-04T00:00:00"/>
    <s v="C-3-EDDY FAZ PACHECO"/>
    <x v="18"/>
    <s v="UTILES Y MATERIAL ELECTRICO"/>
    <x v="7"/>
    <x v="9"/>
    <x v="74"/>
    <d v="2023-05-16T00:00:00"/>
    <m/>
    <n v="453"/>
    <s v="BIEN"/>
    <x v="79"/>
    <n v="94986.2"/>
    <x v="24"/>
    <x v="461"/>
    <x v="26"/>
    <x v="5"/>
    <x v="0"/>
    <x v="13"/>
    <x v="0"/>
    <x v="24"/>
    <s v="24/05/2023"/>
    <x v="0"/>
    <s v="15:00"/>
    <s v="OSCAR MIRKO MIRANDA ROMERO "/>
    <x v="6"/>
    <x v="14"/>
    <d v="2023-05-26T00:00:00"/>
    <x v="56"/>
    <x v="34"/>
    <s v="CD-220"/>
    <x v="80"/>
    <x v="59"/>
    <n v="6060"/>
    <x v="81"/>
    <x v="88"/>
    <x v="69"/>
    <x v="0"/>
    <n v="30"/>
    <x v="8"/>
    <x v="0"/>
    <x v="37"/>
    <x v="53"/>
    <x v="1"/>
    <m/>
    <m/>
    <x v="79"/>
    <s v="ADQ.MANTTO Y SERV. 65/2023"/>
    <n v="39700"/>
    <x v="24"/>
    <x v="464"/>
    <x v="5"/>
    <n v="20"/>
    <x v="142"/>
    <n v="110"/>
    <m/>
    <m/>
    <n v="20"/>
    <x v="209"/>
    <n v="0.79022988505747127"/>
    <n v="15.804597701149426"/>
    <n v="13.75"/>
    <n v="0"/>
    <x v="76"/>
    <s v="JULIO"/>
    <x v="144"/>
    <x v="66"/>
    <x v="58"/>
    <x v="75"/>
    <x v="342"/>
    <x v="112"/>
    <n v="-4.4000000000000004"/>
    <n v="7.7000000000000011"/>
    <n v="106.7"/>
    <m/>
    <m/>
    <m/>
    <m/>
    <m/>
    <m/>
    <m/>
    <m/>
    <m/>
    <m/>
    <m/>
    <m/>
    <m/>
    <m/>
    <m/>
    <m/>
    <m/>
  </r>
  <r>
    <x v="1"/>
    <x v="68"/>
    <x v="0"/>
    <s v="COTIZACION"/>
    <s v="MAYO"/>
    <d v="2023-05-04T00:00:00"/>
    <s v="C-3-EDDY FAZ PACHECO"/>
    <x v="18"/>
    <s v="UTILES Y MATERIAL ELECTRICO"/>
    <x v="7"/>
    <x v="9"/>
    <x v="74"/>
    <d v="2023-05-16T00:00:00"/>
    <m/>
    <n v="453"/>
    <s v="BIEN"/>
    <x v="79"/>
    <n v="94986.2"/>
    <x v="25"/>
    <x v="462"/>
    <x v="26"/>
    <x v="5"/>
    <x v="0"/>
    <x v="13"/>
    <x v="0"/>
    <x v="24"/>
    <s v="24/05/2023"/>
    <x v="0"/>
    <s v="15:00"/>
    <s v="OSCAR MIRKO MIRANDA ROMERO "/>
    <x v="6"/>
    <x v="14"/>
    <d v="2023-05-26T00:00:00"/>
    <x v="56"/>
    <x v="34"/>
    <s v="CD-220"/>
    <x v="80"/>
    <x v="59"/>
    <n v="6060"/>
    <x v="81"/>
    <x v="88"/>
    <x v="69"/>
    <x v="0"/>
    <n v="30"/>
    <x v="8"/>
    <x v="0"/>
    <x v="37"/>
    <x v="53"/>
    <x v="1"/>
    <m/>
    <m/>
    <x v="79"/>
    <s v="ADQ.MANTTO Y SERV. 65/2023"/>
    <n v="39700"/>
    <x v="25"/>
    <x v="465"/>
    <x v="5"/>
    <n v="20"/>
    <x v="272"/>
    <n v="150"/>
    <m/>
    <m/>
    <n v="20"/>
    <x v="111"/>
    <n v="1.0775862068965518"/>
    <n v="21.551724137931036"/>
    <n v="18.75"/>
    <n v="0"/>
    <x v="76"/>
    <s v="JULIO"/>
    <x v="144"/>
    <x v="66"/>
    <x v="58"/>
    <x v="75"/>
    <x v="342"/>
    <x v="112"/>
    <n v="-6"/>
    <n v="10.500000000000002"/>
    <n v="145.5"/>
    <m/>
    <m/>
    <m/>
    <m/>
    <m/>
    <m/>
    <m/>
    <m/>
    <m/>
    <m/>
    <m/>
    <m/>
    <m/>
    <m/>
    <m/>
    <m/>
    <m/>
  </r>
  <r>
    <x v="1"/>
    <x v="68"/>
    <x v="0"/>
    <s v="COTIZACION"/>
    <s v="MAYO"/>
    <d v="2023-05-04T00:00:00"/>
    <s v="C-3-EDDY FAZ PACHECO"/>
    <x v="18"/>
    <s v="UTILES Y MATERIAL ELECTRICO"/>
    <x v="7"/>
    <x v="9"/>
    <x v="74"/>
    <d v="2023-05-16T00:00:00"/>
    <m/>
    <n v="453"/>
    <s v="BIEN"/>
    <x v="79"/>
    <n v="94986.2"/>
    <x v="26"/>
    <x v="463"/>
    <x v="2"/>
    <x v="5"/>
    <x v="0"/>
    <x v="13"/>
    <x v="0"/>
    <x v="24"/>
    <s v="24/05/2023"/>
    <x v="0"/>
    <s v="15:00"/>
    <s v="OSCAR MIRKO MIRANDA ROMERO "/>
    <x v="6"/>
    <x v="14"/>
    <d v="2023-05-26T00:00:00"/>
    <x v="56"/>
    <x v="34"/>
    <s v="CD-220"/>
    <x v="80"/>
    <x v="59"/>
    <n v="6060"/>
    <x v="81"/>
    <x v="88"/>
    <x v="69"/>
    <x v="0"/>
    <n v="30"/>
    <x v="8"/>
    <x v="0"/>
    <x v="37"/>
    <x v="53"/>
    <x v="1"/>
    <m/>
    <m/>
    <x v="79"/>
    <s v="ADQ.MANTTO Y SERV. 65/2023"/>
    <n v="39700"/>
    <x v="26"/>
    <x v="466"/>
    <x v="5"/>
    <n v="60"/>
    <x v="273"/>
    <n v="558"/>
    <m/>
    <m/>
    <n v="60"/>
    <x v="210"/>
    <n v="1.3362068965517242"/>
    <n v="80.172413793103459"/>
    <n v="69.750000000000014"/>
    <n v="0"/>
    <x v="76"/>
    <s v="JULIO"/>
    <x v="144"/>
    <x v="66"/>
    <x v="58"/>
    <x v="75"/>
    <x v="342"/>
    <x v="112"/>
    <n v="-22.32"/>
    <n v="39.06"/>
    <n v="541.26"/>
    <m/>
    <m/>
    <m/>
    <m/>
    <m/>
    <m/>
    <m/>
    <m/>
    <m/>
    <m/>
    <m/>
    <m/>
    <m/>
    <m/>
    <m/>
    <m/>
    <m/>
  </r>
  <r>
    <x v="1"/>
    <x v="68"/>
    <x v="0"/>
    <s v="COTIZACION"/>
    <s v="MAYO"/>
    <d v="2023-05-04T00:00:00"/>
    <s v="C-3-EDDY FAZ PACHECO"/>
    <x v="18"/>
    <s v="UTILES Y MATERIAL ELECTRICO"/>
    <x v="7"/>
    <x v="9"/>
    <x v="74"/>
    <d v="2023-05-16T00:00:00"/>
    <m/>
    <n v="453"/>
    <s v="BIEN"/>
    <x v="79"/>
    <n v="94986.2"/>
    <x v="27"/>
    <x v="464"/>
    <x v="2"/>
    <x v="5"/>
    <x v="0"/>
    <x v="13"/>
    <x v="0"/>
    <x v="24"/>
    <s v="24/05/2023"/>
    <x v="0"/>
    <s v="15:00"/>
    <s v="OSCAR MIRKO MIRANDA ROMERO "/>
    <x v="6"/>
    <x v="14"/>
    <d v="2023-05-26T00:00:00"/>
    <x v="56"/>
    <x v="34"/>
    <s v="CD-220"/>
    <x v="80"/>
    <x v="59"/>
    <n v="6060"/>
    <x v="81"/>
    <x v="88"/>
    <x v="69"/>
    <x v="0"/>
    <n v="30"/>
    <x v="8"/>
    <x v="0"/>
    <x v="37"/>
    <x v="53"/>
    <x v="1"/>
    <m/>
    <m/>
    <x v="79"/>
    <s v="ADQ.MANTTO Y SERV. 65/2023"/>
    <n v="39700"/>
    <x v="27"/>
    <x v="467"/>
    <x v="5"/>
    <n v="60"/>
    <x v="274"/>
    <n v="840"/>
    <m/>
    <m/>
    <n v="60"/>
    <x v="211"/>
    <n v="2.0114942528735633"/>
    <n v="120.68965517241379"/>
    <n v="105"/>
    <n v="0"/>
    <x v="76"/>
    <s v="JULIO"/>
    <x v="144"/>
    <x v="66"/>
    <x v="58"/>
    <x v="75"/>
    <x v="342"/>
    <x v="112"/>
    <n v="-33.6"/>
    <n v="58.800000000000004"/>
    <n v="814.80000000000007"/>
    <m/>
    <m/>
    <m/>
    <m/>
    <m/>
    <m/>
    <m/>
    <m/>
    <m/>
    <m/>
    <m/>
    <m/>
    <m/>
    <m/>
    <m/>
    <m/>
    <m/>
  </r>
  <r>
    <x v="1"/>
    <x v="68"/>
    <x v="0"/>
    <s v="COTIZACION"/>
    <s v="MAYO"/>
    <d v="2023-05-04T00:00:00"/>
    <s v="C-3-EDDY FAZ PACHECO"/>
    <x v="18"/>
    <s v="UTILES Y MATERIAL ELECTRICO"/>
    <x v="7"/>
    <x v="9"/>
    <x v="74"/>
    <d v="2023-05-16T00:00:00"/>
    <m/>
    <n v="453"/>
    <s v="BIEN"/>
    <x v="79"/>
    <n v="94986.2"/>
    <x v="28"/>
    <x v="465"/>
    <x v="2"/>
    <x v="5"/>
    <x v="0"/>
    <x v="13"/>
    <x v="0"/>
    <x v="24"/>
    <s v="24/05/2023"/>
    <x v="0"/>
    <s v="15:00"/>
    <s v="OSCAR MIRKO MIRANDA ROMERO "/>
    <x v="6"/>
    <x v="14"/>
    <d v="2023-05-26T00:00:00"/>
    <x v="56"/>
    <x v="34"/>
    <s v="CD-220"/>
    <x v="80"/>
    <x v="59"/>
    <n v="6060"/>
    <x v="81"/>
    <x v="88"/>
    <x v="69"/>
    <x v="0"/>
    <n v="30"/>
    <x v="8"/>
    <x v="0"/>
    <x v="37"/>
    <x v="53"/>
    <x v="1"/>
    <m/>
    <m/>
    <x v="79"/>
    <s v="ADQ.MANTTO Y SERV. 65/2023"/>
    <n v="39700"/>
    <x v="28"/>
    <x v="468"/>
    <x v="5"/>
    <n v="60"/>
    <x v="275"/>
    <n v="1140"/>
    <m/>
    <m/>
    <n v="60"/>
    <x v="212"/>
    <n v="2.7298850574712645"/>
    <n v="163.79310344827587"/>
    <n v="142.5"/>
    <n v="0"/>
    <x v="76"/>
    <s v="JULIO"/>
    <x v="144"/>
    <x v="66"/>
    <x v="58"/>
    <x v="75"/>
    <x v="342"/>
    <x v="112"/>
    <n v="-45.6"/>
    <n v="79.800000000000011"/>
    <n v="1105.8"/>
    <m/>
    <m/>
    <m/>
    <m/>
    <m/>
    <m/>
    <m/>
    <m/>
    <m/>
    <m/>
    <m/>
    <m/>
    <m/>
    <m/>
    <m/>
    <m/>
    <m/>
  </r>
  <r>
    <x v="1"/>
    <x v="68"/>
    <x v="0"/>
    <s v="COTIZACION"/>
    <s v="MAYO"/>
    <d v="2023-05-04T00:00:00"/>
    <s v="C-3-EDDY FAZ PACHECO"/>
    <x v="18"/>
    <s v="UTILES Y MATERIAL ELECTRICO"/>
    <x v="7"/>
    <x v="9"/>
    <x v="74"/>
    <d v="2023-05-16T00:00:00"/>
    <m/>
    <n v="453"/>
    <s v="BIEN"/>
    <x v="79"/>
    <n v="94986.2"/>
    <x v="29"/>
    <x v="466"/>
    <x v="2"/>
    <x v="5"/>
    <x v="0"/>
    <x v="13"/>
    <x v="0"/>
    <x v="24"/>
    <s v="24/05/2023"/>
    <x v="0"/>
    <s v="15:00"/>
    <s v="OSCAR MIRKO MIRANDA ROMERO "/>
    <x v="6"/>
    <x v="14"/>
    <d v="2023-05-26T00:00:00"/>
    <x v="56"/>
    <x v="34"/>
    <s v="CD-220"/>
    <x v="80"/>
    <x v="59"/>
    <n v="6060"/>
    <x v="81"/>
    <x v="88"/>
    <x v="69"/>
    <x v="0"/>
    <n v="30"/>
    <x v="8"/>
    <x v="0"/>
    <x v="37"/>
    <x v="53"/>
    <x v="1"/>
    <m/>
    <m/>
    <x v="79"/>
    <s v="ADQ.MANTTO Y SERV. 65/2023"/>
    <n v="39700"/>
    <x v="29"/>
    <x v="469"/>
    <x v="5"/>
    <n v="60"/>
    <x v="276"/>
    <n v="1290"/>
    <m/>
    <m/>
    <n v="60"/>
    <x v="213"/>
    <n v="3.0890804597701149"/>
    <n v="185.34482758620689"/>
    <n v="161.25"/>
    <n v="0"/>
    <x v="76"/>
    <s v="JULIO"/>
    <x v="144"/>
    <x v="66"/>
    <x v="58"/>
    <x v="75"/>
    <x v="342"/>
    <x v="112"/>
    <n v="-51.6"/>
    <n v="90.300000000000011"/>
    <n v="1251.3"/>
    <m/>
    <m/>
    <m/>
    <m/>
    <m/>
    <m/>
    <m/>
    <m/>
    <m/>
    <m/>
    <m/>
    <m/>
    <m/>
    <m/>
    <m/>
    <m/>
    <m/>
  </r>
  <r>
    <x v="1"/>
    <x v="68"/>
    <x v="0"/>
    <s v="COTIZACION"/>
    <s v="MAYO"/>
    <d v="2023-05-04T00:00:00"/>
    <s v="C-3-EDDY FAZ PACHECO"/>
    <x v="18"/>
    <s v="UTILES Y MATERIAL ELECTRICO"/>
    <x v="7"/>
    <x v="9"/>
    <x v="74"/>
    <d v="2023-05-16T00:00:00"/>
    <m/>
    <n v="453"/>
    <s v="BIEN"/>
    <x v="79"/>
    <n v="94986.2"/>
    <x v="30"/>
    <x v="467"/>
    <x v="2"/>
    <x v="5"/>
    <x v="0"/>
    <x v="13"/>
    <x v="0"/>
    <x v="24"/>
    <s v="24/05/2023"/>
    <x v="0"/>
    <s v="15:00"/>
    <s v="OSCAR MIRKO MIRANDA ROMERO "/>
    <x v="6"/>
    <x v="14"/>
    <d v="2023-05-26T00:00:00"/>
    <x v="56"/>
    <x v="34"/>
    <s v="CD-220"/>
    <x v="80"/>
    <x v="59"/>
    <n v="6060"/>
    <x v="81"/>
    <x v="88"/>
    <x v="69"/>
    <x v="0"/>
    <n v="30"/>
    <x v="8"/>
    <x v="0"/>
    <x v="37"/>
    <x v="53"/>
    <x v="1"/>
    <m/>
    <m/>
    <x v="79"/>
    <s v="ADQ.MANTTO Y SERV. 65/2023"/>
    <n v="39700"/>
    <x v="30"/>
    <x v="470"/>
    <x v="5"/>
    <n v="60"/>
    <x v="42"/>
    <n v="1800"/>
    <m/>
    <m/>
    <n v="60"/>
    <x v="214"/>
    <n v="4.3103448275862073"/>
    <n v="258.62068965517244"/>
    <n v="225.00000000000003"/>
    <n v="0"/>
    <x v="76"/>
    <s v="JULIO"/>
    <x v="144"/>
    <x v="66"/>
    <x v="58"/>
    <x v="75"/>
    <x v="342"/>
    <x v="112"/>
    <n v="-72"/>
    <n v="126.00000000000001"/>
    <n v="1746"/>
    <m/>
    <m/>
    <m/>
    <m/>
    <m/>
    <m/>
    <m/>
    <m/>
    <m/>
    <m/>
    <m/>
    <m/>
    <m/>
    <m/>
    <m/>
    <m/>
    <m/>
  </r>
  <r>
    <x v="1"/>
    <x v="68"/>
    <x v="0"/>
    <s v="COTIZACION"/>
    <s v="MAYO"/>
    <d v="2023-05-04T00:00:00"/>
    <s v="C-3-EDDY FAZ PACHECO"/>
    <x v="18"/>
    <s v="UTILES Y MATERIAL ELECTRICO"/>
    <x v="7"/>
    <x v="9"/>
    <x v="74"/>
    <d v="2023-05-16T00:00:00"/>
    <m/>
    <n v="454"/>
    <s v="BIEN"/>
    <x v="80"/>
    <n v="84970.37"/>
    <x v="0"/>
    <x v="468"/>
    <x v="120"/>
    <x v="5"/>
    <x v="0"/>
    <x v="13"/>
    <x v="0"/>
    <x v="24"/>
    <s v="24/05/2023"/>
    <x v="0"/>
    <s v="15:00"/>
    <s v="OSCAR MIRKO MIRANDA ROMERO "/>
    <x v="6"/>
    <x v="14"/>
    <d v="2023-05-26T00:00:00"/>
    <x v="58"/>
    <x v="23"/>
    <s v="CD-223"/>
    <x v="81"/>
    <x v="60"/>
    <n v="55452.4"/>
    <x v="82"/>
    <x v="89"/>
    <x v="38"/>
    <x v="0"/>
    <n v="30"/>
    <x v="21"/>
    <x v="0"/>
    <x v="19"/>
    <x v="54"/>
    <x v="1"/>
    <m/>
    <m/>
    <x v="80"/>
    <s v="ADQ.MANTTO Y SERV. 65/2023"/>
    <n v="39700"/>
    <x v="0"/>
    <x v="471"/>
    <x v="5"/>
    <n v="306"/>
    <x v="277"/>
    <n v="19400.399999999998"/>
    <m/>
    <m/>
    <n v="306"/>
    <x v="215"/>
    <n v="9.1091954022988499"/>
    <n v="2787.4137931034479"/>
    <n v="2425.0499999999997"/>
    <n v="0"/>
    <x v="77"/>
    <s v="JULIO"/>
    <x v="145"/>
    <x v="67"/>
    <x v="59"/>
    <x v="76"/>
    <x v="342"/>
    <x v="39"/>
    <n v="-291.00599999999997"/>
    <n v="1358.028"/>
    <n v="18333.378000000001"/>
    <m/>
    <m/>
    <m/>
    <m/>
    <m/>
    <m/>
    <m/>
    <m/>
    <m/>
    <m/>
    <m/>
    <m/>
    <m/>
    <m/>
    <m/>
    <m/>
    <m/>
  </r>
  <r>
    <x v="1"/>
    <x v="68"/>
    <x v="0"/>
    <s v="COTIZACION"/>
    <s v="MAYO"/>
    <d v="2023-05-04T00:00:00"/>
    <s v="C-3-EDDY FAZ PACHECO"/>
    <x v="18"/>
    <s v="UTILES Y MATERIAL ELECTRICO"/>
    <x v="7"/>
    <x v="9"/>
    <x v="74"/>
    <d v="2023-05-16T00:00:00"/>
    <m/>
    <n v="454"/>
    <s v="BIEN"/>
    <x v="80"/>
    <n v="84970.37"/>
    <x v="2"/>
    <x v="469"/>
    <x v="9"/>
    <x v="5"/>
    <x v="0"/>
    <x v="13"/>
    <x v="0"/>
    <x v="24"/>
    <s v="24/05/2023"/>
    <x v="0"/>
    <s v="15:00"/>
    <s v="OSCAR MIRKO MIRANDA ROMERO "/>
    <x v="6"/>
    <x v="14"/>
    <d v="2023-05-26T00:00:00"/>
    <x v="58"/>
    <x v="23"/>
    <s v="CD-223"/>
    <x v="81"/>
    <x v="60"/>
    <n v="55452.4"/>
    <x v="82"/>
    <x v="89"/>
    <x v="38"/>
    <x v="0"/>
    <n v="30"/>
    <x v="21"/>
    <x v="0"/>
    <x v="19"/>
    <x v="54"/>
    <x v="1"/>
    <m/>
    <m/>
    <x v="80"/>
    <s v="ADQ.MANTTO Y SERV. 65/2023"/>
    <n v="39700"/>
    <x v="2"/>
    <x v="472"/>
    <x v="5"/>
    <n v="10"/>
    <x v="278"/>
    <n v="5200"/>
    <m/>
    <m/>
    <n v="10"/>
    <x v="216"/>
    <n v="74.712643678160916"/>
    <n v="747.12643678160919"/>
    <n v="650"/>
    <n v="0"/>
    <x v="77"/>
    <s v="JULIO"/>
    <x v="145"/>
    <x v="67"/>
    <x v="59"/>
    <x v="76"/>
    <x v="342"/>
    <x v="39"/>
    <n v="-78"/>
    <n v="364.00000000000006"/>
    <n v="4914"/>
    <m/>
    <m/>
    <m/>
    <m/>
    <m/>
    <m/>
    <m/>
    <m/>
    <m/>
    <m/>
    <m/>
    <m/>
    <m/>
    <m/>
    <m/>
    <m/>
    <m/>
  </r>
  <r>
    <x v="1"/>
    <x v="68"/>
    <x v="0"/>
    <s v="COTIZACION"/>
    <s v="MAYO"/>
    <d v="2023-05-04T00:00:00"/>
    <s v="C-3-EDDY FAZ PACHECO"/>
    <x v="18"/>
    <s v="UTILES Y MATERIAL ELECTRICO"/>
    <x v="7"/>
    <x v="9"/>
    <x v="74"/>
    <d v="2023-05-16T00:00:00"/>
    <m/>
    <n v="454"/>
    <s v="BIEN"/>
    <x v="80"/>
    <n v="84970.37"/>
    <x v="3"/>
    <x v="470"/>
    <x v="121"/>
    <x v="5"/>
    <x v="0"/>
    <x v="13"/>
    <x v="0"/>
    <x v="24"/>
    <s v="24/05/2023"/>
    <x v="0"/>
    <s v="15:00"/>
    <s v="OSCAR MIRKO MIRANDA ROMERO "/>
    <x v="6"/>
    <x v="14"/>
    <d v="2023-05-26T00:00:00"/>
    <x v="58"/>
    <x v="23"/>
    <s v="CD-223"/>
    <x v="81"/>
    <x v="60"/>
    <n v="55452.4"/>
    <x v="82"/>
    <x v="89"/>
    <x v="38"/>
    <x v="0"/>
    <n v="30"/>
    <x v="21"/>
    <x v="0"/>
    <x v="19"/>
    <x v="54"/>
    <x v="1"/>
    <m/>
    <m/>
    <x v="80"/>
    <s v="ADQ.MANTTO Y SERV. 65/2023"/>
    <n v="39700"/>
    <x v="3"/>
    <x v="473"/>
    <x v="5"/>
    <n v="240"/>
    <x v="279"/>
    <n v="29880"/>
    <m/>
    <m/>
    <n v="240"/>
    <x v="217"/>
    <n v="17.887931034482758"/>
    <n v="4293.1034482758623"/>
    <n v="3735"/>
    <n v="0"/>
    <x v="77"/>
    <s v="JULIO"/>
    <x v="145"/>
    <x v="67"/>
    <x v="59"/>
    <x v="76"/>
    <x v="342"/>
    <x v="39"/>
    <n v="-448.2"/>
    <n v="2091.6000000000004"/>
    <n v="28236.6"/>
    <m/>
    <m/>
    <m/>
    <m/>
    <m/>
    <m/>
    <m/>
    <m/>
    <m/>
    <m/>
    <m/>
    <m/>
    <m/>
    <m/>
    <m/>
    <m/>
    <m/>
  </r>
  <r>
    <x v="1"/>
    <x v="68"/>
    <x v="0"/>
    <s v="COTIZACION"/>
    <s v="MAYO"/>
    <d v="2023-05-04T00:00:00"/>
    <s v="C-3-EDDY FAZ PACHECO"/>
    <x v="18"/>
    <s v="UTILES Y MATERIAL ELECTRICO"/>
    <x v="7"/>
    <x v="9"/>
    <x v="74"/>
    <d v="2023-05-16T00:00:00"/>
    <m/>
    <n v="454"/>
    <s v="BIEN"/>
    <x v="80"/>
    <n v="84970.37"/>
    <x v="4"/>
    <x v="471"/>
    <x v="8"/>
    <x v="5"/>
    <x v="0"/>
    <x v="13"/>
    <x v="0"/>
    <x v="24"/>
    <s v="24/05/2023"/>
    <x v="0"/>
    <s v="15:00"/>
    <s v="OSCAR MIRKO MIRANDA ROMERO "/>
    <x v="6"/>
    <x v="14"/>
    <d v="2023-05-26T00:00:00"/>
    <x v="58"/>
    <x v="23"/>
    <s v="CD-223"/>
    <x v="81"/>
    <x v="60"/>
    <n v="55452.4"/>
    <x v="82"/>
    <x v="89"/>
    <x v="38"/>
    <x v="0"/>
    <n v="30"/>
    <x v="21"/>
    <x v="0"/>
    <x v="19"/>
    <x v="54"/>
    <x v="1"/>
    <m/>
    <m/>
    <x v="80"/>
    <s v="ADQ.MANTTO Y SERV. 65/2023"/>
    <n v="39700"/>
    <x v="4"/>
    <x v="474"/>
    <x v="5"/>
    <n v="6"/>
    <x v="33"/>
    <n v="972"/>
    <m/>
    <m/>
    <n v="6"/>
    <x v="218"/>
    <n v="23.275862068965516"/>
    <n v="139.65517241379308"/>
    <n v="121.49999999999999"/>
    <n v="0"/>
    <x v="77"/>
    <s v="JULIO"/>
    <x v="145"/>
    <x v="67"/>
    <x v="59"/>
    <x v="76"/>
    <x v="342"/>
    <x v="39"/>
    <n v="-14.58"/>
    <n v="68.040000000000006"/>
    <n v="918.54000000000008"/>
    <m/>
    <m/>
    <m/>
    <m/>
    <m/>
    <m/>
    <m/>
    <m/>
    <m/>
    <m/>
    <m/>
    <m/>
    <m/>
    <m/>
    <m/>
    <m/>
    <m/>
  </r>
  <r>
    <x v="1"/>
    <x v="68"/>
    <x v="0"/>
    <s v="COTIZACION"/>
    <s v="MAYO"/>
    <d v="2023-05-23T00:00:00"/>
    <s v="C-3-EDDY FAZ PACHECO"/>
    <x v="12"/>
    <s v="OTROS REPUESTOS Y ACCESORIOS"/>
    <x v="7"/>
    <x v="9"/>
    <x v="75"/>
    <d v="2023-05-25T00:00:00"/>
    <m/>
    <n v="514"/>
    <s v="BIEN"/>
    <x v="81"/>
    <n v="269961.33"/>
    <x v="0"/>
    <x v="472"/>
    <x v="122"/>
    <x v="5"/>
    <x v="0"/>
    <x v="5"/>
    <x v="0"/>
    <x v="25"/>
    <s v="01/06/2023"/>
    <x v="0"/>
    <s v="15:00"/>
    <s v="FRANZ LOZANO MARZA"/>
    <x v="9"/>
    <x v="20"/>
    <d v="2023-06-02T00:00:00"/>
    <x v="59"/>
    <x v="23"/>
    <s v="CD-243"/>
    <x v="82"/>
    <x v="61"/>
    <n v="224967.61"/>
    <x v="83"/>
    <x v="90"/>
    <x v="70"/>
    <x v="0"/>
    <n v="30"/>
    <x v="9"/>
    <x v="0"/>
    <x v="38"/>
    <x v="55"/>
    <x v="1"/>
    <m/>
    <m/>
    <x v="81"/>
    <s v="ADQ.MANTTO Y SERV. 70/2023"/>
    <n v="39800"/>
    <x v="0"/>
    <x v="475"/>
    <x v="5"/>
    <n v="105"/>
    <x v="280"/>
    <n v="6621.3"/>
    <m/>
    <m/>
    <n v="105"/>
    <x v="219"/>
    <n v="9.0603448275862064"/>
    <n v="951.33620689655163"/>
    <n v="827.66249999999991"/>
    <n v="0"/>
    <x v="63"/>
    <s v="JUNIO"/>
    <x v="146"/>
    <x v="68"/>
    <x v="60"/>
    <x v="77"/>
    <x v="265"/>
    <x v="31"/>
    <n v="-66.213000000000008"/>
    <n v="463.49100000000004"/>
    <n v="6224.0219999999999"/>
    <m/>
    <m/>
    <m/>
    <m/>
    <m/>
    <m/>
    <m/>
    <m/>
    <m/>
    <m/>
    <m/>
    <m/>
    <m/>
    <m/>
    <m/>
    <m/>
    <m/>
  </r>
  <r>
    <x v="1"/>
    <x v="68"/>
    <x v="0"/>
    <s v="COTIZACION"/>
    <s v="MAYO"/>
    <d v="2023-05-23T00:00:00"/>
    <s v="C-3-EDDY FAZ PACHECO"/>
    <x v="12"/>
    <s v="OTROS REPUESTOS Y ACCESORIOS"/>
    <x v="7"/>
    <x v="9"/>
    <x v="75"/>
    <d v="2023-05-25T00:00:00"/>
    <m/>
    <n v="514"/>
    <s v="BIEN"/>
    <x v="81"/>
    <n v="269961.33"/>
    <x v="1"/>
    <x v="473"/>
    <x v="73"/>
    <x v="5"/>
    <x v="0"/>
    <x v="5"/>
    <x v="0"/>
    <x v="25"/>
    <s v="01/06/2023"/>
    <x v="0"/>
    <s v="15:00"/>
    <s v="FRANZ LOZANO MARZA"/>
    <x v="9"/>
    <x v="20"/>
    <d v="2023-06-02T00:00:00"/>
    <x v="59"/>
    <x v="23"/>
    <s v="CD-243"/>
    <x v="82"/>
    <x v="61"/>
    <n v="224967.61"/>
    <x v="83"/>
    <x v="90"/>
    <x v="70"/>
    <x v="0"/>
    <n v="30"/>
    <x v="9"/>
    <x v="0"/>
    <x v="38"/>
    <x v="55"/>
    <x v="1"/>
    <m/>
    <m/>
    <x v="81"/>
    <s v="ADQ.MANTTO Y SERV. 70/2023"/>
    <n v="39800"/>
    <x v="1"/>
    <x v="476"/>
    <x v="5"/>
    <n v="90"/>
    <x v="281"/>
    <n v="6426.9"/>
    <m/>
    <m/>
    <n v="90"/>
    <x v="220"/>
    <n v="10.260057471264368"/>
    <n v="923.40517241379314"/>
    <n v="803.36250000000007"/>
    <n v="0"/>
    <x v="63"/>
    <s v="JUNIO"/>
    <x v="146"/>
    <x v="68"/>
    <x v="60"/>
    <x v="77"/>
    <x v="265"/>
    <x v="31"/>
    <n v="-64.268999999999991"/>
    <n v="449.88300000000004"/>
    <n v="6041.2860000000001"/>
    <m/>
    <m/>
    <m/>
    <m/>
    <m/>
    <m/>
    <m/>
    <m/>
    <m/>
    <m/>
    <m/>
    <m/>
    <m/>
    <m/>
    <m/>
    <m/>
    <m/>
  </r>
  <r>
    <x v="1"/>
    <x v="68"/>
    <x v="0"/>
    <s v="COTIZACION"/>
    <s v="MAYO"/>
    <d v="2023-05-23T00:00:00"/>
    <s v="C-3-EDDY FAZ PACHECO"/>
    <x v="12"/>
    <s v="OTROS REPUESTOS Y ACCESORIOS"/>
    <x v="7"/>
    <x v="9"/>
    <x v="75"/>
    <d v="2023-05-25T00:00:00"/>
    <m/>
    <n v="514"/>
    <s v="BIEN"/>
    <x v="81"/>
    <n v="269961.33"/>
    <x v="2"/>
    <x v="474"/>
    <x v="123"/>
    <x v="5"/>
    <x v="0"/>
    <x v="5"/>
    <x v="0"/>
    <x v="25"/>
    <s v="01/06/2023"/>
    <x v="0"/>
    <s v="15:00"/>
    <s v="FRANZ LOZANO MARZA"/>
    <x v="9"/>
    <x v="20"/>
    <d v="2023-06-02T00:00:00"/>
    <x v="59"/>
    <x v="23"/>
    <s v="CD-243"/>
    <x v="82"/>
    <x v="61"/>
    <n v="224967.61"/>
    <x v="83"/>
    <x v="90"/>
    <x v="70"/>
    <x v="0"/>
    <n v="30"/>
    <x v="9"/>
    <x v="0"/>
    <x v="38"/>
    <x v="55"/>
    <x v="1"/>
    <m/>
    <m/>
    <x v="81"/>
    <s v="ADQ.MANTTO Y SERV. 70/2023"/>
    <n v="39800"/>
    <x v="2"/>
    <x v="477"/>
    <x v="5"/>
    <n v="190"/>
    <x v="281"/>
    <n v="13567.9"/>
    <m/>
    <m/>
    <n v="190"/>
    <x v="221"/>
    <n v="10.260057471264368"/>
    <n v="1949.4109195402298"/>
    <n v="1695.9875"/>
    <n v="0"/>
    <x v="63"/>
    <s v="JUNIO"/>
    <x v="146"/>
    <x v="68"/>
    <x v="60"/>
    <x v="77"/>
    <x v="265"/>
    <x v="31"/>
    <n v="-135.679"/>
    <n v="949.75300000000004"/>
    <n v="12753.825999999999"/>
    <m/>
    <m/>
    <m/>
    <m/>
    <m/>
    <m/>
    <m/>
    <m/>
    <m/>
    <m/>
    <m/>
    <m/>
    <m/>
    <m/>
    <m/>
    <m/>
    <m/>
  </r>
  <r>
    <x v="1"/>
    <x v="68"/>
    <x v="0"/>
    <s v="COTIZACION"/>
    <s v="MAYO"/>
    <d v="2023-05-23T00:00:00"/>
    <s v="C-3-EDDY FAZ PACHECO"/>
    <x v="12"/>
    <s v="OTROS REPUESTOS Y ACCESORIOS"/>
    <x v="7"/>
    <x v="9"/>
    <x v="75"/>
    <d v="2023-05-25T00:00:00"/>
    <m/>
    <n v="514"/>
    <s v="BIEN"/>
    <x v="81"/>
    <n v="269961.33"/>
    <x v="3"/>
    <x v="475"/>
    <x v="73"/>
    <x v="5"/>
    <x v="0"/>
    <x v="5"/>
    <x v="0"/>
    <x v="25"/>
    <s v="01/06/2023"/>
    <x v="0"/>
    <s v="15:00"/>
    <s v="FRANZ LOZANO MARZA"/>
    <x v="9"/>
    <x v="20"/>
    <d v="2023-06-02T00:00:00"/>
    <x v="59"/>
    <x v="23"/>
    <s v="CD-243"/>
    <x v="82"/>
    <x v="61"/>
    <n v="224967.61"/>
    <x v="83"/>
    <x v="90"/>
    <x v="70"/>
    <x v="0"/>
    <n v="30"/>
    <x v="9"/>
    <x v="0"/>
    <x v="38"/>
    <x v="55"/>
    <x v="1"/>
    <m/>
    <m/>
    <x v="81"/>
    <s v="ADQ.MANTTO Y SERV. 70/2023"/>
    <n v="39800"/>
    <x v="3"/>
    <x v="478"/>
    <x v="5"/>
    <n v="90"/>
    <x v="280"/>
    <n v="5675.4000000000005"/>
    <m/>
    <m/>
    <n v="90"/>
    <x v="222"/>
    <n v="9.0603448275862064"/>
    <n v="815.43103448275861"/>
    <n v="709.42499999999995"/>
    <n v="0"/>
    <x v="63"/>
    <s v="JUNIO"/>
    <x v="146"/>
    <x v="68"/>
    <x v="60"/>
    <x v="77"/>
    <x v="265"/>
    <x v="31"/>
    <n v="-56.754000000000005"/>
    <n v="397.27800000000008"/>
    <n v="5334.8760000000002"/>
    <m/>
    <m/>
    <m/>
    <m/>
    <m/>
    <m/>
    <m/>
    <m/>
    <m/>
    <m/>
    <m/>
    <m/>
    <m/>
    <m/>
    <m/>
    <m/>
    <m/>
  </r>
  <r>
    <x v="1"/>
    <x v="68"/>
    <x v="0"/>
    <s v="COTIZACION"/>
    <s v="MAYO"/>
    <d v="2023-05-23T00:00:00"/>
    <s v="C-3-EDDY FAZ PACHECO"/>
    <x v="12"/>
    <s v="OTROS REPUESTOS Y ACCESORIOS"/>
    <x v="7"/>
    <x v="9"/>
    <x v="75"/>
    <d v="2023-05-25T00:00:00"/>
    <m/>
    <n v="514"/>
    <s v="BIEN"/>
    <x v="81"/>
    <n v="269961.33"/>
    <x v="4"/>
    <x v="476"/>
    <x v="24"/>
    <x v="5"/>
    <x v="0"/>
    <x v="5"/>
    <x v="0"/>
    <x v="25"/>
    <s v="01/06/2023"/>
    <x v="0"/>
    <s v="15:00"/>
    <s v="FRANZ LOZANO MARZA"/>
    <x v="9"/>
    <x v="20"/>
    <d v="2023-06-02T00:00:00"/>
    <x v="59"/>
    <x v="23"/>
    <s v="CD-243"/>
    <x v="82"/>
    <x v="61"/>
    <n v="224967.61"/>
    <x v="83"/>
    <x v="90"/>
    <x v="70"/>
    <x v="0"/>
    <n v="30"/>
    <x v="9"/>
    <x v="0"/>
    <x v="38"/>
    <x v="55"/>
    <x v="1"/>
    <m/>
    <m/>
    <x v="81"/>
    <s v="ADQ.MANTTO Y SERV. 70/2023"/>
    <n v="39800"/>
    <x v="4"/>
    <x v="479"/>
    <x v="5"/>
    <n v="340"/>
    <x v="282"/>
    <n v="25629.199999999997"/>
    <m/>
    <m/>
    <n v="340"/>
    <x v="223"/>
    <n v="10.830459770114942"/>
    <n v="3682.35632183908"/>
    <n v="3203.6499999999996"/>
    <n v="0"/>
    <x v="63"/>
    <s v="JUNIO"/>
    <x v="146"/>
    <x v="68"/>
    <x v="60"/>
    <x v="77"/>
    <x v="265"/>
    <x v="31"/>
    <n v="-256.29199999999997"/>
    <n v="1794.0439999999999"/>
    <n v="24091.447999999997"/>
    <m/>
    <m/>
    <m/>
    <m/>
    <m/>
    <m/>
    <m/>
    <m/>
    <m/>
    <m/>
    <m/>
    <m/>
    <m/>
    <m/>
    <m/>
    <m/>
    <m/>
  </r>
  <r>
    <x v="1"/>
    <x v="68"/>
    <x v="0"/>
    <s v="COTIZACION"/>
    <s v="MAYO"/>
    <d v="2023-05-23T00:00:00"/>
    <s v="C-3-EDDY FAZ PACHECO"/>
    <x v="12"/>
    <s v="OTROS REPUESTOS Y ACCESORIOS"/>
    <x v="7"/>
    <x v="9"/>
    <x v="75"/>
    <d v="2023-05-25T00:00:00"/>
    <m/>
    <n v="514"/>
    <s v="BIEN"/>
    <x v="81"/>
    <n v="269961.33"/>
    <x v="5"/>
    <x v="477"/>
    <x v="23"/>
    <x v="5"/>
    <x v="0"/>
    <x v="5"/>
    <x v="0"/>
    <x v="25"/>
    <s v="01/06/2023"/>
    <x v="0"/>
    <s v="15:00"/>
    <s v="FRANZ LOZANO MARZA"/>
    <x v="9"/>
    <x v="20"/>
    <d v="2023-06-02T00:00:00"/>
    <x v="59"/>
    <x v="23"/>
    <s v="CD-243"/>
    <x v="82"/>
    <x v="61"/>
    <n v="224967.61"/>
    <x v="83"/>
    <x v="90"/>
    <x v="70"/>
    <x v="0"/>
    <n v="30"/>
    <x v="9"/>
    <x v="0"/>
    <x v="38"/>
    <x v="55"/>
    <x v="1"/>
    <m/>
    <m/>
    <x v="81"/>
    <s v="ADQ.MANTTO Y SERV. 70/2023"/>
    <n v="39800"/>
    <x v="5"/>
    <x v="480"/>
    <x v="5"/>
    <n v="200"/>
    <x v="281"/>
    <n v="14282"/>
    <m/>
    <m/>
    <n v="200"/>
    <x v="224"/>
    <n v="10.260057471264368"/>
    <n v="2052.0114942528735"/>
    <n v="1785.25"/>
    <n v="0"/>
    <x v="63"/>
    <s v="JUNIO"/>
    <x v="146"/>
    <x v="68"/>
    <x v="60"/>
    <x v="77"/>
    <x v="265"/>
    <x v="31"/>
    <n v="-142.82"/>
    <n v="999.74000000000012"/>
    <n v="13425.08"/>
    <m/>
    <m/>
    <m/>
    <m/>
    <m/>
    <m/>
    <m/>
    <m/>
    <m/>
    <m/>
    <m/>
    <m/>
    <m/>
    <m/>
    <m/>
    <m/>
    <m/>
  </r>
  <r>
    <x v="1"/>
    <x v="68"/>
    <x v="0"/>
    <s v="COTIZACION"/>
    <s v="MAYO"/>
    <d v="2023-05-23T00:00:00"/>
    <s v="C-3-EDDY FAZ PACHECO"/>
    <x v="12"/>
    <s v="OTROS REPUESTOS Y ACCESORIOS"/>
    <x v="7"/>
    <x v="9"/>
    <x v="75"/>
    <d v="2023-05-25T00:00:00"/>
    <m/>
    <n v="514"/>
    <s v="BIEN"/>
    <x v="81"/>
    <n v="269961.33"/>
    <x v="6"/>
    <x v="478"/>
    <x v="2"/>
    <x v="5"/>
    <x v="0"/>
    <x v="5"/>
    <x v="0"/>
    <x v="25"/>
    <s v="01/06/2023"/>
    <x v="0"/>
    <s v="15:00"/>
    <s v="FRANZ LOZANO MARZA"/>
    <x v="9"/>
    <x v="20"/>
    <d v="2023-06-02T00:00:00"/>
    <x v="59"/>
    <x v="23"/>
    <s v="CD-243"/>
    <x v="82"/>
    <x v="61"/>
    <n v="224967.61"/>
    <x v="83"/>
    <x v="90"/>
    <x v="70"/>
    <x v="0"/>
    <n v="30"/>
    <x v="9"/>
    <x v="0"/>
    <x v="38"/>
    <x v="55"/>
    <x v="1"/>
    <m/>
    <m/>
    <x v="81"/>
    <s v="ADQ.MANTTO Y SERV. 70/2023"/>
    <n v="39800"/>
    <x v="6"/>
    <x v="481"/>
    <x v="5"/>
    <n v="60"/>
    <x v="283"/>
    <n v="7312.2000000000007"/>
    <m/>
    <m/>
    <n v="60"/>
    <x v="225"/>
    <n v="17.510057471264368"/>
    <n v="1050.6034482758621"/>
    <n v="914.02499999999998"/>
    <n v="0"/>
    <x v="63"/>
    <s v="JUNIO"/>
    <x v="146"/>
    <x v="68"/>
    <x v="60"/>
    <x v="77"/>
    <x v="265"/>
    <x v="31"/>
    <n v="-73.122000000000014"/>
    <n v="511.8540000000001"/>
    <n v="6873.4680000000008"/>
    <m/>
    <m/>
    <m/>
    <m/>
    <m/>
    <m/>
    <m/>
    <m/>
    <m/>
    <m/>
    <m/>
    <m/>
    <m/>
    <m/>
    <m/>
    <m/>
    <m/>
  </r>
  <r>
    <x v="1"/>
    <x v="68"/>
    <x v="0"/>
    <s v="COTIZACION"/>
    <s v="MAYO"/>
    <d v="2023-05-23T00:00:00"/>
    <s v="C-3-EDDY FAZ PACHECO"/>
    <x v="12"/>
    <s v="OTROS REPUESTOS Y ACCESORIOS"/>
    <x v="7"/>
    <x v="9"/>
    <x v="75"/>
    <d v="2023-05-25T00:00:00"/>
    <m/>
    <n v="514"/>
    <s v="BIEN"/>
    <x v="81"/>
    <n v="269961.33"/>
    <x v="7"/>
    <x v="479"/>
    <x v="124"/>
    <x v="5"/>
    <x v="0"/>
    <x v="5"/>
    <x v="0"/>
    <x v="25"/>
    <s v="01/06/2023"/>
    <x v="0"/>
    <s v="15:00"/>
    <s v="FRANZ LOZANO MARZA"/>
    <x v="9"/>
    <x v="20"/>
    <d v="2023-06-02T00:00:00"/>
    <x v="59"/>
    <x v="23"/>
    <s v="CD-243"/>
    <x v="82"/>
    <x v="61"/>
    <n v="224967.61"/>
    <x v="83"/>
    <x v="90"/>
    <x v="70"/>
    <x v="0"/>
    <n v="30"/>
    <x v="9"/>
    <x v="0"/>
    <x v="38"/>
    <x v="55"/>
    <x v="1"/>
    <m/>
    <m/>
    <x v="81"/>
    <s v="ADQ.MANTTO Y SERV. 70/2023"/>
    <n v="39800"/>
    <x v="7"/>
    <x v="482"/>
    <x v="5"/>
    <n v="380"/>
    <x v="284"/>
    <n v="55882.8"/>
    <m/>
    <m/>
    <n v="380"/>
    <x v="226"/>
    <n v="21.129310344827587"/>
    <n v="8029.1379310344828"/>
    <n v="6985.35"/>
    <n v="0"/>
    <x v="63"/>
    <s v="JUNIO"/>
    <x v="146"/>
    <x v="68"/>
    <x v="60"/>
    <x v="77"/>
    <x v="265"/>
    <x v="31"/>
    <n v="-558.82800000000009"/>
    <n v="3911.7960000000007"/>
    <n v="52529.832000000002"/>
    <m/>
    <m/>
    <m/>
    <m/>
    <m/>
    <m/>
    <m/>
    <m/>
    <m/>
    <m/>
    <m/>
    <m/>
    <m/>
    <m/>
    <m/>
    <m/>
    <m/>
  </r>
  <r>
    <x v="1"/>
    <x v="68"/>
    <x v="0"/>
    <s v="COTIZACION"/>
    <s v="MAYO"/>
    <d v="2023-05-23T00:00:00"/>
    <s v="C-3-EDDY FAZ PACHECO"/>
    <x v="12"/>
    <s v="OTROS REPUESTOS Y ACCESORIOS"/>
    <x v="7"/>
    <x v="9"/>
    <x v="75"/>
    <d v="2023-05-25T00:00:00"/>
    <m/>
    <n v="514"/>
    <s v="BIEN"/>
    <x v="81"/>
    <n v="269961.33"/>
    <x v="8"/>
    <x v="480"/>
    <x v="125"/>
    <x v="5"/>
    <x v="0"/>
    <x v="5"/>
    <x v="0"/>
    <x v="25"/>
    <s v="01/06/2023"/>
    <x v="0"/>
    <s v="15:00"/>
    <s v="FRANZ LOZANO MARZA"/>
    <x v="9"/>
    <x v="20"/>
    <d v="2023-06-02T00:00:00"/>
    <x v="59"/>
    <x v="23"/>
    <s v="CD-243"/>
    <x v="82"/>
    <x v="61"/>
    <n v="224967.61"/>
    <x v="83"/>
    <x v="90"/>
    <x v="70"/>
    <x v="0"/>
    <n v="30"/>
    <x v="9"/>
    <x v="0"/>
    <x v="38"/>
    <x v="55"/>
    <x v="1"/>
    <m/>
    <m/>
    <x v="81"/>
    <s v="ADQ.MANTTO Y SERV. 70/2023"/>
    <n v="39800"/>
    <x v="8"/>
    <x v="483"/>
    <x v="5"/>
    <n v="160"/>
    <x v="285"/>
    <n v="26225.599999999999"/>
    <m/>
    <m/>
    <n v="160"/>
    <x v="227"/>
    <n v="23.550287356321839"/>
    <n v="3768.045977011494"/>
    <n v="3278.2"/>
    <n v="0"/>
    <x v="63"/>
    <s v="JUNIO"/>
    <x v="146"/>
    <x v="68"/>
    <x v="60"/>
    <x v="77"/>
    <x v="265"/>
    <x v="31"/>
    <n v="-262.25599999999997"/>
    <n v="1835.7920000000001"/>
    <n v="24652.063999999998"/>
    <m/>
    <m/>
    <m/>
    <m/>
    <m/>
    <m/>
    <m/>
    <m/>
    <m/>
    <m/>
    <m/>
    <m/>
    <m/>
    <m/>
    <m/>
    <m/>
    <m/>
  </r>
  <r>
    <x v="1"/>
    <x v="68"/>
    <x v="0"/>
    <s v="COTIZACION"/>
    <s v="MAYO"/>
    <d v="2023-05-23T00:00:00"/>
    <s v="C-3-EDDY FAZ PACHECO"/>
    <x v="12"/>
    <s v="OTROS REPUESTOS Y ACCESORIOS"/>
    <x v="7"/>
    <x v="9"/>
    <x v="75"/>
    <d v="2023-05-25T00:00:00"/>
    <m/>
    <n v="514"/>
    <s v="BIEN"/>
    <x v="81"/>
    <n v="269961.33"/>
    <x v="9"/>
    <x v="481"/>
    <x v="123"/>
    <x v="5"/>
    <x v="0"/>
    <x v="5"/>
    <x v="0"/>
    <x v="25"/>
    <s v="01/06/2023"/>
    <x v="0"/>
    <s v="15:00"/>
    <s v="FRANZ LOZANO MARZA"/>
    <x v="9"/>
    <x v="20"/>
    <d v="2023-06-02T00:00:00"/>
    <x v="59"/>
    <x v="23"/>
    <s v="CD-243"/>
    <x v="82"/>
    <x v="61"/>
    <n v="224967.61"/>
    <x v="83"/>
    <x v="90"/>
    <x v="70"/>
    <x v="0"/>
    <n v="30"/>
    <x v="9"/>
    <x v="0"/>
    <x v="38"/>
    <x v="55"/>
    <x v="1"/>
    <m/>
    <m/>
    <x v="81"/>
    <s v="ADQ.MANTTO Y SERV. 70/2023"/>
    <n v="39800"/>
    <x v="9"/>
    <x v="484"/>
    <x v="5"/>
    <n v="190"/>
    <x v="286"/>
    <n v="38851.199999999997"/>
    <m/>
    <m/>
    <n v="190"/>
    <x v="228"/>
    <n v="29.379310344827584"/>
    <n v="5582.0689655172409"/>
    <n v="4856.3999999999996"/>
    <n v="0"/>
    <x v="63"/>
    <s v="JUNIO"/>
    <x v="146"/>
    <x v="68"/>
    <x v="60"/>
    <x v="77"/>
    <x v="265"/>
    <x v="31"/>
    <n v="-388.512"/>
    <n v="2719.5839999999998"/>
    <n v="36520.127999999997"/>
    <m/>
    <m/>
    <m/>
    <m/>
    <m/>
    <m/>
    <m/>
    <m/>
    <m/>
    <m/>
    <m/>
    <m/>
    <m/>
    <m/>
    <m/>
    <m/>
    <m/>
  </r>
  <r>
    <x v="1"/>
    <x v="68"/>
    <x v="0"/>
    <s v="COTIZACION"/>
    <s v="MAYO"/>
    <d v="2023-05-23T00:00:00"/>
    <s v="C-3-EDDY FAZ PACHECO"/>
    <x v="12"/>
    <s v="OTROS REPUESTOS Y ACCESORIOS"/>
    <x v="7"/>
    <x v="9"/>
    <x v="75"/>
    <d v="2023-05-25T00:00:00"/>
    <m/>
    <n v="514"/>
    <s v="BIEN"/>
    <x v="81"/>
    <n v="269961.33"/>
    <x v="10"/>
    <x v="482"/>
    <x v="96"/>
    <x v="5"/>
    <x v="0"/>
    <x v="5"/>
    <x v="0"/>
    <x v="25"/>
    <s v="01/06/2023"/>
    <x v="0"/>
    <s v="15:00"/>
    <s v="FRANZ LOZANO MARZA"/>
    <x v="9"/>
    <x v="20"/>
    <d v="2023-06-02T00:00:00"/>
    <x v="59"/>
    <x v="23"/>
    <s v="CD-243"/>
    <x v="82"/>
    <x v="61"/>
    <n v="224967.61"/>
    <x v="83"/>
    <x v="90"/>
    <x v="70"/>
    <x v="0"/>
    <n v="30"/>
    <x v="9"/>
    <x v="0"/>
    <x v="38"/>
    <x v="55"/>
    <x v="1"/>
    <m/>
    <m/>
    <x v="81"/>
    <s v="ADQ.MANTTO Y SERV. 70/2023"/>
    <n v="39800"/>
    <x v="10"/>
    <x v="485"/>
    <x v="5"/>
    <n v="87"/>
    <x v="287"/>
    <n v="24493.109999999997"/>
    <m/>
    <m/>
    <n v="87"/>
    <x v="229"/>
    <n v="40.449712643678154"/>
    <n v="3519.1249999999995"/>
    <n v="3061.6387499999996"/>
    <n v="0"/>
    <x v="63"/>
    <s v="JUNIO"/>
    <x v="146"/>
    <x v="68"/>
    <x v="60"/>
    <x v="77"/>
    <x v="265"/>
    <x v="31"/>
    <n v="-244.93109999999999"/>
    <n v="1714.5176999999999"/>
    <n v="23023.523399999998"/>
    <m/>
    <m/>
    <m/>
    <m/>
    <m/>
    <m/>
    <m/>
    <m/>
    <m/>
    <m/>
    <m/>
    <m/>
    <m/>
    <m/>
    <m/>
    <m/>
    <m/>
  </r>
  <r>
    <x v="1"/>
    <x v="68"/>
    <x v="0"/>
    <s v="COTIZACION"/>
    <s v="MAYO"/>
    <d v="2023-05-16T00:00:00"/>
    <s v="C-3-EDDY FAZ PACHECO"/>
    <x v="12"/>
    <s v="OTROS REPUESTOS Y ACCESORIOS"/>
    <x v="7"/>
    <x v="9"/>
    <x v="76"/>
    <d v="2023-05-25T00:00:00"/>
    <m/>
    <n v="466"/>
    <s v="BIEN"/>
    <x v="82"/>
    <n v="737455.19"/>
    <x v="0"/>
    <x v="483"/>
    <x v="9"/>
    <x v="5"/>
    <x v="47"/>
    <x v="5"/>
    <x v="0"/>
    <x v="25"/>
    <s v="01/06/2023"/>
    <x v="0"/>
    <s v="15:00"/>
    <s v="OSCAR MIRKO MIRANDA ROMERO "/>
    <x v="9"/>
    <x v="14"/>
    <d v="2023-06-05T00:00:00"/>
    <x v="60"/>
    <x v="38"/>
    <s v="CD-244"/>
    <x v="83"/>
    <x v="62"/>
    <n v="649668.46"/>
    <x v="84"/>
    <x v="91"/>
    <x v="31"/>
    <x v="0"/>
    <n v="30"/>
    <x v="36"/>
    <x v="0"/>
    <x v="30"/>
    <x v="56"/>
    <x v="1"/>
    <m/>
    <m/>
    <x v="82"/>
    <s v="ADQ.MANTTO Y SERV. 69/2035"/>
    <n v="39800"/>
    <x v="0"/>
    <x v="486"/>
    <x v="5"/>
    <n v="10"/>
    <x v="288"/>
    <n v="12072.1"/>
    <m/>
    <m/>
    <n v="10"/>
    <x v="230"/>
    <n v="173.44971264367817"/>
    <n v="1734.4971264367816"/>
    <n v="1509.0125"/>
    <n v="0"/>
    <x v="43"/>
    <s v="SEPTIEMBRE"/>
    <x v="147"/>
    <x v="69"/>
    <x v="61"/>
    <x v="78"/>
    <x v="259"/>
    <x v="38"/>
    <n v="-543.24450000000002"/>
    <n v="845.04700000000014"/>
    <n v="11770.297500000001"/>
    <m/>
    <m/>
    <m/>
    <m/>
    <m/>
    <m/>
    <m/>
    <m/>
    <m/>
    <m/>
    <m/>
    <m/>
    <m/>
    <m/>
    <m/>
    <m/>
    <m/>
  </r>
  <r>
    <x v="1"/>
    <x v="68"/>
    <x v="0"/>
    <s v="COTIZACION"/>
    <s v="MAYO"/>
    <d v="2023-05-16T00:00:00"/>
    <s v="C-3-EDDY FAZ PACHECO"/>
    <x v="12"/>
    <s v="OTROS REPUESTOS Y ACCESORIOS"/>
    <x v="7"/>
    <x v="9"/>
    <x v="76"/>
    <d v="2023-05-25T00:00:00"/>
    <m/>
    <n v="466"/>
    <s v="BIEN"/>
    <x v="82"/>
    <n v="737455.19"/>
    <x v="1"/>
    <x v="484"/>
    <x v="118"/>
    <x v="5"/>
    <x v="0"/>
    <x v="5"/>
    <x v="0"/>
    <x v="25"/>
    <s v="01/06/2023"/>
    <x v="0"/>
    <s v="15:00"/>
    <s v="OSCAR MIRKO MIRANDA ROMERO "/>
    <x v="9"/>
    <x v="14"/>
    <d v="2023-06-05T00:00:00"/>
    <x v="60"/>
    <x v="38"/>
    <s v="CD-244"/>
    <x v="83"/>
    <x v="62"/>
    <n v="649668.46"/>
    <x v="84"/>
    <x v="91"/>
    <x v="31"/>
    <x v="0"/>
    <n v="30"/>
    <x v="36"/>
    <x v="0"/>
    <x v="30"/>
    <x v="56"/>
    <x v="1"/>
    <m/>
    <m/>
    <x v="82"/>
    <s v="ADQ.MANTTO Y SERV. 69/2035"/>
    <n v="39800"/>
    <x v="1"/>
    <x v="487"/>
    <x v="5"/>
    <n v="9"/>
    <x v="289"/>
    <n v="12591.9"/>
    <m/>
    <m/>
    <n v="9"/>
    <x v="231"/>
    <n v="201.02011494252872"/>
    <n v="1809.1810344827586"/>
    <n v="1573.9875"/>
    <n v="0"/>
    <x v="43"/>
    <s v="SEPTIEMBRE"/>
    <x v="147"/>
    <x v="69"/>
    <x v="61"/>
    <x v="78"/>
    <x v="259"/>
    <x v="38"/>
    <n v="-566.63549999999998"/>
    <n v="881.43300000000011"/>
    <n v="12277.102499999999"/>
    <m/>
    <m/>
    <m/>
    <m/>
    <m/>
    <m/>
    <m/>
    <m/>
    <m/>
    <m/>
    <m/>
    <m/>
    <m/>
    <m/>
    <m/>
    <m/>
    <m/>
  </r>
  <r>
    <x v="1"/>
    <x v="68"/>
    <x v="0"/>
    <s v="COTIZACION"/>
    <s v="MAYO"/>
    <d v="2023-05-16T00:00:00"/>
    <s v="C-3-EDDY FAZ PACHECO"/>
    <x v="12"/>
    <s v="OTROS REPUESTOS Y ACCESORIOS"/>
    <x v="7"/>
    <x v="9"/>
    <x v="76"/>
    <d v="2023-05-25T00:00:00"/>
    <m/>
    <n v="466"/>
    <s v="BIEN"/>
    <x v="82"/>
    <n v="737455.19"/>
    <x v="2"/>
    <x v="485"/>
    <x v="118"/>
    <x v="5"/>
    <x v="0"/>
    <x v="5"/>
    <x v="0"/>
    <x v="25"/>
    <s v="01/06/2023"/>
    <x v="0"/>
    <s v="15:00"/>
    <s v="OSCAR MIRKO MIRANDA ROMERO "/>
    <x v="9"/>
    <x v="14"/>
    <d v="2023-06-05T00:00:00"/>
    <x v="60"/>
    <x v="38"/>
    <s v="CD-244"/>
    <x v="83"/>
    <x v="62"/>
    <n v="649668.46"/>
    <x v="84"/>
    <x v="91"/>
    <x v="31"/>
    <x v="0"/>
    <n v="30"/>
    <x v="36"/>
    <x v="0"/>
    <x v="30"/>
    <x v="56"/>
    <x v="1"/>
    <m/>
    <m/>
    <x v="82"/>
    <s v="ADQ.MANTTO Y SERV. 69/2035"/>
    <n v="39800"/>
    <x v="2"/>
    <x v="488"/>
    <x v="5"/>
    <n v="9"/>
    <x v="290"/>
    <n v="53772.659999999996"/>
    <m/>
    <m/>
    <n v="9"/>
    <x v="232"/>
    <n v="858.43965517241372"/>
    <n v="7725.9568965517237"/>
    <n v="6721.5824999999995"/>
    <n v="0"/>
    <x v="43"/>
    <s v="SEPTIEMBRE"/>
    <x v="147"/>
    <x v="69"/>
    <x v="61"/>
    <x v="78"/>
    <x v="259"/>
    <x v="38"/>
    <n v="-2419.7696999999998"/>
    <n v="3764.0862000000002"/>
    <n v="52428.343499999995"/>
    <m/>
    <m/>
    <m/>
    <m/>
    <m/>
    <m/>
    <m/>
    <m/>
    <m/>
    <m/>
    <m/>
    <m/>
    <m/>
    <m/>
    <m/>
    <m/>
    <m/>
  </r>
  <r>
    <x v="1"/>
    <x v="68"/>
    <x v="0"/>
    <s v="COTIZACION"/>
    <s v="MAYO"/>
    <d v="2023-05-16T00:00:00"/>
    <s v="C-3-EDDY FAZ PACHECO"/>
    <x v="12"/>
    <s v="OTROS REPUESTOS Y ACCESORIOS"/>
    <x v="7"/>
    <x v="9"/>
    <x v="76"/>
    <d v="2023-05-25T00:00:00"/>
    <m/>
    <n v="466"/>
    <s v="BIEN"/>
    <x v="82"/>
    <n v="737455.19"/>
    <x v="3"/>
    <x v="486"/>
    <x v="29"/>
    <x v="5"/>
    <x v="0"/>
    <x v="5"/>
    <x v="0"/>
    <x v="25"/>
    <s v="01/06/2023"/>
    <x v="0"/>
    <s v="15:00"/>
    <s v="OSCAR MIRKO MIRANDA ROMERO "/>
    <x v="9"/>
    <x v="14"/>
    <d v="2023-06-05T00:00:00"/>
    <x v="60"/>
    <x v="38"/>
    <s v="CD-244"/>
    <x v="83"/>
    <x v="62"/>
    <n v="649668.46"/>
    <x v="84"/>
    <x v="91"/>
    <x v="31"/>
    <x v="0"/>
    <n v="30"/>
    <x v="36"/>
    <x v="0"/>
    <x v="30"/>
    <x v="56"/>
    <x v="1"/>
    <m/>
    <m/>
    <x v="82"/>
    <s v="ADQ.MANTTO Y SERV. 69/2035"/>
    <n v="39800"/>
    <x v="3"/>
    <x v="489"/>
    <x v="5"/>
    <n v="4"/>
    <x v="291"/>
    <n v="22406.2"/>
    <m/>
    <m/>
    <n v="4"/>
    <x v="233"/>
    <n v="804.82040229885058"/>
    <n v="3219.2816091954023"/>
    <n v="2800.7750000000001"/>
    <n v="0"/>
    <x v="43"/>
    <s v="SEPTIEMBRE"/>
    <x v="147"/>
    <x v="69"/>
    <x v="61"/>
    <x v="78"/>
    <x v="259"/>
    <x v="38"/>
    <n v="-1008.2790000000001"/>
    <n v="1568.4340000000002"/>
    <n v="21846.044999999998"/>
    <m/>
    <m/>
    <m/>
    <m/>
    <m/>
    <m/>
    <m/>
    <m/>
    <m/>
    <m/>
    <m/>
    <m/>
    <m/>
    <m/>
    <m/>
    <m/>
    <m/>
  </r>
  <r>
    <x v="1"/>
    <x v="68"/>
    <x v="0"/>
    <s v="COTIZACION"/>
    <s v="MAYO"/>
    <d v="2023-05-16T00:00:00"/>
    <s v="C-3-EDDY FAZ PACHECO"/>
    <x v="12"/>
    <s v="OTROS REPUESTOS Y ACCESORIOS"/>
    <x v="7"/>
    <x v="9"/>
    <x v="76"/>
    <d v="2023-05-25T00:00:00"/>
    <m/>
    <n v="466"/>
    <s v="BIEN"/>
    <x v="82"/>
    <n v="737455.19"/>
    <x v="4"/>
    <x v="487"/>
    <x v="27"/>
    <x v="5"/>
    <x v="0"/>
    <x v="5"/>
    <x v="0"/>
    <x v="25"/>
    <s v="01/06/2023"/>
    <x v="0"/>
    <s v="15:00"/>
    <s v="OSCAR MIRKO MIRANDA ROMERO "/>
    <x v="9"/>
    <x v="14"/>
    <d v="2023-06-05T00:00:00"/>
    <x v="60"/>
    <x v="38"/>
    <s v="CD-244"/>
    <x v="83"/>
    <x v="62"/>
    <n v="649668.46"/>
    <x v="84"/>
    <x v="91"/>
    <x v="31"/>
    <x v="0"/>
    <n v="30"/>
    <x v="36"/>
    <x v="0"/>
    <x v="30"/>
    <x v="56"/>
    <x v="1"/>
    <m/>
    <m/>
    <x v="82"/>
    <s v="ADQ.MANTTO Y SERV. 69/2035"/>
    <n v="39800"/>
    <x v="4"/>
    <x v="490"/>
    <x v="5"/>
    <n v="5"/>
    <x v="292"/>
    <n v="6328.4000000000005"/>
    <m/>
    <m/>
    <n v="5"/>
    <x v="234"/>
    <n v="181.85057471264369"/>
    <n v="909.25287356321849"/>
    <n v="791.05000000000007"/>
    <n v="0"/>
    <x v="43"/>
    <s v="SEPTIEMBRE"/>
    <x v="147"/>
    <x v="69"/>
    <x v="61"/>
    <x v="78"/>
    <x v="259"/>
    <x v="38"/>
    <n v="-284.77800000000002"/>
    <n v="442.98800000000006"/>
    <n v="6170.1900000000005"/>
    <m/>
    <m/>
    <m/>
    <m/>
    <m/>
    <m/>
    <m/>
    <m/>
    <m/>
    <m/>
    <m/>
    <m/>
    <m/>
    <m/>
    <m/>
    <m/>
    <m/>
  </r>
  <r>
    <x v="1"/>
    <x v="68"/>
    <x v="0"/>
    <s v="COTIZACION"/>
    <s v="MAYO"/>
    <d v="2023-05-16T00:00:00"/>
    <s v="C-3-EDDY FAZ PACHECO"/>
    <x v="12"/>
    <s v="OTROS REPUESTOS Y ACCESORIOS"/>
    <x v="7"/>
    <x v="9"/>
    <x v="76"/>
    <d v="2023-05-25T00:00:00"/>
    <m/>
    <n v="466"/>
    <s v="BIEN"/>
    <x v="82"/>
    <n v="737455.19"/>
    <x v="5"/>
    <x v="488"/>
    <x v="45"/>
    <x v="5"/>
    <x v="0"/>
    <x v="5"/>
    <x v="0"/>
    <x v="25"/>
    <s v="01/06/2023"/>
    <x v="0"/>
    <s v="15:00"/>
    <s v="OSCAR MIRKO MIRANDA ROMERO "/>
    <x v="9"/>
    <x v="14"/>
    <d v="2023-06-05T00:00:00"/>
    <x v="60"/>
    <x v="38"/>
    <s v="CD-244"/>
    <x v="83"/>
    <x v="62"/>
    <n v="649668.46"/>
    <x v="84"/>
    <x v="91"/>
    <x v="31"/>
    <x v="0"/>
    <n v="30"/>
    <x v="36"/>
    <x v="0"/>
    <x v="30"/>
    <x v="56"/>
    <x v="1"/>
    <m/>
    <m/>
    <x v="82"/>
    <s v="ADQ.MANTTO Y SERV. 69/2035"/>
    <n v="39800"/>
    <x v="5"/>
    <x v="491"/>
    <x v="5"/>
    <n v="3"/>
    <x v="293"/>
    <n v="3791.6099999999997"/>
    <m/>
    <m/>
    <n v="3"/>
    <x v="235"/>
    <n v="181.5905172413793"/>
    <n v="544.77155172413791"/>
    <n v="473.95124999999996"/>
    <n v="0"/>
    <x v="43"/>
    <s v="SEPTIEMBRE"/>
    <x v="147"/>
    <x v="69"/>
    <x v="61"/>
    <x v="78"/>
    <x v="259"/>
    <x v="38"/>
    <n v="-170.62244999999999"/>
    <n v="265.41270000000003"/>
    <n v="3696.8197499999997"/>
    <m/>
    <m/>
    <m/>
    <m/>
    <m/>
    <m/>
    <m/>
    <m/>
    <m/>
    <m/>
    <m/>
    <m/>
    <m/>
    <m/>
    <m/>
    <m/>
    <m/>
  </r>
  <r>
    <x v="1"/>
    <x v="68"/>
    <x v="0"/>
    <s v="COTIZACION"/>
    <s v="MAYO"/>
    <d v="2023-05-16T00:00:00"/>
    <s v="C-3-EDDY FAZ PACHECO"/>
    <x v="12"/>
    <s v="OTROS REPUESTOS Y ACCESORIOS"/>
    <x v="7"/>
    <x v="9"/>
    <x v="76"/>
    <d v="2023-05-25T00:00:00"/>
    <m/>
    <n v="466"/>
    <s v="BIEN"/>
    <x v="82"/>
    <n v="737455.19"/>
    <x v="6"/>
    <x v="489"/>
    <x v="29"/>
    <x v="5"/>
    <x v="0"/>
    <x v="5"/>
    <x v="0"/>
    <x v="25"/>
    <s v="01/06/2023"/>
    <x v="0"/>
    <s v="15:00"/>
    <s v="OSCAR MIRKO MIRANDA ROMERO "/>
    <x v="9"/>
    <x v="14"/>
    <d v="2023-06-05T00:00:00"/>
    <x v="60"/>
    <x v="38"/>
    <s v="CD-244"/>
    <x v="83"/>
    <x v="62"/>
    <n v="649668.46"/>
    <x v="84"/>
    <x v="91"/>
    <x v="31"/>
    <x v="0"/>
    <n v="30"/>
    <x v="36"/>
    <x v="0"/>
    <x v="30"/>
    <x v="56"/>
    <x v="1"/>
    <m/>
    <m/>
    <x v="82"/>
    <s v="ADQ.MANTTO Y SERV. 69/2035"/>
    <n v="39800"/>
    <x v="6"/>
    <x v="492"/>
    <x v="5"/>
    <n v="4"/>
    <x v="294"/>
    <n v="4245.32"/>
    <m/>
    <m/>
    <n v="4"/>
    <x v="236"/>
    <n v="152.48994252873561"/>
    <n v="609.95977011494244"/>
    <n v="530.66499999999996"/>
    <n v="0"/>
    <x v="43"/>
    <s v="SEPTIEMBRE"/>
    <x v="147"/>
    <x v="69"/>
    <x v="61"/>
    <x v="78"/>
    <x v="259"/>
    <x v="38"/>
    <n v="-191.0394"/>
    <n v="297.17239999999998"/>
    <n v="4139.186999999999"/>
    <m/>
    <m/>
    <m/>
    <m/>
    <m/>
    <m/>
    <m/>
    <m/>
    <m/>
    <m/>
    <m/>
    <m/>
    <m/>
    <m/>
    <m/>
    <m/>
    <m/>
  </r>
  <r>
    <x v="1"/>
    <x v="68"/>
    <x v="0"/>
    <s v="COTIZACION"/>
    <s v="MAYO"/>
    <d v="2023-05-16T00:00:00"/>
    <s v="C-3-EDDY FAZ PACHECO"/>
    <x v="12"/>
    <s v="OTROS REPUESTOS Y ACCESORIOS"/>
    <x v="7"/>
    <x v="9"/>
    <x v="76"/>
    <d v="2023-05-25T00:00:00"/>
    <m/>
    <n v="466"/>
    <s v="BIEN"/>
    <x v="82"/>
    <n v="737455.19"/>
    <x v="7"/>
    <x v="490"/>
    <x v="27"/>
    <x v="5"/>
    <x v="0"/>
    <x v="5"/>
    <x v="0"/>
    <x v="25"/>
    <s v="01/06/2023"/>
    <x v="0"/>
    <s v="15:00"/>
    <s v="OSCAR MIRKO MIRANDA ROMERO "/>
    <x v="9"/>
    <x v="14"/>
    <d v="2023-06-05T00:00:00"/>
    <x v="60"/>
    <x v="38"/>
    <s v="CD-244"/>
    <x v="83"/>
    <x v="62"/>
    <n v="649668.46"/>
    <x v="84"/>
    <x v="91"/>
    <x v="31"/>
    <x v="0"/>
    <n v="30"/>
    <x v="36"/>
    <x v="0"/>
    <x v="30"/>
    <x v="56"/>
    <x v="1"/>
    <m/>
    <m/>
    <x v="82"/>
    <s v="ADQ.MANTTO Y SERV. 69/2035"/>
    <n v="39800"/>
    <x v="7"/>
    <x v="493"/>
    <x v="5"/>
    <n v="5"/>
    <x v="295"/>
    <n v="18827.149999999998"/>
    <m/>
    <m/>
    <n v="5"/>
    <x v="237"/>
    <n v="541.0100574712643"/>
    <n v="2705.0502873563214"/>
    <n v="2353.3937499999997"/>
    <n v="0"/>
    <x v="43"/>
    <s v="SEPTIEMBRE"/>
    <x v="147"/>
    <x v="69"/>
    <x v="61"/>
    <x v="78"/>
    <x v="259"/>
    <x v="38"/>
    <n v="-847.22174999999993"/>
    <n v="1317.9005"/>
    <n v="18356.471249999999"/>
    <m/>
    <m/>
    <m/>
    <m/>
    <m/>
    <m/>
    <m/>
    <m/>
    <m/>
    <m/>
    <m/>
    <m/>
    <m/>
    <m/>
    <m/>
    <m/>
    <m/>
  </r>
  <r>
    <x v="1"/>
    <x v="68"/>
    <x v="0"/>
    <s v="COTIZACION"/>
    <s v="MAYO"/>
    <d v="2023-05-16T00:00:00"/>
    <s v="C-3-EDDY FAZ PACHECO"/>
    <x v="12"/>
    <s v="OTROS REPUESTOS Y ACCESORIOS"/>
    <x v="7"/>
    <x v="9"/>
    <x v="76"/>
    <d v="2023-05-25T00:00:00"/>
    <m/>
    <n v="466"/>
    <s v="BIEN"/>
    <x v="82"/>
    <n v="737455.19"/>
    <x v="8"/>
    <x v="491"/>
    <x v="29"/>
    <x v="5"/>
    <x v="0"/>
    <x v="5"/>
    <x v="0"/>
    <x v="25"/>
    <s v="01/06/2023"/>
    <x v="0"/>
    <s v="15:00"/>
    <s v="OSCAR MIRKO MIRANDA ROMERO "/>
    <x v="9"/>
    <x v="14"/>
    <d v="2023-06-05T00:00:00"/>
    <x v="60"/>
    <x v="38"/>
    <s v="CD-244"/>
    <x v="83"/>
    <x v="62"/>
    <n v="649668.46"/>
    <x v="84"/>
    <x v="91"/>
    <x v="31"/>
    <x v="0"/>
    <n v="30"/>
    <x v="36"/>
    <x v="0"/>
    <x v="30"/>
    <x v="56"/>
    <x v="1"/>
    <m/>
    <m/>
    <x v="82"/>
    <s v="ADQ.MANTTO Y SERV. 69/2035"/>
    <n v="39800"/>
    <x v="8"/>
    <x v="494"/>
    <x v="5"/>
    <n v="4"/>
    <x v="296"/>
    <n v="54795.519999999997"/>
    <m/>
    <m/>
    <n v="4"/>
    <x v="238"/>
    <n v="1968.2298850574712"/>
    <n v="7872.9195402298847"/>
    <n v="6849.44"/>
    <n v="0"/>
    <x v="43"/>
    <s v="SEPTIEMBRE"/>
    <x v="147"/>
    <x v="69"/>
    <x v="61"/>
    <x v="78"/>
    <x v="259"/>
    <x v="38"/>
    <n v="-2465.7984000000001"/>
    <n v="3835.6864"/>
    <n v="53425.631999999998"/>
    <m/>
    <m/>
    <m/>
    <m/>
    <m/>
    <m/>
    <m/>
    <m/>
    <m/>
    <m/>
    <m/>
    <m/>
    <m/>
    <m/>
    <m/>
    <m/>
    <m/>
  </r>
  <r>
    <x v="1"/>
    <x v="68"/>
    <x v="0"/>
    <s v="COTIZACION"/>
    <s v="MAYO"/>
    <d v="2023-05-16T00:00:00"/>
    <s v="C-3-EDDY FAZ PACHECO"/>
    <x v="12"/>
    <s v="OTROS REPUESTOS Y ACCESORIOS"/>
    <x v="7"/>
    <x v="9"/>
    <x v="76"/>
    <d v="2023-05-25T00:00:00"/>
    <m/>
    <n v="466"/>
    <s v="BIEN"/>
    <x v="82"/>
    <n v="737455.19"/>
    <x v="9"/>
    <x v="492"/>
    <x v="29"/>
    <x v="5"/>
    <x v="0"/>
    <x v="5"/>
    <x v="0"/>
    <x v="25"/>
    <s v="01/06/2023"/>
    <x v="0"/>
    <s v="15:00"/>
    <s v="OSCAR MIRKO MIRANDA ROMERO "/>
    <x v="9"/>
    <x v="14"/>
    <d v="2023-06-05T00:00:00"/>
    <x v="60"/>
    <x v="38"/>
    <s v="CD-244"/>
    <x v="83"/>
    <x v="62"/>
    <n v="649668.46"/>
    <x v="84"/>
    <x v="91"/>
    <x v="31"/>
    <x v="0"/>
    <n v="30"/>
    <x v="36"/>
    <x v="0"/>
    <x v="30"/>
    <x v="56"/>
    <x v="1"/>
    <m/>
    <m/>
    <x v="82"/>
    <s v="ADQ.MANTTO Y SERV. 69/2035"/>
    <n v="39800"/>
    <x v="9"/>
    <x v="495"/>
    <x v="5"/>
    <n v="4"/>
    <x v="297"/>
    <n v="4128.3999999999996"/>
    <m/>
    <m/>
    <n v="4"/>
    <x v="239"/>
    <n v="148.29022988505747"/>
    <n v="593.16091954022988"/>
    <n v="516.04999999999995"/>
    <n v="0"/>
    <x v="43"/>
    <s v="SEPTIEMBRE"/>
    <x v="147"/>
    <x v="69"/>
    <x v="61"/>
    <x v="78"/>
    <x v="259"/>
    <x v="38"/>
    <n v="-185.77799999999999"/>
    <n v="288.988"/>
    <n v="4025.19"/>
    <m/>
    <m/>
    <m/>
    <m/>
    <m/>
    <m/>
    <m/>
    <m/>
    <m/>
    <m/>
    <m/>
    <m/>
    <m/>
    <m/>
    <m/>
    <m/>
    <m/>
  </r>
  <r>
    <x v="1"/>
    <x v="68"/>
    <x v="0"/>
    <s v="COTIZACION"/>
    <s v="MAYO"/>
    <d v="2023-05-16T00:00:00"/>
    <s v="C-3-EDDY FAZ PACHECO"/>
    <x v="12"/>
    <s v="OTROS REPUESTOS Y ACCESORIOS"/>
    <x v="7"/>
    <x v="9"/>
    <x v="76"/>
    <d v="2023-05-25T00:00:00"/>
    <m/>
    <n v="466"/>
    <s v="BIEN"/>
    <x v="82"/>
    <n v="737455.19"/>
    <x v="10"/>
    <x v="493"/>
    <x v="29"/>
    <x v="5"/>
    <x v="0"/>
    <x v="5"/>
    <x v="0"/>
    <x v="25"/>
    <s v="01/06/2023"/>
    <x v="0"/>
    <s v="15:00"/>
    <s v="OSCAR MIRKO MIRANDA ROMERO "/>
    <x v="9"/>
    <x v="14"/>
    <d v="2023-06-05T00:00:00"/>
    <x v="60"/>
    <x v="38"/>
    <s v="CD-244"/>
    <x v="83"/>
    <x v="62"/>
    <n v="649668.46"/>
    <x v="84"/>
    <x v="91"/>
    <x v="31"/>
    <x v="0"/>
    <n v="30"/>
    <x v="36"/>
    <x v="0"/>
    <x v="30"/>
    <x v="56"/>
    <x v="1"/>
    <m/>
    <m/>
    <x v="82"/>
    <s v="ADQ.MANTTO Y SERV. 69/2035"/>
    <n v="39800"/>
    <x v="10"/>
    <x v="496"/>
    <x v="5"/>
    <n v="4"/>
    <x v="298"/>
    <n v="1045.68"/>
    <m/>
    <m/>
    <n v="4"/>
    <x v="240"/>
    <n v="37.560344827586206"/>
    <n v="150.24137931034483"/>
    <n v="130.71"/>
    <n v="0"/>
    <x v="43"/>
    <s v="SEPTIEMBRE"/>
    <x v="147"/>
    <x v="69"/>
    <x v="61"/>
    <x v="78"/>
    <x v="259"/>
    <x v="38"/>
    <n v="-47.055600000000005"/>
    <n v="73.197600000000008"/>
    <n v="1019.538"/>
    <m/>
    <m/>
    <m/>
    <m/>
    <m/>
    <m/>
    <m/>
    <m/>
    <m/>
    <m/>
    <m/>
    <m/>
    <m/>
    <m/>
    <m/>
    <m/>
    <m/>
  </r>
  <r>
    <x v="1"/>
    <x v="68"/>
    <x v="0"/>
    <s v="COTIZACION"/>
    <s v="MAYO"/>
    <d v="2023-05-16T00:00:00"/>
    <s v="C-3-EDDY FAZ PACHECO"/>
    <x v="12"/>
    <s v="OTROS REPUESTOS Y ACCESORIOS"/>
    <x v="7"/>
    <x v="9"/>
    <x v="76"/>
    <d v="2023-05-25T00:00:00"/>
    <m/>
    <n v="466"/>
    <s v="BIEN"/>
    <x v="82"/>
    <n v="737455.19"/>
    <x v="11"/>
    <x v="494"/>
    <x v="27"/>
    <x v="5"/>
    <x v="0"/>
    <x v="5"/>
    <x v="0"/>
    <x v="25"/>
    <s v="01/06/2023"/>
    <x v="0"/>
    <s v="15:00"/>
    <s v="OSCAR MIRKO MIRANDA ROMERO "/>
    <x v="9"/>
    <x v="14"/>
    <d v="2023-06-05T00:00:00"/>
    <x v="60"/>
    <x v="38"/>
    <s v="CD-244"/>
    <x v="83"/>
    <x v="62"/>
    <n v="649668.46"/>
    <x v="84"/>
    <x v="91"/>
    <x v="31"/>
    <x v="0"/>
    <n v="30"/>
    <x v="36"/>
    <x v="0"/>
    <x v="30"/>
    <x v="56"/>
    <x v="1"/>
    <m/>
    <m/>
    <x v="82"/>
    <s v="ADQ.MANTTO Y SERV. 69/2035"/>
    <n v="39800"/>
    <x v="11"/>
    <x v="497"/>
    <x v="5"/>
    <n v="5"/>
    <x v="299"/>
    <n v="1130.6500000000001"/>
    <m/>
    <m/>
    <n v="5"/>
    <x v="241"/>
    <n v="32.489942528735632"/>
    <n v="162.44971264367817"/>
    <n v="141.33125000000001"/>
    <n v="0"/>
    <x v="43"/>
    <s v="SEPTIEMBRE"/>
    <x v="147"/>
    <x v="69"/>
    <x v="61"/>
    <x v="78"/>
    <x v="259"/>
    <x v="38"/>
    <n v="-50.879250000000006"/>
    <n v="79.145500000000013"/>
    <n v="1102.38375"/>
    <m/>
    <m/>
    <m/>
    <m/>
    <m/>
    <m/>
    <m/>
    <m/>
    <m/>
    <m/>
    <m/>
    <m/>
    <m/>
    <m/>
    <m/>
    <m/>
    <m/>
  </r>
  <r>
    <x v="1"/>
    <x v="68"/>
    <x v="0"/>
    <s v="COTIZACION"/>
    <s v="MAYO"/>
    <d v="2023-05-16T00:00:00"/>
    <s v="C-3-EDDY FAZ PACHECO"/>
    <x v="12"/>
    <s v="OTROS REPUESTOS Y ACCESORIOS"/>
    <x v="7"/>
    <x v="9"/>
    <x v="76"/>
    <d v="2023-05-25T00:00:00"/>
    <m/>
    <n v="466"/>
    <s v="BIEN"/>
    <x v="82"/>
    <n v="737455.19"/>
    <x v="12"/>
    <x v="495"/>
    <x v="126"/>
    <x v="5"/>
    <x v="0"/>
    <x v="5"/>
    <x v="0"/>
    <x v="25"/>
    <s v="01/06/2023"/>
    <x v="0"/>
    <s v="15:00"/>
    <s v="OSCAR MIRKO MIRANDA ROMERO "/>
    <x v="9"/>
    <x v="14"/>
    <d v="2023-06-05T00:00:00"/>
    <x v="60"/>
    <x v="38"/>
    <s v="CD-244"/>
    <x v="83"/>
    <x v="62"/>
    <n v="649668.46"/>
    <x v="84"/>
    <x v="91"/>
    <x v="31"/>
    <x v="0"/>
    <n v="30"/>
    <x v="36"/>
    <x v="0"/>
    <x v="30"/>
    <x v="56"/>
    <x v="1"/>
    <m/>
    <m/>
    <x v="82"/>
    <s v="ADQ.MANTTO Y SERV. 69/2035"/>
    <n v="39800"/>
    <x v="12"/>
    <x v="498"/>
    <x v="5"/>
    <n v="23"/>
    <x v="300"/>
    <n v="17956.100000000002"/>
    <m/>
    <m/>
    <n v="23"/>
    <x v="242"/>
    <n v="112.16954022988506"/>
    <n v="2579.8994252873563"/>
    <n v="2244.5124999999998"/>
    <n v="0"/>
    <x v="43"/>
    <s v="SEPTIEMBRE"/>
    <x v="147"/>
    <x v="69"/>
    <x v="61"/>
    <x v="78"/>
    <x v="259"/>
    <x v="38"/>
    <n v="-808.0245000000001"/>
    <n v="1256.9270000000004"/>
    <n v="17507.197500000002"/>
    <m/>
    <m/>
    <m/>
    <m/>
    <m/>
    <m/>
    <m/>
    <m/>
    <m/>
    <m/>
    <m/>
    <m/>
    <m/>
    <m/>
    <m/>
    <m/>
    <m/>
  </r>
  <r>
    <x v="1"/>
    <x v="68"/>
    <x v="0"/>
    <s v="COTIZACION"/>
    <s v="MAYO"/>
    <d v="2023-05-16T00:00:00"/>
    <s v="C-3-EDDY FAZ PACHECO"/>
    <x v="12"/>
    <s v="OTROS REPUESTOS Y ACCESORIOS"/>
    <x v="7"/>
    <x v="9"/>
    <x v="76"/>
    <d v="2023-05-25T00:00:00"/>
    <m/>
    <n v="466"/>
    <s v="BIEN"/>
    <x v="82"/>
    <n v="737455.19"/>
    <x v="13"/>
    <x v="496"/>
    <x v="27"/>
    <x v="5"/>
    <x v="0"/>
    <x v="5"/>
    <x v="0"/>
    <x v="25"/>
    <s v="01/06/2023"/>
    <x v="0"/>
    <s v="15:00"/>
    <s v="OSCAR MIRKO MIRANDA ROMERO "/>
    <x v="9"/>
    <x v="14"/>
    <d v="2023-06-05T00:00:00"/>
    <x v="60"/>
    <x v="38"/>
    <s v="CD-244"/>
    <x v="83"/>
    <x v="62"/>
    <n v="649668.46"/>
    <x v="84"/>
    <x v="91"/>
    <x v="31"/>
    <x v="0"/>
    <n v="30"/>
    <x v="36"/>
    <x v="0"/>
    <x v="30"/>
    <x v="56"/>
    <x v="1"/>
    <m/>
    <m/>
    <x v="82"/>
    <s v="ADQ.MANTTO Y SERV. 69/2035"/>
    <n v="39800"/>
    <x v="13"/>
    <x v="499"/>
    <x v="5"/>
    <n v="5"/>
    <x v="301"/>
    <n v="797.25"/>
    <m/>
    <m/>
    <n v="5"/>
    <x v="243"/>
    <n v="22.909482758620687"/>
    <n v="114.54741379310343"/>
    <n v="99.656249999999986"/>
    <n v="0"/>
    <x v="43"/>
    <s v="SEPTIEMBRE"/>
    <x v="147"/>
    <x v="69"/>
    <x v="61"/>
    <x v="78"/>
    <x v="259"/>
    <x v="38"/>
    <n v="-35.876249999999999"/>
    <n v="55.807500000000005"/>
    <n v="777.31875000000002"/>
    <m/>
    <m/>
    <m/>
    <m/>
    <m/>
    <m/>
    <m/>
    <m/>
    <m/>
    <m/>
    <m/>
    <m/>
    <m/>
    <m/>
    <m/>
    <m/>
    <m/>
  </r>
  <r>
    <x v="1"/>
    <x v="68"/>
    <x v="0"/>
    <s v="COTIZACION"/>
    <s v="MAYO"/>
    <d v="2023-05-16T00:00:00"/>
    <s v="C-3-EDDY FAZ PACHECO"/>
    <x v="12"/>
    <s v="OTROS REPUESTOS Y ACCESORIOS"/>
    <x v="7"/>
    <x v="9"/>
    <x v="76"/>
    <d v="2023-05-25T00:00:00"/>
    <m/>
    <n v="466"/>
    <s v="BIEN"/>
    <x v="82"/>
    <n v="737455.19"/>
    <x v="14"/>
    <x v="497"/>
    <x v="7"/>
    <x v="5"/>
    <x v="0"/>
    <x v="5"/>
    <x v="0"/>
    <x v="25"/>
    <s v="01/06/2023"/>
    <x v="0"/>
    <s v="15:00"/>
    <s v="OSCAR MIRKO MIRANDA ROMERO "/>
    <x v="9"/>
    <x v="14"/>
    <d v="2023-06-05T00:00:00"/>
    <x v="60"/>
    <x v="38"/>
    <s v="CD-244"/>
    <x v="83"/>
    <x v="62"/>
    <n v="649668.46"/>
    <x v="84"/>
    <x v="91"/>
    <x v="31"/>
    <x v="0"/>
    <n v="30"/>
    <x v="36"/>
    <x v="0"/>
    <x v="30"/>
    <x v="56"/>
    <x v="1"/>
    <m/>
    <m/>
    <x v="82"/>
    <s v="ADQ.MANTTO Y SERV. 69/2035"/>
    <n v="39800"/>
    <x v="14"/>
    <x v="500"/>
    <x v="5"/>
    <n v="2"/>
    <x v="302"/>
    <n v="866.94"/>
    <m/>
    <m/>
    <n v="2"/>
    <x v="244"/>
    <n v="62.28017241379311"/>
    <n v="124.56034482758622"/>
    <n v="108.36750000000001"/>
    <n v="0"/>
    <x v="43"/>
    <s v="SEPTIEMBRE"/>
    <x v="147"/>
    <x v="69"/>
    <x v="61"/>
    <x v="78"/>
    <x v="259"/>
    <x v="38"/>
    <n v="-39.012300000000003"/>
    <n v="60.685800000000008"/>
    <n v="845.26650000000006"/>
    <m/>
    <m/>
    <m/>
    <m/>
    <m/>
    <m/>
    <m/>
    <m/>
    <m/>
    <m/>
    <m/>
    <m/>
    <m/>
    <m/>
    <m/>
    <m/>
    <m/>
  </r>
  <r>
    <x v="1"/>
    <x v="68"/>
    <x v="0"/>
    <s v="COTIZACION"/>
    <s v="MAYO"/>
    <d v="2023-05-16T00:00:00"/>
    <s v="C-3-EDDY FAZ PACHECO"/>
    <x v="12"/>
    <s v="OTROS REPUESTOS Y ACCESORIOS"/>
    <x v="7"/>
    <x v="9"/>
    <x v="76"/>
    <d v="2023-05-25T00:00:00"/>
    <m/>
    <n v="466"/>
    <s v="BIEN"/>
    <x v="82"/>
    <n v="737455.19"/>
    <x v="15"/>
    <x v="498"/>
    <x v="7"/>
    <x v="5"/>
    <x v="0"/>
    <x v="5"/>
    <x v="0"/>
    <x v="25"/>
    <s v="01/06/2023"/>
    <x v="0"/>
    <s v="15:00"/>
    <s v="OSCAR MIRKO MIRANDA ROMERO "/>
    <x v="9"/>
    <x v="14"/>
    <d v="2023-06-05T00:00:00"/>
    <x v="60"/>
    <x v="38"/>
    <s v="CD-244"/>
    <x v="83"/>
    <x v="62"/>
    <n v="649668.46"/>
    <x v="84"/>
    <x v="91"/>
    <x v="31"/>
    <x v="0"/>
    <n v="30"/>
    <x v="36"/>
    <x v="0"/>
    <x v="30"/>
    <x v="56"/>
    <x v="1"/>
    <m/>
    <m/>
    <x v="82"/>
    <s v="ADQ.MANTTO Y SERV. 69/2035"/>
    <n v="39800"/>
    <x v="15"/>
    <x v="501"/>
    <x v="5"/>
    <n v="2"/>
    <x v="303"/>
    <n v="1204.6400000000001"/>
    <m/>
    <m/>
    <n v="2"/>
    <x v="245"/>
    <n v="86.540229885057485"/>
    <n v="173.08045977011497"/>
    <n v="150.58000000000001"/>
    <n v="0"/>
    <x v="43"/>
    <s v="SEPTIEMBRE"/>
    <x v="147"/>
    <x v="69"/>
    <x v="61"/>
    <x v="78"/>
    <x v="259"/>
    <x v="38"/>
    <n v="-54.208800000000004"/>
    <n v="84.32480000000001"/>
    <n v="1174.5240000000001"/>
    <m/>
    <m/>
    <m/>
    <m/>
    <m/>
    <m/>
    <m/>
    <m/>
    <m/>
    <m/>
    <m/>
    <m/>
    <m/>
    <m/>
    <m/>
    <m/>
    <m/>
  </r>
  <r>
    <x v="1"/>
    <x v="68"/>
    <x v="0"/>
    <s v="COTIZACION"/>
    <s v="MAYO"/>
    <d v="2023-05-16T00:00:00"/>
    <s v="C-3-EDDY FAZ PACHECO"/>
    <x v="12"/>
    <s v="OTROS REPUESTOS Y ACCESORIOS"/>
    <x v="7"/>
    <x v="9"/>
    <x v="76"/>
    <d v="2023-05-25T00:00:00"/>
    <m/>
    <n v="466"/>
    <s v="BIEN"/>
    <x v="82"/>
    <n v="737455.19"/>
    <x v="16"/>
    <x v="499"/>
    <x v="26"/>
    <x v="5"/>
    <x v="0"/>
    <x v="5"/>
    <x v="0"/>
    <x v="25"/>
    <s v="01/06/2023"/>
    <x v="0"/>
    <s v="15:00"/>
    <s v="OSCAR MIRKO MIRANDA ROMERO "/>
    <x v="9"/>
    <x v="14"/>
    <d v="2023-06-05T00:00:00"/>
    <x v="60"/>
    <x v="38"/>
    <s v="CD-244"/>
    <x v="83"/>
    <x v="62"/>
    <n v="649668.46"/>
    <x v="84"/>
    <x v="91"/>
    <x v="31"/>
    <x v="0"/>
    <n v="30"/>
    <x v="36"/>
    <x v="0"/>
    <x v="30"/>
    <x v="56"/>
    <x v="1"/>
    <m/>
    <m/>
    <x v="82"/>
    <s v="ADQ.MANTTO Y SERV. 69/2035"/>
    <n v="39800"/>
    <x v="16"/>
    <x v="502"/>
    <x v="5"/>
    <n v="20"/>
    <x v="304"/>
    <n v="51662.600000000006"/>
    <m/>
    <m/>
    <n v="20"/>
    <x v="246"/>
    <n v="371.13936781609198"/>
    <n v="7422.78735632184"/>
    <n v="6457.8250000000007"/>
    <n v="0"/>
    <x v="43"/>
    <s v="SEPTIEMBRE"/>
    <x v="147"/>
    <x v="69"/>
    <x v="61"/>
    <x v="78"/>
    <x v="259"/>
    <x v="38"/>
    <n v="-2324.817"/>
    <n v="3616.382000000001"/>
    <n v="50371.035000000011"/>
    <m/>
    <m/>
    <m/>
    <m/>
    <m/>
    <m/>
    <m/>
    <m/>
    <m/>
    <m/>
    <m/>
    <m/>
    <m/>
    <m/>
    <m/>
    <m/>
    <m/>
  </r>
  <r>
    <x v="1"/>
    <x v="68"/>
    <x v="0"/>
    <s v="COTIZACION"/>
    <s v="MAYO"/>
    <d v="2023-05-16T00:00:00"/>
    <s v="C-3-EDDY FAZ PACHECO"/>
    <x v="12"/>
    <s v="OTROS REPUESTOS Y ACCESORIOS"/>
    <x v="7"/>
    <x v="9"/>
    <x v="76"/>
    <d v="2023-05-25T00:00:00"/>
    <m/>
    <n v="466"/>
    <s v="BIEN"/>
    <x v="82"/>
    <n v="737455.19"/>
    <x v="17"/>
    <x v="500"/>
    <x v="7"/>
    <x v="5"/>
    <x v="0"/>
    <x v="5"/>
    <x v="0"/>
    <x v="25"/>
    <s v="01/06/2023"/>
    <x v="0"/>
    <s v="15:00"/>
    <s v="OSCAR MIRKO MIRANDA ROMERO "/>
    <x v="9"/>
    <x v="14"/>
    <d v="2023-06-05T00:00:00"/>
    <x v="60"/>
    <x v="38"/>
    <s v="CD-244"/>
    <x v="83"/>
    <x v="62"/>
    <n v="649668.46"/>
    <x v="84"/>
    <x v="91"/>
    <x v="31"/>
    <x v="0"/>
    <n v="30"/>
    <x v="36"/>
    <x v="0"/>
    <x v="30"/>
    <x v="56"/>
    <x v="1"/>
    <m/>
    <m/>
    <x v="82"/>
    <s v="ADQ.MANTTO Y SERV. 69/2035"/>
    <n v="39800"/>
    <x v="17"/>
    <x v="503"/>
    <x v="5"/>
    <n v="2"/>
    <x v="305"/>
    <n v="9232.44"/>
    <m/>
    <m/>
    <n v="2"/>
    <x v="247"/>
    <n v="663.25"/>
    <n v="1326.5"/>
    <n v="1154.0550000000001"/>
    <n v="0"/>
    <x v="43"/>
    <s v="SEPTIEMBRE"/>
    <x v="147"/>
    <x v="69"/>
    <x v="61"/>
    <x v="78"/>
    <x v="259"/>
    <x v="38"/>
    <n v="-415.45980000000003"/>
    <n v="646.27080000000012"/>
    <n v="9001.6290000000008"/>
    <m/>
    <m/>
    <m/>
    <m/>
    <m/>
    <m/>
    <m/>
    <m/>
    <m/>
    <m/>
    <m/>
    <m/>
    <m/>
    <m/>
    <m/>
    <m/>
    <m/>
  </r>
  <r>
    <x v="1"/>
    <x v="68"/>
    <x v="0"/>
    <s v="COTIZACION"/>
    <s v="MAYO"/>
    <d v="2023-05-16T00:00:00"/>
    <s v="C-3-EDDY FAZ PACHECO"/>
    <x v="12"/>
    <s v="OTROS REPUESTOS Y ACCESORIOS"/>
    <x v="7"/>
    <x v="9"/>
    <x v="76"/>
    <d v="2023-05-25T00:00:00"/>
    <m/>
    <n v="466"/>
    <s v="BIEN"/>
    <x v="82"/>
    <n v="737455.19"/>
    <x v="18"/>
    <x v="501"/>
    <x v="59"/>
    <x v="5"/>
    <x v="0"/>
    <x v="5"/>
    <x v="0"/>
    <x v="25"/>
    <s v="01/06/2023"/>
    <x v="0"/>
    <s v="15:00"/>
    <s v="OSCAR MIRKO MIRANDA ROMERO "/>
    <x v="9"/>
    <x v="14"/>
    <d v="2023-06-05T00:00:00"/>
    <x v="60"/>
    <x v="38"/>
    <s v="CD-244"/>
    <x v="83"/>
    <x v="62"/>
    <n v="649668.46"/>
    <x v="84"/>
    <x v="91"/>
    <x v="31"/>
    <x v="0"/>
    <n v="30"/>
    <x v="36"/>
    <x v="0"/>
    <x v="30"/>
    <x v="56"/>
    <x v="1"/>
    <m/>
    <m/>
    <x v="82"/>
    <s v="ADQ.MANTTO Y SERV. 69/2035"/>
    <n v="39800"/>
    <x v="18"/>
    <x v="504"/>
    <x v="5"/>
    <n v="15"/>
    <x v="306"/>
    <n v="12947.699999999999"/>
    <m/>
    <m/>
    <n v="15"/>
    <x v="248"/>
    <n v="124.02011494252874"/>
    <n v="1860.3017241379309"/>
    <n v="1618.4624999999999"/>
    <n v="0"/>
    <x v="43"/>
    <s v="SEPTIEMBRE"/>
    <x v="147"/>
    <x v="69"/>
    <x v="61"/>
    <x v="78"/>
    <x v="259"/>
    <x v="38"/>
    <n v="-582.64649999999995"/>
    <n v="906.33900000000006"/>
    <n v="12624.0075"/>
    <m/>
    <m/>
    <m/>
    <m/>
    <m/>
    <m/>
    <m/>
    <m/>
    <m/>
    <m/>
    <m/>
    <m/>
    <m/>
    <m/>
    <m/>
    <m/>
    <m/>
  </r>
  <r>
    <x v="1"/>
    <x v="68"/>
    <x v="0"/>
    <s v="COTIZACION"/>
    <s v="MAYO"/>
    <d v="2023-05-16T00:00:00"/>
    <s v="C-3-EDDY FAZ PACHECO"/>
    <x v="12"/>
    <s v="OTROS REPUESTOS Y ACCESORIOS"/>
    <x v="7"/>
    <x v="9"/>
    <x v="76"/>
    <d v="2023-05-25T00:00:00"/>
    <m/>
    <n v="466"/>
    <s v="BIEN"/>
    <x v="82"/>
    <n v="737455.19"/>
    <x v="19"/>
    <x v="502"/>
    <x v="59"/>
    <x v="5"/>
    <x v="0"/>
    <x v="5"/>
    <x v="0"/>
    <x v="25"/>
    <s v="01/06/2023"/>
    <x v="0"/>
    <s v="15:00"/>
    <s v="OSCAR MIRKO MIRANDA ROMERO "/>
    <x v="9"/>
    <x v="14"/>
    <d v="2023-06-05T00:00:00"/>
    <x v="60"/>
    <x v="38"/>
    <s v="CD-244"/>
    <x v="83"/>
    <x v="62"/>
    <n v="649668.46"/>
    <x v="84"/>
    <x v="91"/>
    <x v="31"/>
    <x v="0"/>
    <n v="30"/>
    <x v="36"/>
    <x v="0"/>
    <x v="30"/>
    <x v="56"/>
    <x v="1"/>
    <m/>
    <m/>
    <x v="82"/>
    <s v="ADQ.MANTTO Y SERV. 69/2035"/>
    <n v="39800"/>
    <x v="19"/>
    <x v="505"/>
    <x v="5"/>
    <n v="15"/>
    <x v="307"/>
    <n v="13194"/>
    <m/>
    <m/>
    <n v="15"/>
    <x v="249"/>
    <n v="126.37931034482759"/>
    <n v="1895.6896551724137"/>
    <n v="1649.25"/>
    <n v="0"/>
    <x v="43"/>
    <s v="SEPTIEMBRE"/>
    <x v="147"/>
    <x v="69"/>
    <x v="61"/>
    <x v="78"/>
    <x v="259"/>
    <x v="38"/>
    <n v="-593.73"/>
    <n v="923.58"/>
    <n v="12864.15"/>
    <m/>
    <m/>
    <m/>
    <m/>
    <m/>
    <m/>
    <m/>
    <m/>
    <m/>
    <m/>
    <m/>
    <m/>
    <m/>
    <m/>
    <m/>
    <m/>
    <m/>
  </r>
  <r>
    <x v="1"/>
    <x v="68"/>
    <x v="0"/>
    <s v="COTIZACION"/>
    <s v="MAYO"/>
    <d v="2023-05-16T00:00:00"/>
    <s v="C-3-EDDY FAZ PACHECO"/>
    <x v="12"/>
    <s v="OTROS REPUESTOS Y ACCESORIOS"/>
    <x v="7"/>
    <x v="9"/>
    <x v="76"/>
    <d v="2023-05-25T00:00:00"/>
    <m/>
    <n v="466"/>
    <s v="BIEN"/>
    <x v="82"/>
    <n v="737455.19"/>
    <x v="20"/>
    <x v="503"/>
    <x v="59"/>
    <x v="5"/>
    <x v="0"/>
    <x v="5"/>
    <x v="0"/>
    <x v="25"/>
    <s v="01/06/2023"/>
    <x v="0"/>
    <s v="15:00"/>
    <s v="OSCAR MIRKO MIRANDA ROMERO "/>
    <x v="9"/>
    <x v="14"/>
    <d v="2023-06-05T00:00:00"/>
    <x v="60"/>
    <x v="38"/>
    <s v="CD-244"/>
    <x v="83"/>
    <x v="62"/>
    <n v="649668.46"/>
    <x v="84"/>
    <x v="91"/>
    <x v="31"/>
    <x v="0"/>
    <n v="30"/>
    <x v="36"/>
    <x v="0"/>
    <x v="30"/>
    <x v="56"/>
    <x v="1"/>
    <m/>
    <m/>
    <x v="82"/>
    <s v="ADQ.MANTTO Y SERV. 69/2035"/>
    <n v="39800"/>
    <x v="20"/>
    <x v="506"/>
    <x v="5"/>
    <n v="15"/>
    <x v="308"/>
    <n v="12285.75"/>
    <m/>
    <m/>
    <n v="15"/>
    <x v="250"/>
    <n v="117.67959770114942"/>
    <n v="1765.1939655172414"/>
    <n v="1535.71875"/>
    <n v="0"/>
    <x v="43"/>
    <s v="SEPTIEMBRE"/>
    <x v="147"/>
    <x v="69"/>
    <x v="61"/>
    <x v="78"/>
    <x v="259"/>
    <x v="38"/>
    <n v="-552.85874999999999"/>
    <n v="860.00250000000005"/>
    <n v="11978.606249999999"/>
    <m/>
    <m/>
    <m/>
    <m/>
    <m/>
    <m/>
    <m/>
    <m/>
    <m/>
    <m/>
    <m/>
    <m/>
    <m/>
    <m/>
    <m/>
    <m/>
    <m/>
  </r>
  <r>
    <x v="1"/>
    <x v="68"/>
    <x v="0"/>
    <s v="COTIZACION"/>
    <s v="MAYO"/>
    <d v="2023-05-16T00:00:00"/>
    <s v="C-3-EDDY FAZ PACHECO"/>
    <x v="12"/>
    <s v="OTROS REPUESTOS Y ACCESORIOS"/>
    <x v="7"/>
    <x v="9"/>
    <x v="76"/>
    <d v="2023-05-25T00:00:00"/>
    <m/>
    <n v="466"/>
    <s v="BIEN"/>
    <x v="82"/>
    <n v="737455.19"/>
    <x v="21"/>
    <x v="504"/>
    <x v="7"/>
    <x v="5"/>
    <x v="0"/>
    <x v="5"/>
    <x v="0"/>
    <x v="25"/>
    <s v="01/06/2023"/>
    <x v="0"/>
    <s v="15:00"/>
    <s v="OSCAR MIRKO MIRANDA ROMERO "/>
    <x v="9"/>
    <x v="14"/>
    <d v="2023-06-05T00:00:00"/>
    <x v="60"/>
    <x v="38"/>
    <s v="CD-244"/>
    <x v="83"/>
    <x v="62"/>
    <n v="649668.46"/>
    <x v="84"/>
    <x v="91"/>
    <x v="31"/>
    <x v="0"/>
    <n v="30"/>
    <x v="36"/>
    <x v="0"/>
    <x v="30"/>
    <x v="56"/>
    <x v="1"/>
    <m/>
    <m/>
    <x v="82"/>
    <s v="ADQ.MANTTO Y SERV. 69/2035"/>
    <n v="39800"/>
    <x v="21"/>
    <x v="507"/>
    <x v="5"/>
    <n v="2"/>
    <x v="309"/>
    <n v="3540.84"/>
    <m/>
    <m/>
    <n v="2"/>
    <x v="251"/>
    <n v="254.37068965517241"/>
    <n v="508.74137931034483"/>
    <n v="442.60500000000002"/>
    <n v="0"/>
    <x v="43"/>
    <s v="SEPTIEMBRE"/>
    <x v="147"/>
    <x v="69"/>
    <x v="61"/>
    <x v="78"/>
    <x v="259"/>
    <x v="38"/>
    <n v="-159.33780000000002"/>
    <n v="247.85880000000003"/>
    <n v="3452.3190000000004"/>
    <m/>
    <m/>
    <m/>
    <m/>
    <m/>
    <m/>
    <m/>
    <m/>
    <m/>
    <m/>
    <m/>
    <m/>
    <m/>
    <m/>
    <m/>
    <m/>
    <m/>
  </r>
  <r>
    <x v="1"/>
    <x v="68"/>
    <x v="0"/>
    <s v="COTIZACION"/>
    <s v="MAYO"/>
    <d v="2023-05-16T00:00:00"/>
    <s v="C-3-EDDY FAZ PACHECO"/>
    <x v="12"/>
    <s v="OTROS REPUESTOS Y ACCESORIOS"/>
    <x v="7"/>
    <x v="9"/>
    <x v="76"/>
    <d v="2023-05-25T00:00:00"/>
    <m/>
    <n v="466"/>
    <s v="BIEN"/>
    <x v="82"/>
    <n v="737455.19"/>
    <x v="22"/>
    <x v="505"/>
    <x v="8"/>
    <x v="5"/>
    <x v="0"/>
    <x v="5"/>
    <x v="0"/>
    <x v="25"/>
    <s v="01/06/2023"/>
    <x v="0"/>
    <s v="15:00"/>
    <s v="OSCAR MIRKO MIRANDA ROMERO "/>
    <x v="9"/>
    <x v="14"/>
    <d v="2023-06-05T00:00:00"/>
    <x v="60"/>
    <x v="38"/>
    <s v="CD-244"/>
    <x v="83"/>
    <x v="62"/>
    <n v="649668.46"/>
    <x v="84"/>
    <x v="91"/>
    <x v="31"/>
    <x v="0"/>
    <n v="30"/>
    <x v="36"/>
    <x v="0"/>
    <x v="30"/>
    <x v="56"/>
    <x v="1"/>
    <m/>
    <m/>
    <x v="82"/>
    <s v="ADQ.MANTTO Y SERV. 69/2035"/>
    <n v="39800"/>
    <x v="22"/>
    <x v="508"/>
    <x v="5"/>
    <n v="6"/>
    <x v="310"/>
    <n v="41539.5"/>
    <m/>
    <m/>
    <n v="6"/>
    <x v="252"/>
    <n v="994.71982758620686"/>
    <n v="5968.3189655172409"/>
    <n v="5192.4375"/>
    <n v="0"/>
    <x v="43"/>
    <s v="SEPTIEMBRE"/>
    <x v="147"/>
    <x v="69"/>
    <x v="61"/>
    <x v="78"/>
    <x v="259"/>
    <x v="38"/>
    <n v="-1869.2775000000001"/>
    <n v="2907.7650000000003"/>
    <n v="40501.012499999997"/>
    <m/>
    <m/>
    <m/>
    <m/>
    <m/>
    <m/>
    <m/>
    <m/>
    <m/>
    <m/>
    <m/>
    <m/>
    <m/>
    <m/>
    <m/>
    <m/>
    <m/>
  </r>
  <r>
    <x v="1"/>
    <x v="68"/>
    <x v="0"/>
    <s v="COTIZACION"/>
    <s v="MAYO"/>
    <d v="2023-05-16T00:00:00"/>
    <s v="C-3-EDDY FAZ PACHECO"/>
    <x v="12"/>
    <s v="OTROS REPUESTOS Y ACCESORIOS"/>
    <x v="7"/>
    <x v="9"/>
    <x v="76"/>
    <d v="2023-05-25T00:00:00"/>
    <m/>
    <n v="466"/>
    <s v="BIEN"/>
    <x v="82"/>
    <n v="737455.19"/>
    <x v="23"/>
    <x v="506"/>
    <x v="27"/>
    <x v="5"/>
    <x v="0"/>
    <x v="5"/>
    <x v="0"/>
    <x v="25"/>
    <s v="01/06/2023"/>
    <x v="0"/>
    <s v="15:00"/>
    <s v="OSCAR MIRKO MIRANDA ROMERO "/>
    <x v="9"/>
    <x v="14"/>
    <d v="2023-06-05T00:00:00"/>
    <x v="60"/>
    <x v="38"/>
    <s v="CD-244"/>
    <x v="83"/>
    <x v="62"/>
    <n v="649668.46"/>
    <x v="84"/>
    <x v="91"/>
    <x v="31"/>
    <x v="0"/>
    <n v="30"/>
    <x v="36"/>
    <x v="0"/>
    <x v="30"/>
    <x v="56"/>
    <x v="1"/>
    <m/>
    <m/>
    <x v="82"/>
    <s v="ADQ.MANTTO Y SERV. 69/2035"/>
    <n v="39800"/>
    <x v="23"/>
    <x v="509"/>
    <x v="5"/>
    <n v="5"/>
    <x v="311"/>
    <n v="4361.8500000000004"/>
    <m/>
    <m/>
    <n v="5"/>
    <x v="253"/>
    <n v="125.34051724137932"/>
    <n v="626.70258620689663"/>
    <n v="545.23125000000005"/>
    <n v="0"/>
    <x v="43"/>
    <s v="SEPTIEMBRE"/>
    <x v="147"/>
    <x v="69"/>
    <x v="61"/>
    <x v="78"/>
    <x v="259"/>
    <x v="38"/>
    <n v="-196.28325000000001"/>
    <n v="305.32950000000005"/>
    <n v="4252.8037500000009"/>
    <m/>
    <m/>
    <m/>
    <m/>
    <m/>
    <m/>
    <m/>
    <m/>
    <m/>
    <m/>
    <m/>
    <m/>
    <m/>
    <m/>
    <m/>
    <m/>
    <m/>
  </r>
  <r>
    <x v="1"/>
    <x v="68"/>
    <x v="0"/>
    <s v="COTIZACION"/>
    <s v="MAYO"/>
    <d v="2023-05-16T00:00:00"/>
    <s v="C-3-EDDY FAZ PACHECO"/>
    <x v="12"/>
    <s v="OTROS REPUESTOS Y ACCESORIOS"/>
    <x v="7"/>
    <x v="9"/>
    <x v="76"/>
    <d v="2023-05-25T00:00:00"/>
    <m/>
    <n v="466"/>
    <s v="BIEN"/>
    <x v="82"/>
    <n v="737455.19"/>
    <x v="24"/>
    <x v="507"/>
    <x v="27"/>
    <x v="5"/>
    <x v="0"/>
    <x v="5"/>
    <x v="0"/>
    <x v="25"/>
    <s v="01/06/2023"/>
    <x v="0"/>
    <s v="15:00"/>
    <s v="OSCAR MIRKO MIRANDA ROMERO "/>
    <x v="9"/>
    <x v="14"/>
    <d v="2023-06-05T00:00:00"/>
    <x v="60"/>
    <x v="38"/>
    <s v="CD-244"/>
    <x v="83"/>
    <x v="62"/>
    <n v="649668.46"/>
    <x v="84"/>
    <x v="91"/>
    <x v="31"/>
    <x v="0"/>
    <n v="30"/>
    <x v="36"/>
    <x v="0"/>
    <x v="30"/>
    <x v="56"/>
    <x v="1"/>
    <m/>
    <m/>
    <x v="82"/>
    <s v="ADQ.MANTTO Y SERV. 69/2035"/>
    <n v="39800"/>
    <x v="24"/>
    <x v="510"/>
    <x v="5"/>
    <n v="5"/>
    <x v="312"/>
    <n v="18335.75"/>
    <m/>
    <m/>
    <n v="5"/>
    <x v="254"/>
    <n v="526.88936781609198"/>
    <n v="2634.44683908046"/>
    <n v="2291.96875"/>
    <n v="0"/>
    <x v="43"/>
    <s v="SEPTIEMBRE"/>
    <x v="147"/>
    <x v="69"/>
    <x v="61"/>
    <x v="78"/>
    <x v="259"/>
    <x v="38"/>
    <n v="-825.10874999999999"/>
    <n v="1283.5025000000001"/>
    <n v="17877.356250000001"/>
    <m/>
    <m/>
    <m/>
    <m/>
    <m/>
    <m/>
    <m/>
    <m/>
    <m/>
    <m/>
    <m/>
    <m/>
    <m/>
    <m/>
    <m/>
    <m/>
    <m/>
  </r>
  <r>
    <x v="1"/>
    <x v="68"/>
    <x v="0"/>
    <s v="COTIZACION"/>
    <s v="MAYO"/>
    <d v="2023-05-16T00:00:00"/>
    <s v="C-3-EDDY FAZ PACHECO"/>
    <x v="12"/>
    <s v="OTROS REPUESTOS Y ACCESORIOS"/>
    <x v="7"/>
    <x v="9"/>
    <x v="76"/>
    <d v="2023-05-25T00:00:00"/>
    <m/>
    <n v="466"/>
    <s v="BIEN"/>
    <x v="82"/>
    <n v="737455.19"/>
    <x v="25"/>
    <x v="508"/>
    <x v="7"/>
    <x v="5"/>
    <x v="0"/>
    <x v="5"/>
    <x v="0"/>
    <x v="25"/>
    <s v="01/06/2023"/>
    <x v="0"/>
    <s v="15:00"/>
    <s v="OSCAR MIRKO MIRANDA ROMERO "/>
    <x v="9"/>
    <x v="14"/>
    <d v="2023-06-05T00:00:00"/>
    <x v="60"/>
    <x v="38"/>
    <s v="CD-244"/>
    <x v="83"/>
    <x v="62"/>
    <n v="649668.46"/>
    <x v="84"/>
    <x v="91"/>
    <x v="31"/>
    <x v="0"/>
    <n v="30"/>
    <x v="36"/>
    <x v="0"/>
    <x v="30"/>
    <x v="56"/>
    <x v="1"/>
    <m/>
    <m/>
    <x v="82"/>
    <s v="ADQ.MANTTO Y SERV. 69/2035"/>
    <n v="39800"/>
    <x v="25"/>
    <x v="511"/>
    <x v="5"/>
    <n v="2"/>
    <x v="313"/>
    <n v="8758.0400000000009"/>
    <m/>
    <m/>
    <n v="2"/>
    <x v="255"/>
    <n v="629.16954022988511"/>
    <n v="1258.3390804597702"/>
    <n v="1094.7550000000001"/>
    <n v="0"/>
    <x v="43"/>
    <s v="SEPTIEMBRE"/>
    <x v="147"/>
    <x v="69"/>
    <x v="61"/>
    <x v="78"/>
    <x v="259"/>
    <x v="38"/>
    <n v="-394.11180000000007"/>
    <n v="613.06280000000015"/>
    <n v="8539.0890000000018"/>
    <m/>
    <m/>
    <m/>
    <m/>
    <m/>
    <m/>
    <m/>
    <m/>
    <m/>
    <m/>
    <m/>
    <m/>
    <m/>
    <m/>
    <m/>
    <m/>
    <m/>
  </r>
  <r>
    <x v="1"/>
    <x v="68"/>
    <x v="0"/>
    <s v="COTIZACION"/>
    <s v="MAYO"/>
    <d v="2023-05-16T00:00:00"/>
    <s v="C-3-EDDY FAZ PACHECO"/>
    <x v="12"/>
    <s v="OTROS REPUESTOS Y ACCESORIOS"/>
    <x v="7"/>
    <x v="9"/>
    <x v="76"/>
    <d v="2023-05-25T00:00:00"/>
    <m/>
    <n v="466"/>
    <s v="BIEN"/>
    <x v="82"/>
    <n v="737455.19"/>
    <x v="26"/>
    <x v="509"/>
    <x v="29"/>
    <x v="5"/>
    <x v="0"/>
    <x v="5"/>
    <x v="0"/>
    <x v="25"/>
    <s v="01/06/2023"/>
    <x v="0"/>
    <s v="15:00"/>
    <s v="OSCAR MIRKO MIRANDA ROMERO "/>
    <x v="9"/>
    <x v="14"/>
    <d v="2023-06-05T00:00:00"/>
    <x v="60"/>
    <x v="38"/>
    <s v="CD-244"/>
    <x v="83"/>
    <x v="62"/>
    <n v="649668.46"/>
    <x v="84"/>
    <x v="91"/>
    <x v="31"/>
    <x v="0"/>
    <n v="30"/>
    <x v="36"/>
    <x v="0"/>
    <x v="30"/>
    <x v="56"/>
    <x v="1"/>
    <m/>
    <m/>
    <x v="82"/>
    <s v="ADQ.MANTTO Y SERV. 69/2035"/>
    <n v="39800"/>
    <x v="26"/>
    <x v="512"/>
    <x v="5"/>
    <n v="4"/>
    <x v="314"/>
    <n v="8980.92"/>
    <m/>
    <m/>
    <n v="4"/>
    <x v="256"/>
    <n v="322.5905172413793"/>
    <n v="1290.3620689655172"/>
    <n v="1122.615"/>
    <n v="0"/>
    <x v="43"/>
    <s v="SEPTIEMBRE"/>
    <x v="147"/>
    <x v="69"/>
    <x v="61"/>
    <x v="78"/>
    <x v="259"/>
    <x v="38"/>
    <n v="-404.14139999999998"/>
    <n v="628.66440000000011"/>
    <n v="8756.3970000000008"/>
    <m/>
    <m/>
    <m/>
    <m/>
    <m/>
    <m/>
    <m/>
    <m/>
    <m/>
    <m/>
    <m/>
    <m/>
    <m/>
    <m/>
    <m/>
    <m/>
    <m/>
  </r>
  <r>
    <x v="1"/>
    <x v="68"/>
    <x v="0"/>
    <s v="COTIZACION"/>
    <s v="MAYO"/>
    <d v="2023-05-16T00:00:00"/>
    <s v="C-3-EDDY FAZ PACHECO"/>
    <x v="12"/>
    <s v="OTROS REPUESTOS Y ACCESORIOS"/>
    <x v="7"/>
    <x v="9"/>
    <x v="76"/>
    <d v="2023-05-25T00:00:00"/>
    <m/>
    <n v="466"/>
    <s v="BIEN"/>
    <x v="82"/>
    <n v="737455.19"/>
    <x v="27"/>
    <x v="510"/>
    <x v="29"/>
    <x v="5"/>
    <x v="0"/>
    <x v="5"/>
    <x v="0"/>
    <x v="25"/>
    <s v="01/06/2023"/>
    <x v="0"/>
    <s v="15:00"/>
    <s v="OSCAR MIRKO MIRANDA ROMERO "/>
    <x v="9"/>
    <x v="14"/>
    <d v="2023-06-05T00:00:00"/>
    <x v="60"/>
    <x v="38"/>
    <s v="CD-244"/>
    <x v="83"/>
    <x v="62"/>
    <n v="649668.46"/>
    <x v="84"/>
    <x v="91"/>
    <x v="31"/>
    <x v="0"/>
    <n v="30"/>
    <x v="36"/>
    <x v="0"/>
    <x v="30"/>
    <x v="56"/>
    <x v="1"/>
    <m/>
    <m/>
    <x v="82"/>
    <s v="ADQ.MANTTO Y SERV. 69/2035"/>
    <n v="39800"/>
    <x v="27"/>
    <x v="513"/>
    <x v="5"/>
    <n v="4"/>
    <x v="315"/>
    <n v="50965.84"/>
    <m/>
    <m/>
    <n v="4"/>
    <x v="257"/>
    <n v="1830.6695402298849"/>
    <n v="7322.6781609195396"/>
    <n v="6370.73"/>
    <n v="0"/>
    <x v="43"/>
    <s v="SEPTIEMBRE"/>
    <x v="147"/>
    <x v="69"/>
    <x v="61"/>
    <x v="78"/>
    <x v="259"/>
    <x v="38"/>
    <n v="-2293.4627999999998"/>
    <n v="3567.6088"/>
    <n v="49691.693999999996"/>
    <m/>
    <m/>
    <m/>
    <m/>
    <m/>
    <m/>
    <m/>
    <m/>
    <m/>
    <m/>
    <m/>
    <m/>
    <m/>
    <m/>
    <m/>
    <m/>
    <m/>
  </r>
  <r>
    <x v="1"/>
    <x v="68"/>
    <x v="0"/>
    <s v="COTIZACION"/>
    <s v="MAYO"/>
    <d v="2023-05-16T00:00:00"/>
    <s v="C-3-EDDY FAZ PACHECO"/>
    <x v="12"/>
    <s v="OTROS REPUESTOS Y ACCESORIOS"/>
    <x v="7"/>
    <x v="9"/>
    <x v="76"/>
    <d v="2023-05-25T00:00:00"/>
    <m/>
    <n v="466"/>
    <s v="BIEN"/>
    <x v="82"/>
    <n v="737455.19"/>
    <x v="28"/>
    <x v="511"/>
    <x v="29"/>
    <x v="5"/>
    <x v="0"/>
    <x v="5"/>
    <x v="0"/>
    <x v="25"/>
    <s v="01/06/2023"/>
    <x v="0"/>
    <s v="15:00"/>
    <s v="OSCAR MIRKO MIRANDA ROMERO "/>
    <x v="9"/>
    <x v="14"/>
    <d v="2023-06-05T00:00:00"/>
    <x v="60"/>
    <x v="38"/>
    <s v="CD-244"/>
    <x v="83"/>
    <x v="62"/>
    <n v="649668.46"/>
    <x v="84"/>
    <x v="91"/>
    <x v="31"/>
    <x v="0"/>
    <n v="30"/>
    <x v="36"/>
    <x v="0"/>
    <x v="30"/>
    <x v="56"/>
    <x v="1"/>
    <m/>
    <m/>
    <x v="82"/>
    <s v="ADQ.MANTTO Y SERV. 69/2035"/>
    <n v="39800"/>
    <x v="28"/>
    <x v="514"/>
    <x v="5"/>
    <n v="4"/>
    <x v="316"/>
    <n v="942.4"/>
    <m/>
    <m/>
    <n v="4"/>
    <x v="258"/>
    <n v="33.850574712643677"/>
    <n v="135.40229885057471"/>
    <n v="117.8"/>
    <n v="0"/>
    <x v="43"/>
    <s v="SEPTIEMBRE"/>
    <x v="147"/>
    <x v="69"/>
    <x v="61"/>
    <x v="78"/>
    <x v="259"/>
    <x v="38"/>
    <n v="-42.408000000000001"/>
    <n v="65.968000000000004"/>
    <n v="918.84"/>
    <m/>
    <m/>
    <m/>
    <m/>
    <m/>
    <m/>
    <m/>
    <m/>
    <m/>
    <m/>
    <m/>
    <m/>
    <m/>
    <m/>
    <m/>
    <m/>
    <m/>
  </r>
  <r>
    <x v="1"/>
    <x v="68"/>
    <x v="0"/>
    <s v="COTIZACION"/>
    <s v="MAYO"/>
    <d v="2023-05-16T00:00:00"/>
    <s v="C-3-EDDY FAZ PACHECO"/>
    <x v="12"/>
    <s v="OTROS REPUESTOS Y ACCESORIOS"/>
    <x v="7"/>
    <x v="9"/>
    <x v="76"/>
    <d v="2023-05-25T00:00:00"/>
    <m/>
    <n v="466"/>
    <s v="BIEN"/>
    <x v="82"/>
    <n v="737455.19"/>
    <x v="29"/>
    <x v="512"/>
    <x v="72"/>
    <x v="5"/>
    <x v="0"/>
    <x v="5"/>
    <x v="0"/>
    <x v="25"/>
    <s v="01/06/2023"/>
    <x v="0"/>
    <s v="15:00"/>
    <s v="OSCAR MIRKO MIRANDA ROMERO "/>
    <x v="9"/>
    <x v="14"/>
    <d v="2023-06-05T00:00:00"/>
    <x v="60"/>
    <x v="38"/>
    <s v="CD-244"/>
    <x v="83"/>
    <x v="62"/>
    <n v="649668.46"/>
    <x v="84"/>
    <x v="91"/>
    <x v="31"/>
    <x v="0"/>
    <n v="30"/>
    <x v="36"/>
    <x v="0"/>
    <x v="30"/>
    <x v="56"/>
    <x v="1"/>
    <m/>
    <m/>
    <x v="82"/>
    <s v="ADQ.MANTTO Y SERV. 69/2035"/>
    <n v="39800"/>
    <x v="29"/>
    <x v="515"/>
    <x v="5"/>
    <n v="18"/>
    <x v="317"/>
    <n v="4824.5399999999991"/>
    <m/>
    <m/>
    <n v="18"/>
    <x v="259"/>
    <n v="38.510057471264361"/>
    <n v="693.18103448275849"/>
    <n v="603.06749999999988"/>
    <n v="0"/>
    <x v="43"/>
    <s v="SEPTIEMBRE"/>
    <x v="147"/>
    <x v="69"/>
    <x v="61"/>
    <x v="78"/>
    <x v="259"/>
    <x v="38"/>
    <n v="-217.10429999999997"/>
    <n v="337.71779999999995"/>
    <n v="4703.9264999999987"/>
    <m/>
    <m/>
    <m/>
    <m/>
    <m/>
    <m/>
    <m/>
    <m/>
    <m/>
    <m/>
    <m/>
    <m/>
    <m/>
    <m/>
    <m/>
    <m/>
    <m/>
  </r>
  <r>
    <x v="1"/>
    <x v="68"/>
    <x v="0"/>
    <s v="COTIZACION"/>
    <s v="MAYO"/>
    <d v="2023-05-16T00:00:00"/>
    <s v="C-3-EDDY FAZ PACHECO"/>
    <x v="12"/>
    <s v="OTROS REPUESTOS Y ACCESORIOS"/>
    <x v="7"/>
    <x v="9"/>
    <x v="76"/>
    <d v="2023-05-25T00:00:00"/>
    <m/>
    <n v="466"/>
    <s v="BIEN"/>
    <x v="82"/>
    <n v="737455.19"/>
    <x v="30"/>
    <x v="513"/>
    <x v="29"/>
    <x v="5"/>
    <x v="0"/>
    <x v="5"/>
    <x v="0"/>
    <x v="25"/>
    <s v="01/06/2023"/>
    <x v="0"/>
    <s v="15:00"/>
    <s v="OSCAR MIRKO MIRANDA ROMERO "/>
    <x v="9"/>
    <x v="14"/>
    <d v="2023-06-05T00:00:00"/>
    <x v="60"/>
    <x v="38"/>
    <s v="CD-244"/>
    <x v="83"/>
    <x v="62"/>
    <n v="649668.46"/>
    <x v="84"/>
    <x v="91"/>
    <x v="31"/>
    <x v="0"/>
    <n v="30"/>
    <x v="36"/>
    <x v="0"/>
    <x v="30"/>
    <x v="56"/>
    <x v="1"/>
    <m/>
    <m/>
    <x v="82"/>
    <s v="ADQ.MANTTO Y SERV. 69/2035"/>
    <n v="39800"/>
    <x v="30"/>
    <x v="516"/>
    <x v="5"/>
    <n v="4"/>
    <x v="318"/>
    <n v="2493.36"/>
    <m/>
    <m/>
    <n v="4"/>
    <x v="260"/>
    <n v="89.560344827586206"/>
    <n v="358.24137931034483"/>
    <n v="311.67"/>
    <n v="0"/>
    <x v="43"/>
    <s v="SEPTIEMBRE"/>
    <x v="147"/>
    <x v="69"/>
    <x v="61"/>
    <x v="78"/>
    <x v="259"/>
    <x v="38"/>
    <n v="-112.20120000000001"/>
    <n v="174.53520000000003"/>
    <n v="2431.0259999999998"/>
    <m/>
    <m/>
    <m/>
    <m/>
    <m/>
    <m/>
    <m/>
    <m/>
    <m/>
    <m/>
    <m/>
    <m/>
    <m/>
    <m/>
    <m/>
    <m/>
    <m/>
  </r>
  <r>
    <x v="1"/>
    <x v="68"/>
    <x v="0"/>
    <s v="COTIZACION"/>
    <s v="MAYO"/>
    <d v="2023-05-16T00:00:00"/>
    <s v="C-3-EDDY FAZ PACHECO"/>
    <x v="12"/>
    <s v="OTROS REPUESTOS Y ACCESORIOS"/>
    <x v="7"/>
    <x v="9"/>
    <x v="76"/>
    <d v="2023-05-25T00:00:00"/>
    <m/>
    <n v="466"/>
    <s v="BIEN"/>
    <x v="82"/>
    <n v="737455.19"/>
    <x v="31"/>
    <x v="514"/>
    <x v="7"/>
    <x v="5"/>
    <x v="0"/>
    <x v="5"/>
    <x v="0"/>
    <x v="25"/>
    <s v="01/06/2023"/>
    <x v="0"/>
    <s v="15:00"/>
    <s v="OSCAR MIRKO MIRANDA ROMERO "/>
    <x v="9"/>
    <x v="14"/>
    <d v="2023-06-05T00:00:00"/>
    <x v="60"/>
    <x v="38"/>
    <s v="CD-244"/>
    <x v="83"/>
    <x v="62"/>
    <n v="649668.46"/>
    <x v="84"/>
    <x v="91"/>
    <x v="31"/>
    <x v="0"/>
    <n v="30"/>
    <x v="36"/>
    <x v="0"/>
    <x v="30"/>
    <x v="56"/>
    <x v="1"/>
    <m/>
    <m/>
    <x v="82"/>
    <s v="ADQ.MANTTO Y SERV. 69/2035"/>
    <n v="39800"/>
    <x v="31"/>
    <x v="517"/>
    <x v="5"/>
    <n v="2"/>
    <x v="312"/>
    <n v="7334.3"/>
    <m/>
    <m/>
    <n v="2"/>
    <x v="261"/>
    <n v="526.88936781609198"/>
    <n v="1053.778735632184"/>
    <n v="916.78750000000002"/>
    <n v="0"/>
    <x v="43"/>
    <s v="SEPTIEMBRE"/>
    <x v="147"/>
    <x v="69"/>
    <x v="61"/>
    <x v="78"/>
    <x v="259"/>
    <x v="38"/>
    <n v="-330.04349999999999"/>
    <n v="513.40100000000007"/>
    <n v="7150.9425000000001"/>
    <m/>
    <m/>
    <m/>
    <m/>
    <m/>
    <m/>
    <m/>
    <m/>
    <m/>
    <m/>
    <m/>
    <m/>
    <m/>
    <m/>
    <m/>
    <m/>
    <m/>
  </r>
  <r>
    <x v="1"/>
    <x v="68"/>
    <x v="0"/>
    <s v="COTIZACION"/>
    <s v="MAYO"/>
    <d v="2023-05-16T00:00:00"/>
    <s v="C-3-EDDY FAZ PACHECO"/>
    <x v="12"/>
    <s v="OTROS REPUESTOS Y ACCESORIOS"/>
    <x v="7"/>
    <x v="9"/>
    <x v="76"/>
    <d v="2023-05-25T00:00:00"/>
    <m/>
    <n v="466"/>
    <s v="BIEN"/>
    <x v="82"/>
    <n v="737455.19"/>
    <x v="32"/>
    <x v="515"/>
    <x v="8"/>
    <x v="5"/>
    <x v="0"/>
    <x v="5"/>
    <x v="0"/>
    <x v="25"/>
    <s v="01/06/2023"/>
    <x v="0"/>
    <s v="15:00"/>
    <s v="OSCAR MIRKO MIRANDA ROMERO "/>
    <x v="9"/>
    <x v="14"/>
    <d v="2023-06-05T00:00:00"/>
    <x v="60"/>
    <x v="38"/>
    <s v="CD-244"/>
    <x v="83"/>
    <x v="62"/>
    <n v="649668.46"/>
    <x v="84"/>
    <x v="91"/>
    <x v="31"/>
    <x v="0"/>
    <n v="30"/>
    <x v="36"/>
    <x v="0"/>
    <x v="30"/>
    <x v="56"/>
    <x v="1"/>
    <m/>
    <m/>
    <x v="82"/>
    <s v="ADQ.MANTTO Y SERV. 69/2035"/>
    <n v="39800"/>
    <x v="32"/>
    <x v="518"/>
    <x v="5"/>
    <n v="6"/>
    <x v="319"/>
    <n v="2055"/>
    <m/>
    <m/>
    <n v="6"/>
    <x v="262"/>
    <n v="49.209770114942529"/>
    <n v="295.25862068965517"/>
    <n v="256.875"/>
    <n v="0"/>
    <x v="43"/>
    <s v="SEPTIEMBRE"/>
    <x v="147"/>
    <x v="69"/>
    <x v="61"/>
    <x v="78"/>
    <x v="259"/>
    <x v="38"/>
    <n v="-92.475000000000009"/>
    <n v="143.85000000000002"/>
    <n v="2003.625"/>
    <m/>
    <m/>
    <m/>
    <m/>
    <m/>
    <m/>
    <m/>
    <m/>
    <m/>
    <m/>
    <m/>
    <m/>
    <m/>
    <m/>
    <m/>
    <m/>
    <m/>
  </r>
  <r>
    <x v="1"/>
    <x v="68"/>
    <x v="0"/>
    <s v="COTIZACION"/>
    <s v="MAYO"/>
    <d v="2023-05-16T00:00:00"/>
    <s v="C-3-EDDY FAZ PACHECO"/>
    <x v="12"/>
    <s v="OTROS REPUESTOS Y ACCESORIOS"/>
    <x v="7"/>
    <x v="9"/>
    <x v="76"/>
    <d v="2023-05-25T00:00:00"/>
    <m/>
    <n v="466"/>
    <s v="BIEN"/>
    <x v="82"/>
    <n v="737455.19"/>
    <x v="33"/>
    <x v="516"/>
    <x v="7"/>
    <x v="5"/>
    <x v="0"/>
    <x v="5"/>
    <x v="0"/>
    <x v="25"/>
    <s v="01/06/2023"/>
    <x v="0"/>
    <s v="15:00"/>
    <s v="OSCAR MIRKO MIRANDA ROMERO "/>
    <x v="9"/>
    <x v="14"/>
    <d v="2023-06-05T00:00:00"/>
    <x v="60"/>
    <x v="38"/>
    <s v="CD-244"/>
    <x v="83"/>
    <x v="62"/>
    <n v="649668.46"/>
    <x v="84"/>
    <x v="91"/>
    <x v="31"/>
    <x v="0"/>
    <n v="30"/>
    <x v="36"/>
    <x v="0"/>
    <x v="30"/>
    <x v="56"/>
    <x v="1"/>
    <m/>
    <m/>
    <x v="82"/>
    <s v="ADQ.MANTTO Y SERV. 69/2035"/>
    <n v="39800"/>
    <x v="33"/>
    <x v="519"/>
    <x v="5"/>
    <n v="2"/>
    <x v="320"/>
    <n v="38960.28"/>
    <m/>
    <m/>
    <n v="2"/>
    <x v="263"/>
    <n v="2798.8706896551726"/>
    <n v="5597.7413793103451"/>
    <n v="4870.0349999999999"/>
    <n v="0"/>
    <x v="43"/>
    <s v="SEPTIEMBRE"/>
    <x v="147"/>
    <x v="69"/>
    <x v="61"/>
    <x v="78"/>
    <x v="259"/>
    <x v="38"/>
    <n v="-1753.2126000000001"/>
    <n v="2727.2196000000004"/>
    <n v="37986.273000000001"/>
    <m/>
    <m/>
    <m/>
    <m/>
    <m/>
    <m/>
    <m/>
    <m/>
    <m/>
    <m/>
    <m/>
    <m/>
    <m/>
    <m/>
    <m/>
    <m/>
    <m/>
  </r>
  <r>
    <x v="1"/>
    <x v="68"/>
    <x v="0"/>
    <s v="COTIZACION"/>
    <s v="MAYO"/>
    <d v="2023-05-16T00:00:00"/>
    <s v="C-3-EDDY FAZ PACHECO"/>
    <x v="12"/>
    <s v="OTROS REPUESTOS Y ACCESORIOS"/>
    <x v="7"/>
    <x v="9"/>
    <x v="76"/>
    <d v="2023-05-25T00:00:00"/>
    <m/>
    <n v="466"/>
    <s v="BIEN"/>
    <x v="82"/>
    <n v="737455.19"/>
    <x v="34"/>
    <x v="517"/>
    <x v="7"/>
    <x v="5"/>
    <x v="0"/>
    <x v="5"/>
    <x v="0"/>
    <x v="25"/>
    <s v="01/06/2023"/>
    <x v="0"/>
    <s v="15:00"/>
    <s v="OSCAR MIRKO MIRANDA ROMERO "/>
    <x v="9"/>
    <x v="14"/>
    <d v="2023-06-05T00:00:00"/>
    <x v="60"/>
    <x v="38"/>
    <s v="CD-244"/>
    <x v="83"/>
    <x v="62"/>
    <n v="649668.46"/>
    <x v="84"/>
    <x v="91"/>
    <x v="31"/>
    <x v="0"/>
    <n v="30"/>
    <x v="36"/>
    <x v="0"/>
    <x v="30"/>
    <x v="56"/>
    <x v="1"/>
    <m/>
    <m/>
    <x v="82"/>
    <s v="ADQ.MANTTO Y SERV. 69/2035"/>
    <n v="39800"/>
    <x v="34"/>
    <x v="520"/>
    <x v="5"/>
    <n v="2"/>
    <x v="321"/>
    <n v="27589.439999999999"/>
    <m/>
    <m/>
    <n v="2"/>
    <x v="264"/>
    <n v="1982"/>
    <n v="3964"/>
    <n v="3448.68"/>
    <n v="0"/>
    <x v="43"/>
    <s v="SEPTIEMBRE"/>
    <x v="147"/>
    <x v="69"/>
    <x v="61"/>
    <x v="78"/>
    <x v="259"/>
    <x v="38"/>
    <n v="-1241.5247999999999"/>
    <n v="1931.2608"/>
    <n v="26899.703999999998"/>
    <m/>
    <m/>
    <m/>
    <m/>
    <m/>
    <m/>
    <m/>
    <m/>
    <m/>
    <m/>
    <m/>
    <m/>
    <m/>
    <m/>
    <m/>
    <m/>
    <m/>
  </r>
  <r>
    <x v="1"/>
    <x v="68"/>
    <x v="0"/>
    <s v="COTIZACION"/>
    <s v="MAYO"/>
    <d v="2023-05-16T00:00:00"/>
    <s v="C-3-EDDY FAZ PACHECO"/>
    <x v="12"/>
    <s v="OTROS REPUESTOS Y ACCESORIOS"/>
    <x v="7"/>
    <x v="9"/>
    <x v="76"/>
    <d v="2023-05-25T00:00:00"/>
    <m/>
    <n v="466"/>
    <s v="BIEN"/>
    <x v="82"/>
    <n v="737455.19"/>
    <x v="35"/>
    <x v="518"/>
    <x v="7"/>
    <x v="5"/>
    <x v="0"/>
    <x v="5"/>
    <x v="0"/>
    <x v="25"/>
    <s v="01/06/2023"/>
    <x v="0"/>
    <s v="15:00"/>
    <s v="OSCAR MIRKO MIRANDA ROMERO "/>
    <x v="9"/>
    <x v="14"/>
    <d v="2023-06-05T00:00:00"/>
    <x v="60"/>
    <x v="38"/>
    <s v="CD-244"/>
    <x v="83"/>
    <x v="62"/>
    <n v="649668.46"/>
    <x v="84"/>
    <x v="91"/>
    <x v="31"/>
    <x v="0"/>
    <n v="30"/>
    <x v="36"/>
    <x v="0"/>
    <x v="30"/>
    <x v="56"/>
    <x v="1"/>
    <m/>
    <m/>
    <x v="82"/>
    <s v="ADQ.MANTTO Y SERV. 69/2035"/>
    <n v="39800"/>
    <x v="35"/>
    <x v="521"/>
    <x v="5"/>
    <n v="2"/>
    <x v="322"/>
    <n v="30283.38"/>
    <m/>
    <m/>
    <n v="2"/>
    <x v="265"/>
    <n v="2175.530172413793"/>
    <n v="4351.0603448275861"/>
    <n v="3785.4224999999997"/>
    <n v="0"/>
    <x v="43"/>
    <s v="SEPTIEMBRE"/>
    <x v="147"/>
    <x v="69"/>
    <x v="61"/>
    <x v="78"/>
    <x v="259"/>
    <x v="38"/>
    <n v="-1362.7520999999999"/>
    <n v="2119.8366000000001"/>
    <n v="29526.295500000004"/>
    <m/>
    <m/>
    <m/>
    <m/>
    <m/>
    <m/>
    <m/>
    <m/>
    <m/>
    <m/>
    <m/>
    <m/>
    <m/>
    <m/>
    <m/>
    <m/>
    <m/>
  </r>
  <r>
    <x v="1"/>
    <x v="68"/>
    <x v="0"/>
    <s v="COTIZACION"/>
    <s v="MAYO"/>
    <d v="2023-05-16T00:00:00"/>
    <s v="C-3-EDDY FAZ PACHECO"/>
    <x v="12"/>
    <s v="OTROS REPUESTOS Y ACCESORIOS"/>
    <x v="7"/>
    <x v="9"/>
    <x v="76"/>
    <d v="2023-05-25T00:00:00"/>
    <m/>
    <n v="466"/>
    <s v="BIEN"/>
    <x v="82"/>
    <n v="737455.19"/>
    <x v="36"/>
    <x v="519"/>
    <x v="7"/>
    <x v="5"/>
    <x v="0"/>
    <x v="5"/>
    <x v="0"/>
    <x v="25"/>
    <s v="01/06/2023"/>
    <x v="0"/>
    <s v="15:00"/>
    <s v="OSCAR MIRKO MIRANDA ROMERO "/>
    <x v="9"/>
    <x v="14"/>
    <d v="2023-06-05T00:00:00"/>
    <x v="60"/>
    <x v="38"/>
    <s v="CD-244"/>
    <x v="83"/>
    <x v="62"/>
    <n v="649668.46"/>
    <x v="84"/>
    <x v="91"/>
    <x v="31"/>
    <x v="0"/>
    <n v="30"/>
    <x v="36"/>
    <x v="0"/>
    <x v="30"/>
    <x v="56"/>
    <x v="1"/>
    <m/>
    <m/>
    <x v="82"/>
    <s v="ADQ.MANTTO Y SERV. 69/2035"/>
    <n v="39800"/>
    <x v="36"/>
    <x v="522"/>
    <x v="5"/>
    <n v="2"/>
    <x v="323"/>
    <n v="11586.04"/>
    <m/>
    <m/>
    <n v="2"/>
    <x v="266"/>
    <n v="832.330459770115"/>
    <n v="1664.66091954023"/>
    <n v="1448.2550000000001"/>
    <n v="0"/>
    <x v="43"/>
    <s v="SEPTIEMBRE"/>
    <x v="147"/>
    <x v="69"/>
    <x v="61"/>
    <x v="78"/>
    <x v="259"/>
    <x v="38"/>
    <n v="-521.37180000000012"/>
    <n v="811.02280000000019"/>
    <n v="11296.389000000001"/>
    <m/>
    <m/>
    <m/>
    <m/>
    <m/>
    <m/>
    <m/>
    <m/>
    <m/>
    <m/>
    <m/>
    <m/>
    <m/>
    <m/>
    <m/>
    <m/>
    <m/>
  </r>
  <r>
    <x v="1"/>
    <x v="68"/>
    <x v="0"/>
    <s v="COTIZACION"/>
    <s v="MAYO"/>
    <d v="2023-05-16T00:00:00"/>
    <s v="C-3-EDDY FAZ PACHECO"/>
    <x v="12"/>
    <s v="OTROS REPUESTOS Y ACCESORIOS"/>
    <x v="7"/>
    <x v="9"/>
    <x v="76"/>
    <d v="2023-05-25T00:00:00"/>
    <m/>
    <n v="466"/>
    <s v="BIEN"/>
    <x v="82"/>
    <n v="737455.19"/>
    <x v="37"/>
    <x v="520"/>
    <x v="7"/>
    <x v="5"/>
    <x v="0"/>
    <x v="5"/>
    <x v="0"/>
    <x v="25"/>
    <s v="01/06/2023"/>
    <x v="0"/>
    <s v="15:00"/>
    <s v="OSCAR MIRKO MIRANDA ROMERO "/>
    <x v="9"/>
    <x v="14"/>
    <d v="2023-06-05T00:00:00"/>
    <x v="60"/>
    <x v="38"/>
    <s v="CD-244"/>
    <x v="83"/>
    <x v="62"/>
    <n v="649668.46"/>
    <x v="84"/>
    <x v="91"/>
    <x v="31"/>
    <x v="0"/>
    <n v="30"/>
    <x v="36"/>
    <x v="0"/>
    <x v="30"/>
    <x v="56"/>
    <x v="1"/>
    <m/>
    <m/>
    <x v="82"/>
    <s v="ADQ.MANTTO Y SERV. 69/2035"/>
    <n v="39800"/>
    <x v="37"/>
    <x v="523"/>
    <x v="5"/>
    <n v="2"/>
    <x v="324"/>
    <n v="23979.56"/>
    <m/>
    <m/>
    <n v="2"/>
    <x v="267"/>
    <n v="1722.6695402298851"/>
    <n v="3445.3390804597702"/>
    <n v="2997.4450000000002"/>
    <n v="0"/>
    <x v="43"/>
    <s v="SEPTIEMBRE"/>
    <x v="147"/>
    <x v="69"/>
    <x v="61"/>
    <x v="78"/>
    <x v="259"/>
    <x v="38"/>
    <n v="-1079.0802000000001"/>
    <n v="1678.5692000000004"/>
    <n v="23380.071"/>
    <m/>
    <m/>
    <m/>
    <m/>
    <m/>
    <m/>
    <m/>
    <m/>
    <m/>
    <m/>
    <m/>
    <m/>
    <m/>
    <m/>
    <m/>
    <m/>
    <m/>
  </r>
  <r>
    <x v="1"/>
    <x v="68"/>
    <x v="0"/>
    <s v="COTIZACION"/>
    <s v="MAYO"/>
    <d v="2023-05-16T00:00:00"/>
    <s v="C-3-EDDY FAZ PACHECO"/>
    <x v="12"/>
    <s v="OTROS REPUESTOS Y ACCESORIOS"/>
    <x v="7"/>
    <x v="9"/>
    <x v="76"/>
    <d v="2023-05-25T00:00:00"/>
    <m/>
    <n v="466"/>
    <s v="BIEN"/>
    <x v="82"/>
    <n v="737455.19"/>
    <x v="38"/>
    <x v="521"/>
    <x v="7"/>
    <x v="5"/>
    <x v="0"/>
    <x v="5"/>
    <x v="0"/>
    <x v="25"/>
    <s v="01/06/2023"/>
    <x v="0"/>
    <s v="15:00"/>
    <s v="OSCAR MIRKO MIRANDA ROMERO "/>
    <x v="9"/>
    <x v="14"/>
    <d v="2023-06-05T00:00:00"/>
    <x v="60"/>
    <x v="38"/>
    <s v="CD-244"/>
    <x v="83"/>
    <x v="62"/>
    <n v="649668.46"/>
    <x v="84"/>
    <x v="91"/>
    <x v="31"/>
    <x v="0"/>
    <n v="30"/>
    <x v="36"/>
    <x v="0"/>
    <x v="30"/>
    <x v="56"/>
    <x v="1"/>
    <m/>
    <m/>
    <x v="82"/>
    <s v="ADQ.MANTTO Y SERV. 69/2035"/>
    <n v="39800"/>
    <x v="38"/>
    <x v="524"/>
    <x v="5"/>
    <n v="2"/>
    <x v="325"/>
    <n v="47854.18"/>
    <m/>
    <m/>
    <n v="2"/>
    <x v="268"/>
    <n v="3437.8002873563219"/>
    <n v="6875.6005747126437"/>
    <n v="5981.7725"/>
    <n v="0"/>
    <x v="43"/>
    <s v="SEPTIEMBRE"/>
    <x v="147"/>
    <x v="69"/>
    <x v="61"/>
    <x v="78"/>
    <x v="259"/>
    <x v="38"/>
    <n v="-2153.4380999999998"/>
    <n v="3349.7926000000002"/>
    <n v="46657.825499999999"/>
    <m/>
    <m/>
    <m/>
    <m/>
    <m/>
    <m/>
    <m/>
    <m/>
    <m/>
    <m/>
    <m/>
    <m/>
    <m/>
    <m/>
    <m/>
    <m/>
    <m/>
  </r>
  <r>
    <x v="1"/>
    <x v="68"/>
    <x v="0"/>
    <s v="COTIZACION"/>
    <s v="ABRIL"/>
    <d v="2023-04-20T00:00:00"/>
    <s v="C-3-EDDY FAZ PACHECO"/>
    <x v="21"/>
    <s v="MAQUINARIA Y EQUIPO DE TRANSPORTE"/>
    <x v="1"/>
    <x v="16"/>
    <x v="77"/>
    <d v="2023-05-29T00:00:00"/>
    <m/>
    <n v="267"/>
    <s v="BIEN"/>
    <x v="83"/>
    <n v="222720"/>
    <x v="0"/>
    <x v="522"/>
    <x v="16"/>
    <x v="18"/>
    <x v="0"/>
    <x v="0"/>
    <x v="0"/>
    <x v="26"/>
    <s v="05/06/2023"/>
    <x v="0"/>
    <s v="15:00"/>
    <s v="JOSE ALFREDO MIRANDA TICONA "/>
    <x v="11"/>
    <x v="19"/>
    <d v="2023-06-14T00:00:00"/>
    <x v="61"/>
    <x v="38"/>
    <s v="CD-136"/>
    <x v="84"/>
    <x v="63"/>
    <n v="156600"/>
    <x v="85"/>
    <x v="92"/>
    <x v="57"/>
    <x v="0"/>
    <n v="30"/>
    <x v="22"/>
    <x v="0"/>
    <x v="8"/>
    <x v="57"/>
    <x v="1"/>
    <m/>
    <m/>
    <x v="83"/>
    <s v="ADQ/MINA-028/2023"/>
    <n v="43330"/>
    <x v="0"/>
    <x v="525"/>
    <x v="18"/>
    <n v="1"/>
    <x v="326"/>
    <n v="156600"/>
    <m/>
    <m/>
    <n v="1"/>
    <x v="269"/>
    <n v="22500"/>
    <n v="22500"/>
    <n v="19575"/>
    <n v="0"/>
    <x v="78"/>
    <s v="JULIO"/>
    <x v="148"/>
    <x v="70"/>
    <x v="62"/>
    <x v="79"/>
    <x v="301"/>
    <x v="76"/>
    <n v="-4698"/>
    <n v="10962.000000000002"/>
    <n v="150336"/>
    <m/>
    <m/>
    <m/>
    <m/>
    <m/>
    <m/>
    <m/>
    <m/>
    <m/>
    <m/>
    <m/>
    <m/>
    <m/>
    <m/>
    <m/>
    <m/>
    <m/>
  </r>
  <r>
    <x v="1"/>
    <x v="68"/>
    <x v="0"/>
    <s v="COTIZACION"/>
    <s v="MAYO"/>
    <d v="2023-05-05T00:00:00"/>
    <s v="C-3-EDDY FAZ PACHECO"/>
    <x v="9"/>
    <s v="OTRAS MAQUINARIAS Y EQUIPO"/>
    <x v="1"/>
    <x v="16"/>
    <x v="78"/>
    <d v="2023-05-29T00:00:00"/>
    <m/>
    <n v="431"/>
    <s v="BIEN"/>
    <x v="84"/>
    <n v="505835"/>
    <x v="0"/>
    <x v="523"/>
    <x v="29"/>
    <x v="18"/>
    <x v="48"/>
    <x v="0"/>
    <x v="0"/>
    <x v="26"/>
    <s v="05/06/2023"/>
    <x v="0"/>
    <s v="15:00"/>
    <s v="JOSE ALFREDO MIRANDA TICONA "/>
    <x v="11"/>
    <x v="19"/>
    <d v="2023-06-15T00:00:00"/>
    <x v="62"/>
    <x v="40"/>
    <s v="CD-213"/>
    <x v="85"/>
    <x v="64"/>
    <n v="279670"/>
    <x v="86"/>
    <x v="93"/>
    <x v="71"/>
    <x v="0"/>
    <n v="30"/>
    <x v="34"/>
    <x v="0"/>
    <x v="8"/>
    <x v="58"/>
    <x v="1"/>
    <m/>
    <m/>
    <x v="84"/>
    <s v="ADQ/MINA-040/2023"/>
    <n v="43700"/>
    <x v="0"/>
    <x v="526"/>
    <x v="18"/>
    <n v="4"/>
    <x v="327"/>
    <n v="279670"/>
    <m/>
    <m/>
    <n v="0"/>
    <x v="0"/>
    <n v="10045.617816091954"/>
    <n v="0"/>
    <n v="0"/>
    <n v="0"/>
    <x v="79"/>
    <s v="AGOSTO"/>
    <x v="149"/>
    <x v="44"/>
    <x v="35"/>
    <x v="45"/>
    <x v="343"/>
    <x v="160"/>
    <n v="0"/>
    <n v="0"/>
    <n v="0"/>
    <m/>
    <m/>
    <m/>
    <m/>
    <m/>
    <m/>
    <m/>
    <m/>
    <m/>
    <m/>
    <m/>
    <m/>
    <m/>
    <m/>
    <m/>
    <m/>
    <m/>
  </r>
  <r>
    <x v="1"/>
    <x v="68"/>
    <x v="0"/>
    <s v="COTIZACION"/>
    <s v="MAYO"/>
    <d v="2023-05-05T00:00:00"/>
    <s v="C-3-EDDY FAZ PACHECO"/>
    <x v="9"/>
    <s v="OTRAS MAQUINARIAS Y EQUIPO"/>
    <x v="1"/>
    <x v="16"/>
    <x v="78"/>
    <d v="2023-05-29T00:00:00"/>
    <m/>
    <n v="431"/>
    <s v="BIEN"/>
    <x v="84"/>
    <n v="505835"/>
    <x v="1"/>
    <x v="524"/>
    <x v="45"/>
    <x v="18"/>
    <x v="0"/>
    <x v="0"/>
    <x v="0"/>
    <x v="26"/>
    <s v="05/06/2023"/>
    <x v="0"/>
    <s v="15:00"/>
    <s v="JOSE ALFREDO MIRANDA TICONA "/>
    <x v="11"/>
    <x v="19"/>
    <d v="2023-06-15T00:00:00"/>
    <x v="62"/>
    <x v="40"/>
    <s v="CD-213"/>
    <x v="86"/>
    <x v="64"/>
    <n v="146100"/>
    <x v="87"/>
    <x v="94"/>
    <x v="72"/>
    <x v="0"/>
    <n v="30"/>
    <x v="5"/>
    <x v="0"/>
    <x v="8"/>
    <x v="58"/>
    <x v="1"/>
    <m/>
    <m/>
    <x v="84"/>
    <s v="ADQ/MINA-040/2023"/>
    <n v="43700"/>
    <x v="1"/>
    <x v="527"/>
    <x v="18"/>
    <n v="3"/>
    <x v="328"/>
    <n v="146100"/>
    <m/>
    <m/>
    <n v="0"/>
    <x v="0"/>
    <n v="6997.1264367816093"/>
    <n v="0"/>
    <n v="0"/>
    <n v="0"/>
    <x v="28"/>
    <s v="SEPTIEMBRE"/>
    <x v="150"/>
    <x v="44"/>
    <x v="35"/>
    <x v="45"/>
    <x v="344"/>
    <x v="161"/>
    <n v="0"/>
    <n v="0"/>
    <n v="0"/>
    <m/>
    <m/>
    <m/>
    <m/>
    <m/>
    <m/>
    <m/>
    <m/>
    <m/>
    <m/>
    <m/>
    <m/>
    <m/>
    <m/>
    <m/>
    <m/>
    <m/>
  </r>
  <r>
    <x v="1"/>
    <x v="68"/>
    <x v="0"/>
    <s v="COTIZACION"/>
    <s v="MAYO"/>
    <d v="2023-05-24T00:00:00"/>
    <s v="C-3-EDDY FAZ PACHECO"/>
    <x v="12"/>
    <s v="OTROS REPUESTOS Y ACCESORIOS"/>
    <x v="7"/>
    <x v="9"/>
    <x v="79"/>
    <d v="2023-05-29T00:00:00"/>
    <m/>
    <n v="532"/>
    <s v="BIEN"/>
    <x v="85"/>
    <n v="594884.71"/>
    <x v="0"/>
    <x v="483"/>
    <x v="7"/>
    <x v="5"/>
    <x v="49"/>
    <x v="5"/>
    <x v="0"/>
    <x v="26"/>
    <s v="05/06/2023"/>
    <x v="0"/>
    <s v="15:00"/>
    <s v="OSCAR MIRKO MIRANDA ROMERO "/>
    <x v="11"/>
    <x v="14"/>
    <d v="2023-06-07T00:00:00"/>
    <x v="63"/>
    <x v="38"/>
    <s v="CD-248"/>
    <x v="87"/>
    <x v="65"/>
    <n v="525407.46"/>
    <x v="88"/>
    <x v="95"/>
    <x v="31"/>
    <x v="0"/>
    <n v="30"/>
    <x v="23"/>
    <x v="0"/>
    <x v="39"/>
    <x v="51"/>
    <x v="1"/>
    <m/>
    <m/>
    <x v="85"/>
    <s v="ADQ.MANTTO Y SERV. 73/2078"/>
    <n v="39800"/>
    <x v="0"/>
    <x v="528"/>
    <x v="5"/>
    <n v="2"/>
    <x v="288"/>
    <n v="2414.42"/>
    <m/>
    <m/>
    <n v="2"/>
    <x v="270"/>
    <n v="173.44971264367817"/>
    <n v="346.89942528735634"/>
    <n v="301.80250000000001"/>
    <n v="0"/>
    <x v="80"/>
    <s v="OCTUBRE"/>
    <x v="151"/>
    <x v="71"/>
    <x v="63"/>
    <x v="80"/>
    <x v="228"/>
    <x v="162"/>
    <n v="-156.93729999999999"/>
    <n v="169.00940000000003"/>
    <n v="2402.3479000000002"/>
    <m/>
    <m/>
    <m/>
    <m/>
    <m/>
    <m/>
    <m/>
    <m/>
    <m/>
    <m/>
    <m/>
    <m/>
    <m/>
    <m/>
    <m/>
    <m/>
    <m/>
  </r>
  <r>
    <x v="1"/>
    <x v="68"/>
    <x v="0"/>
    <s v="COTIZACION"/>
    <s v="MAYO"/>
    <d v="2023-05-24T00:00:00"/>
    <s v="C-3-EDDY FAZ PACHECO"/>
    <x v="12"/>
    <s v="OTROS REPUESTOS Y ACCESORIOS"/>
    <x v="7"/>
    <x v="9"/>
    <x v="79"/>
    <d v="2023-05-29T00:00:00"/>
    <m/>
    <n v="532"/>
    <s v="BIEN"/>
    <x v="85"/>
    <n v="594884.71"/>
    <x v="1"/>
    <x v="525"/>
    <x v="16"/>
    <x v="5"/>
    <x v="0"/>
    <x v="5"/>
    <x v="0"/>
    <x v="26"/>
    <s v="05/06/2023"/>
    <x v="0"/>
    <s v="15:00"/>
    <s v="OSCAR MIRKO MIRANDA ROMERO "/>
    <x v="11"/>
    <x v="14"/>
    <d v="2023-06-07T00:00:00"/>
    <x v="63"/>
    <x v="38"/>
    <s v="CD-248"/>
    <x v="87"/>
    <x v="65"/>
    <n v="525407.46"/>
    <x v="88"/>
    <x v="95"/>
    <x v="31"/>
    <x v="0"/>
    <n v="30"/>
    <x v="23"/>
    <x v="0"/>
    <x v="39"/>
    <x v="51"/>
    <x v="1"/>
    <m/>
    <m/>
    <x v="85"/>
    <s v="ADQ.MANTTO Y SERV. 73/2078"/>
    <n v="39800"/>
    <x v="1"/>
    <x v="529"/>
    <x v="5"/>
    <n v="1"/>
    <x v="295"/>
    <n v="3765.43"/>
    <m/>
    <m/>
    <n v="1"/>
    <x v="271"/>
    <n v="541.0100574712643"/>
    <n v="541.0100574712643"/>
    <n v="470.67874999999992"/>
    <n v="0"/>
    <x v="80"/>
    <s v="OCTUBRE"/>
    <x v="151"/>
    <x v="71"/>
    <x v="63"/>
    <x v="80"/>
    <x v="228"/>
    <x v="162"/>
    <n v="-244.75295"/>
    <n v="263.58010000000002"/>
    <n v="3746.6028499999998"/>
    <m/>
    <m/>
    <m/>
    <m/>
    <m/>
    <m/>
    <m/>
    <m/>
    <m/>
    <m/>
    <m/>
    <m/>
    <m/>
    <m/>
    <m/>
    <m/>
    <m/>
  </r>
  <r>
    <x v="1"/>
    <x v="68"/>
    <x v="0"/>
    <s v="COTIZACION"/>
    <s v="MAYO"/>
    <d v="2023-05-24T00:00:00"/>
    <s v="C-3-EDDY FAZ PACHECO"/>
    <x v="12"/>
    <s v="OTROS REPUESTOS Y ACCESORIOS"/>
    <x v="7"/>
    <x v="9"/>
    <x v="79"/>
    <d v="2023-05-29T00:00:00"/>
    <m/>
    <n v="532"/>
    <s v="BIEN"/>
    <x v="85"/>
    <n v="594884.71"/>
    <x v="2"/>
    <x v="494"/>
    <x v="45"/>
    <x v="5"/>
    <x v="0"/>
    <x v="5"/>
    <x v="0"/>
    <x v="26"/>
    <s v="05/06/2023"/>
    <x v="0"/>
    <s v="15:00"/>
    <s v="OSCAR MIRKO MIRANDA ROMERO "/>
    <x v="11"/>
    <x v="14"/>
    <d v="2023-06-07T00:00:00"/>
    <x v="63"/>
    <x v="38"/>
    <s v="CD-248"/>
    <x v="87"/>
    <x v="65"/>
    <n v="525407.46"/>
    <x v="88"/>
    <x v="95"/>
    <x v="31"/>
    <x v="0"/>
    <n v="30"/>
    <x v="23"/>
    <x v="0"/>
    <x v="39"/>
    <x v="51"/>
    <x v="1"/>
    <m/>
    <m/>
    <x v="85"/>
    <s v="ADQ.MANTTO Y SERV. 73/2078"/>
    <n v="39800"/>
    <x v="2"/>
    <x v="497"/>
    <x v="5"/>
    <n v="3"/>
    <x v="299"/>
    <n v="678.39"/>
    <m/>
    <m/>
    <n v="3"/>
    <x v="272"/>
    <n v="32.489942528735632"/>
    <n v="97.46982758620689"/>
    <n v="84.798749999999998"/>
    <n v="0"/>
    <x v="80"/>
    <s v="OCTUBRE"/>
    <x v="151"/>
    <x v="71"/>
    <x v="63"/>
    <x v="80"/>
    <x v="228"/>
    <x v="162"/>
    <n v="-44.095349999999996"/>
    <n v="47.487300000000005"/>
    <n v="674.99805000000003"/>
    <m/>
    <m/>
    <m/>
    <m/>
    <m/>
    <m/>
    <m/>
    <m/>
    <m/>
    <m/>
    <m/>
    <m/>
    <m/>
    <m/>
    <m/>
    <m/>
    <m/>
  </r>
  <r>
    <x v="1"/>
    <x v="68"/>
    <x v="0"/>
    <s v="COTIZACION"/>
    <s v="MAYO"/>
    <d v="2023-05-24T00:00:00"/>
    <s v="C-3-EDDY FAZ PACHECO"/>
    <x v="12"/>
    <s v="OTROS REPUESTOS Y ACCESORIOS"/>
    <x v="7"/>
    <x v="9"/>
    <x v="79"/>
    <d v="2023-05-29T00:00:00"/>
    <m/>
    <n v="532"/>
    <s v="BIEN"/>
    <x v="85"/>
    <n v="594884.71"/>
    <x v="3"/>
    <x v="496"/>
    <x v="29"/>
    <x v="5"/>
    <x v="0"/>
    <x v="5"/>
    <x v="0"/>
    <x v="26"/>
    <s v="05/06/2023"/>
    <x v="0"/>
    <s v="15:00"/>
    <s v="OSCAR MIRKO MIRANDA ROMERO "/>
    <x v="11"/>
    <x v="14"/>
    <d v="2023-06-07T00:00:00"/>
    <x v="63"/>
    <x v="38"/>
    <s v="CD-248"/>
    <x v="87"/>
    <x v="65"/>
    <n v="525407.46"/>
    <x v="88"/>
    <x v="95"/>
    <x v="31"/>
    <x v="0"/>
    <n v="30"/>
    <x v="23"/>
    <x v="0"/>
    <x v="39"/>
    <x v="51"/>
    <x v="1"/>
    <m/>
    <m/>
    <x v="85"/>
    <s v="ADQ.MANTTO Y SERV. 73/2078"/>
    <n v="39800"/>
    <x v="3"/>
    <x v="499"/>
    <x v="5"/>
    <n v="4"/>
    <x v="301"/>
    <n v="637.79999999999995"/>
    <m/>
    <m/>
    <n v="4"/>
    <x v="273"/>
    <n v="22.909482758620687"/>
    <n v="91.637931034482747"/>
    <n v="79.724999999999994"/>
    <n v="0"/>
    <x v="80"/>
    <s v="OCTUBRE"/>
    <x v="151"/>
    <x v="71"/>
    <x v="63"/>
    <x v="80"/>
    <x v="228"/>
    <x v="162"/>
    <n v="-41.457000000000001"/>
    <n v="44.646000000000001"/>
    <n v="634.61099999999999"/>
    <m/>
    <m/>
    <m/>
    <m/>
    <m/>
    <m/>
    <m/>
    <m/>
    <m/>
    <m/>
    <m/>
    <m/>
    <m/>
    <m/>
    <m/>
    <m/>
    <m/>
  </r>
  <r>
    <x v="1"/>
    <x v="68"/>
    <x v="0"/>
    <s v="COTIZACION"/>
    <s v="MAYO"/>
    <d v="2023-05-24T00:00:00"/>
    <s v="C-3-EDDY FAZ PACHECO"/>
    <x v="12"/>
    <s v="OTROS REPUESTOS Y ACCESORIOS"/>
    <x v="7"/>
    <x v="9"/>
    <x v="79"/>
    <d v="2023-05-29T00:00:00"/>
    <m/>
    <n v="532"/>
    <s v="BIEN"/>
    <x v="85"/>
    <n v="594884.71"/>
    <x v="4"/>
    <x v="507"/>
    <x v="16"/>
    <x v="5"/>
    <x v="0"/>
    <x v="5"/>
    <x v="0"/>
    <x v="26"/>
    <s v="05/06/2023"/>
    <x v="0"/>
    <s v="15:00"/>
    <s v="OSCAR MIRKO MIRANDA ROMERO "/>
    <x v="11"/>
    <x v="14"/>
    <d v="2023-06-07T00:00:00"/>
    <x v="63"/>
    <x v="38"/>
    <s v="CD-248"/>
    <x v="87"/>
    <x v="65"/>
    <n v="525407.46"/>
    <x v="88"/>
    <x v="95"/>
    <x v="31"/>
    <x v="0"/>
    <n v="30"/>
    <x v="23"/>
    <x v="0"/>
    <x v="39"/>
    <x v="51"/>
    <x v="1"/>
    <m/>
    <m/>
    <x v="85"/>
    <s v="ADQ.MANTTO Y SERV. 73/2078"/>
    <n v="39800"/>
    <x v="4"/>
    <x v="510"/>
    <x v="5"/>
    <n v="1"/>
    <x v="312"/>
    <n v="3667.15"/>
    <m/>
    <m/>
    <n v="1"/>
    <x v="274"/>
    <n v="526.88936781609198"/>
    <n v="526.88936781609198"/>
    <n v="458.39375000000001"/>
    <n v="0"/>
    <x v="80"/>
    <s v="OCTUBRE"/>
    <x v="151"/>
    <x v="71"/>
    <x v="63"/>
    <x v="80"/>
    <x v="228"/>
    <x v="162"/>
    <n v="-238.36475000000002"/>
    <n v="256.70050000000003"/>
    <n v="3648.8142500000004"/>
    <m/>
    <m/>
    <m/>
    <m/>
    <m/>
    <m/>
    <m/>
    <m/>
    <m/>
    <m/>
    <m/>
    <m/>
    <m/>
    <m/>
    <m/>
    <m/>
    <m/>
  </r>
  <r>
    <x v="1"/>
    <x v="68"/>
    <x v="0"/>
    <s v="COTIZACION"/>
    <s v="MAYO"/>
    <d v="2023-05-24T00:00:00"/>
    <s v="C-3-EDDY FAZ PACHECO"/>
    <x v="12"/>
    <s v="OTROS REPUESTOS Y ACCESORIOS"/>
    <x v="7"/>
    <x v="9"/>
    <x v="79"/>
    <d v="2023-05-29T00:00:00"/>
    <m/>
    <n v="532"/>
    <s v="BIEN"/>
    <x v="85"/>
    <n v="594884.71"/>
    <x v="5"/>
    <x v="509"/>
    <x v="16"/>
    <x v="5"/>
    <x v="0"/>
    <x v="5"/>
    <x v="0"/>
    <x v="26"/>
    <s v="05/06/2023"/>
    <x v="0"/>
    <s v="15:00"/>
    <s v="OSCAR MIRKO MIRANDA ROMERO "/>
    <x v="11"/>
    <x v="14"/>
    <d v="2023-06-07T00:00:00"/>
    <x v="63"/>
    <x v="38"/>
    <s v="CD-248"/>
    <x v="87"/>
    <x v="65"/>
    <n v="525407.46"/>
    <x v="88"/>
    <x v="95"/>
    <x v="31"/>
    <x v="0"/>
    <n v="30"/>
    <x v="23"/>
    <x v="0"/>
    <x v="39"/>
    <x v="51"/>
    <x v="1"/>
    <m/>
    <m/>
    <x v="85"/>
    <s v="ADQ.MANTTO Y SERV. 73/2078"/>
    <n v="39800"/>
    <x v="5"/>
    <x v="512"/>
    <x v="5"/>
    <n v="1"/>
    <x v="314"/>
    <n v="2245.23"/>
    <m/>
    <m/>
    <n v="1"/>
    <x v="275"/>
    <n v="322.5905172413793"/>
    <n v="322.5905172413793"/>
    <n v="280.65375"/>
    <n v="0"/>
    <x v="80"/>
    <s v="OCTUBRE"/>
    <x v="151"/>
    <x v="71"/>
    <x v="63"/>
    <x v="80"/>
    <x v="228"/>
    <x v="162"/>
    <n v="-145.93995000000001"/>
    <n v="157.16610000000003"/>
    <n v="2234.0038500000001"/>
    <m/>
    <m/>
    <m/>
    <m/>
    <m/>
    <m/>
    <m/>
    <m/>
    <m/>
    <m/>
    <m/>
    <m/>
    <m/>
    <m/>
    <m/>
    <m/>
    <m/>
  </r>
  <r>
    <x v="1"/>
    <x v="68"/>
    <x v="0"/>
    <s v="COTIZACION"/>
    <s v="MAYO"/>
    <d v="2023-05-24T00:00:00"/>
    <s v="C-3-EDDY FAZ PACHECO"/>
    <x v="12"/>
    <s v="OTROS REPUESTOS Y ACCESORIOS"/>
    <x v="7"/>
    <x v="9"/>
    <x v="79"/>
    <d v="2023-05-29T00:00:00"/>
    <m/>
    <n v="532"/>
    <s v="BIEN"/>
    <x v="85"/>
    <n v="594884.71"/>
    <x v="6"/>
    <x v="510"/>
    <x v="7"/>
    <x v="5"/>
    <x v="0"/>
    <x v="5"/>
    <x v="0"/>
    <x v="26"/>
    <s v="05/06/2023"/>
    <x v="0"/>
    <s v="15:00"/>
    <s v="OSCAR MIRKO MIRANDA ROMERO "/>
    <x v="11"/>
    <x v="14"/>
    <d v="2023-06-07T00:00:00"/>
    <x v="63"/>
    <x v="38"/>
    <s v="CD-248"/>
    <x v="87"/>
    <x v="65"/>
    <n v="525407.46"/>
    <x v="88"/>
    <x v="95"/>
    <x v="31"/>
    <x v="0"/>
    <n v="30"/>
    <x v="23"/>
    <x v="0"/>
    <x v="39"/>
    <x v="51"/>
    <x v="1"/>
    <m/>
    <m/>
    <x v="85"/>
    <s v="ADQ.MANTTO Y SERV. 73/2078"/>
    <n v="39800"/>
    <x v="6"/>
    <x v="513"/>
    <x v="5"/>
    <n v="2"/>
    <x v="315"/>
    <n v="25482.92"/>
    <m/>
    <m/>
    <n v="2"/>
    <x v="276"/>
    <n v="1830.6695402298849"/>
    <n v="3661.3390804597698"/>
    <n v="3185.3649999999998"/>
    <n v="0"/>
    <x v="80"/>
    <s v="OCTUBRE"/>
    <x v="151"/>
    <x v="71"/>
    <x v="63"/>
    <x v="80"/>
    <x v="228"/>
    <x v="162"/>
    <n v="-1656.3897999999999"/>
    <n v="1783.8044"/>
    <n v="25355.505399999998"/>
    <m/>
    <m/>
    <m/>
    <m/>
    <m/>
    <m/>
    <m/>
    <m/>
    <m/>
    <m/>
    <m/>
    <m/>
    <m/>
    <m/>
    <m/>
    <m/>
    <m/>
  </r>
  <r>
    <x v="1"/>
    <x v="68"/>
    <x v="0"/>
    <s v="COTIZACION"/>
    <s v="MAYO"/>
    <d v="2023-05-24T00:00:00"/>
    <s v="C-3-EDDY FAZ PACHECO"/>
    <x v="12"/>
    <s v="OTROS REPUESTOS Y ACCESORIOS"/>
    <x v="7"/>
    <x v="9"/>
    <x v="79"/>
    <d v="2023-05-29T00:00:00"/>
    <m/>
    <n v="532"/>
    <s v="BIEN"/>
    <x v="85"/>
    <n v="594884.71"/>
    <x v="7"/>
    <x v="517"/>
    <x v="16"/>
    <x v="5"/>
    <x v="0"/>
    <x v="5"/>
    <x v="0"/>
    <x v="26"/>
    <s v="05/06/2023"/>
    <x v="0"/>
    <s v="15:00"/>
    <s v="OSCAR MIRKO MIRANDA ROMERO "/>
    <x v="11"/>
    <x v="14"/>
    <d v="2023-06-07T00:00:00"/>
    <x v="63"/>
    <x v="38"/>
    <s v="CD-248"/>
    <x v="87"/>
    <x v="65"/>
    <n v="525407.46"/>
    <x v="88"/>
    <x v="95"/>
    <x v="31"/>
    <x v="0"/>
    <n v="30"/>
    <x v="23"/>
    <x v="0"/>
    <x v="39"/>
    <x v="51"/>
    <x v="1"/>
    <m/>
    <m/>
    <x v="85"/>
    <s v="ADQ.MANTTO Y SERV. 73/2078"/>
    <n v="39800"/>
    <x v="7"/>
    <x v="520"/>
    <x v="5"/>
    <n v="1"/>
    <x v="321"/>
    <n v="13794.72"/>
    <m/>
    <m/>
    <n v="1"/>
    <x v="277"/>
    <n v="1982"/>
    <n v="1982"/>
    <n v="1724.34"/>
    <n v="0"/>
    <x v="80"/>
    <s v="OCTUBRE"/>
    <x v="151"/>
    <x v="71"/>
    <x v="63"/>
    <x v="80"/>
    <x v="228"/>
    <x v="162"/>
    <n v="-896.65679999999998"/>
    <n v="965.63040000000001"/>
    <n v="13725.7464"/>
    <m/>
    <m/>
    <m/>
    <m/>
    <m/>
    <m/>
    <m/>
    <m/>
    <m/>
    <m/>
    <m/>
    <m/>
    <m/>
    <m/>
    <m/>
    <m/>
    <m/>
  </r>
  <r>
    <x v="1"/>
    <x v="68"/>
    <x v="0"/>
    <s v="COTIZACION"/>
    <s v="MAYO"/>
    <d v="2023-05-24T00:00:00"/>
    <s v="C-3-EDDY FAZ PACHECO"/>
    <x v="12"/>
    <s v="OTROS REPUESTOS Y ACCESORIOS"/>
    <x v="7"/>
    <x v="9"/>
    <x v="79"/>
    <d v="2023-05-29T00:00:00"/>
    <m/>
    <n v="532"/>
    <s v="BIEN"/>
    <x v="85"/>
    <n v="594884.71"/>
    <x v="8"/>
    <x v="526"/>
    <x v="7"/>
    <x v="5"/>
    <x v="0"/>
    <x v="5"/>
    <x v="0"/>
    <x v="26"/>
    <s v="05/06/2023"/>
    <x v="0"/>
    <s v="15:00"/>
    <s v="OSCAR MIRKO MIRANDA ROMERO "/>
    <x v="11"/>
    <x v="14"/>
    <d v="2023-06-07T00:00:00"/>
    <x v="63"/>
    <x v="38"/>
    <s v="CD-248"/>
    <x v="87"/>
    <x v="65"/>
    <n v="525407.46"/>
    <x v="88"/>
    <x v="95"/>
    <x v="31"/>
    <x v="0"/>
    <n v="30"/>
    <x v="23"/>
    <x v="0"/>
    <x v="39"/>
    <x v="51"/>
    <x v="1"/>
    <m/>
    <m/>
    <x v="85"/>
    <s v="ADQ.MANTTO Y SERV. 73/2078"/>
    <n v="39800"/>
    <x v="8"/>
    <x v="530"/>
    <x v="5"/>
    <n v="2"/>
    <x v="329"/>
    <n v="37470.559999999998"/>
    <m/>
    <m/>
    <n v="2"/>
    <x v="278"/>
    <n v="2691.8505747126437"/>
    <n v="5383.7011494252874"/>
    <n v="4683.82"/>
    <n v="0"/>
    <x v="80"/>
    <s v="OCTUBRE"/>
    <x v="151"/>
    <x v="71"/>
    <x v="63"/>
    <x v="80"/>
    <x v="228"/>
    <x v="162"/>
    <n v="-2435.5863999999997"/>
    <n v="2622.9392000000003"/>
    <n v="37283.207199999997"/>
    <m/>
    <m/>
    <m/>
    <m/>
    <m/>
    <m/>
    <m/>
    <m/>
    <m/>
    <m/>
    <m/>
    <m/>
    <m/>
    <m/>
    <m/>
    <m/>
    <m/>
  </r>
  <r>
    <x v="1"/>
    <x v="68"/>
    <x v="0"/>
    <s v="COTIZACION"/>
    <s v="MAYO"/>
    <d v="2023-05-24T00:00:00"/>
    <s v="C-3-EDDY FAZ PACHECO"/>
    <x v="12"/>
    <s v="OTROS REPUESTOS Y ACCESORIOS"/>
    <x v="7"/>
    <x v="9"/>
    <x v="79"/>
    <d v="2023-05-29T00:00:00"/>
    <m/>
    <n v="532"/>
    <s v="BIEN"/>
    <x v="85"/>
    <n v="594884.71"/>
    <x v="9"/>
    <x v="527"/>
    <x v="27"/>
    <x v="5"/>
    <x v="0"/>
    <x v="5"/>
    <x v="0"/>
    <x v="26"/>
    <s v="05/06/2023"/>
    <x v="0"/>
    <s v="15:00"/>
    <s v="OSCAR MIRKO MIRANDA ROMERO "/>
    <x v="11"/>
    <x v="14"/>
    <d v="2023-06-07T00:00:00"/>
    <x v="63"/>
    <x v="38"/>
    <s v="CD-248"/>
    <x v="87"/>
    <x v="65"/>
    <n v="525407.46"/>
    <x v="88"/>
    <x v="95"/>
    <x v="31"/>
    <x v="0"/>
    <n v="30"/>
    <x v="23"/>
    <x v="0"/>
    <x v="39"/>
    <x v="51"/>
    <x v="1"/>
    <m/>
    <m/>
    <x v="85"/>
    <s v="ADQ.MANTTO Y SERV. 73/2078"/>
    <n v="39800"/>
    <x v="9"/>
    <x v="531"/>
    <x v="5"/>
    <n v="5"/>
    <x v="330"/>
    <n v="23011.149999999998"/>
    <m/>
    <m/>
    <n v="5"/>
    <x v="279"/>
    <n v="661.23994252873558"/>
    <n v="3306.1997126436781"/>
    <n v="2876.3937500000002"/>
    <n v="0"/>
    <x v="80"/>
    <s v="OCTUBRE"/>
    <x v="151"/>
    <x v="71"/>
    <x v="63"/>
    <x v="80"/>
    <x v="228"/>
    <x v="162"/>
    <n v="-1495.7247499999999"/>
    <n v="1610.7805000000001"/>
    <n v="22896.094249999998"/>
    <m/>
    <m/>
    <m/>
    <m/>
    <m/>
    <m/>
    <m/>
    <m/>
    <m/>
    <m/>
    <m/>
    <m/>
    <m/>
    <m/>
    <m/>
    <m/>
    <m/>
  </r>
  <r>
    <x v="1"/>
    <x v="68"/>
    <x v="0"/>
    <s v="COTIZACION"/>
    <s v="MAYO"/>
    <d v="2023-05-24T00:00:00"/>
    <s v="C-3-EDDY FAZ PACHECO"/>
    <x v="12"/>
    <s v="OTROS REPUESTOS Y ACCESORIOS"/>
    <x v="7"/>
    <x v="9"/>
    <x v="79"/>
    <d v="2023-05-29T00:00:00"/>
    <m/>
    <n v="532"/>
    <s v="BIEN"/>
    <x v="85"/>
    <n v="594884.71"/>
    <x v="10"/>
    <x v="528"/>
    <x v="29"/>
    <x v="5"/>
    <x v="0"/>
    <x v="5"/>
    <x v="0"/>
    <x v="26"/>
    <s v="05/06/2023"/>
    <x v="0"/>
    <s v="15:00"/>
    <s v="OSCAR MIRKO MIRANDA ROMERO "/>
    <x v="11"/>
    <x v="14"/>
    <d v="2023-06-07T00:00:00"/>
    <x v="63"/>
    <x v="38"/>
    <s v="CD-248"/>
    <x v="87"/>
    <x v="65"/>
    <n v="525407.46"/>
    <x v="88"/>
    <x v="95"/>
    <x v="31"/>
    <x v="0"/>
    <n v="30"/>
    <x v="23"/>
    <x v="0"/>
    <x v="39"/>
    <x v="51"/>
    <x v="1"/>
    <m/>
    <m/>
    <x v="85"/>
    <s v="ADQ.MANTTO Y SERV. 73/2078"/>
    <n v="39800"/>
    <x v="10"/>
    <x v="532"/>
    <x v="5"/>
    <n v="4"/>
    <x v="331"/>
    <n v="2711.04"/>
    <m/>
    <m/>
    <n v="4"/>
    <x v="280"/>
    <n v="97.379310344827587"/>
    <n v="389.51724137931035"/>
    <n v="338.88"/>
    <n v="0"/>
    <x v="80"/>
    <s v="OCTUBRE"/>
    <x v="151"/>
    <x v="71"/>
    <x v="63"/>
    <x v="80"/>
    <x v="228"/>
    <x v="162"/>
    <n v="-176.21759999999998"/>
    <n v="189.77280000000002"/>
    <n v="2697.4847999999997"/>
    <m/>
    <m/>
    <m/>
    <m/>
    <m/>
    <m/>
    <m/>
    <m/>
    <m/>
    <m/>
    <m/>
    <m/>
    <m/>
    <m/>
    <m/>
    <m/>
    <m/>
  </r>
  <r>
    <x v="1"/>
    <x v="68"/>
    <x v="0"/>
    <s v="COTIZACION"/>
    <s v="MAYO"/>
    <d v="2023-05-24T00:00:00"/>
    <s v="C-3-EDDY FAZ PACHECO"/>
    <x v="12"/>
    <s v="OTROS REPUESTOS Y ACCESORIOS"/>
    <x v="7"/>
    <x v="9"/>
    <x v="79"/>
    <d v="2023-05-29T00:00:00"/>
    <m/>
    <n v="532"/>
    <s v="BIEN"/>
    <x v="85"/>
    <n v="594884.71"/>
    <x v="11"/>
    <x v="529"/>
    <x v="7"/>
    <x v="5"/>
    <x v="0"/>
    <x v="5"/>
    <x v="0"/>
    <x v="26"/>
    <s v="05/06/2023"/>
    <x v="0"/>
    <s v="15:00"/>
    <s v="OSCAR MIRKO MIRANDA ROMERO "/>
    <x v="11"/>
    <x v="14"/>
    <d v="2023-06-07T00:00:00"/>
    <x v="63"/>
    <x v="38"/>
    <s v="CD-248"/>
    <x v="87"/>
    <x v="65"/>
    <n v="525407.46"/>
    <x v="88"/>
    <x v="95"/>
    <x v="31"/>
    <x v="0"/>
    <n v="30"/>
    <x v="23"/>
    <x v="0"/>
    <x v="39"/>
    <x v="51"/>
    <x v="1"/>
    <m/>
    <m/>
    <x v="85"/>
    <s v="ADQ.MANTTO Y SERV. 73/2078"/>
    <n v="39800"/>
    <x v="11"/>
    <x v="533"/>
    <x v="5"/>
    <n v="2"/>
    <x v="332"/>
    <n v="19840.18"/>
    <m/>
    <m/>
    <n v="2"/>
    <x v="281"/>
    <n v="1425.3002873563219"/>
    <n v="2850.6005747126437"/>
    <n v="2480.0225"/>
    <n v="0"/>
    <x v="80"/>
    <s v="OCTUBRE"/>
    <x v="151"/>
    <x v="71"/>
    <x v="63"/>
    <x v="80"/>
    <x v="228"/>
    <x v="162"/>
    <n v="-1289.6116999999999"/>
    <n v="1388.8126000000002"/>
    <n v="19740.9791"/>
    <m/>
    <m/>
    <m/>
    <m/>
    <m/>
    <m/>
    <m/>
    <m/>
    <m/>
    <m/>
    <m/>
    <m/>
    <m/>
    <m/>
    <m/>
    <m/>
    <m/>
  </r>
  <r>
    <x v="1"/>
    <x v="68"/>
    <x v="0"/>
    <s v="COTIZACION"/>
    <s v="MAYO"/>
    <d v="2023-05-24T00:00:00"/>
    <s v="C-3-EDDY FAZ PACHECO"/>
    <x v="12"/>
    <s v="OTROS REPUESTOS Y ACCESORIOS"/>
    <x v="7"/>
    <x v="9"/>
    <x v="79"/>
    <d v="2023-05-29T00:00:00"/>
    <m/>
    <n v="532"/>
    <s v="BIEN"/>
    <x v="85"/>
    <n v="594884.71"/>
    <x v="12"/>
    <x v="530"/>
    <x v="7"/>
    <x v="5"/>
    <x v="0"/>
    <x v="5"/>
    <x v="0"/>
    <x v="26"/>
    <s v="05/06/2023"/>
    <x v="0"/>
    <s v="15:00"/>
    <s v="OSCAR MIRKO MIRANDA ROMERO "/>
    <x v="11"/>
    <x v="14"/>
    <d v="2023-06-07T00:00:00"/>
    <x v="63"/>
    <x v="38"/>
    <s v="CD-248"/>
    <x v="87"/>
    <x v="65"/>
    <n v="525407.46"/>
    <x v="88"/>
    <x v="95"/>
    <x v="31"/>
    <x v="0"/>
    <n v="30"/>
    <x v="23"/>
    <x v="0"/>
    <x v="39"/>
    <x v="51"/>
    <x v="1"/>
    <m/>
    <m/>
    <x v="85"/>
    <s v="ADQ.MANTTO Y SERV. 73/2078"/>
    <n v="39800"/>
    <x v="12"/>
    <x v="534"/>
    <x v="5"/>
    <n v="2"/>
    <x v="333"/>
    <n v="6568.7"/>
    <m/>
    <m/>
    <n v="2"/>
    <x v="282"/>
    <n v="471.88936781609192"/>
    <n v="943.77873563218384"/>
    <n v="821.08749999999998"/>
    <n v="0"/>
    <x v="80"/>
    <s v="OCTUBRE"/>
    <x v="151"/>
    <x v="71"/>
    <x v="63"/>
    <x v="80"/>
    <x v="228"/>
    <x v="162"/>
    <n v="-426.96549999999996"/>
    <n v="459.80900000000003"/>
    <n v="6535.8564999999999"/>
    <m/>
    <m/>
    <m/>
    <m/>
    <m/>
    <m/>
    <m/>
    <m/>
    <m/>
    <m/>
    <m/>
    <m/>
    <m/>
    <m/>
    <m/>
    <m/>
    <m/>
  </r>
  <r>
    <x v="1"/>
    <x v="68"/>
    <x v="0"/>
    <s v="COTIZACION"/>
    <s v="MAYO"/>
    <d v="2023-05-24T00:00:00"/>
    <s v="C-3-EDDY FAZ PACHECO"/>
    <x v="12"/>
    <s v="OTROS REPUESTOS Y ACCESORIOS"/>
    <x v="7"/>
    <x v="9"/>
    <x v="79"/>
    <d v="2023-05-29T00:00:00"/>
    <m/>
    <n v="532"/>
    <s v="BIEN"/>
    <x v="85"/>
    <n v="594884.71"/>
    <x v="13"/>
    <x v="531"/>
    <x v="7"/>
    <x v="5"/>
    <x v="0"/>
    <x v="5"/>
    <x v="0"/>
    <x v="26"/>
    <s v="05/06/2023"/>
    <x v="0"/>
    <s v="15:00"/>
    <s v="OSCAR MIRKO MIRANDA ROMERO "/>
    <x v="11"/>
    <x v="14"/>
    <d v="2023-06-07T00:00:00"/>
    <x v="63"/>
    <x v="38"/>
    <s v="CD-248"/>
    <x v="87"/>
    <x v="65"/>
    <n v="525407.46"/>
    <x v="88"/>
    <x v="95"/>
    <x v="31"/>
    <x v="0"/>
    <n v="30"/>
    <x v="23"/>
    <x v="0"/>
    <x v="39"/>
    <x v="51"/>
    <x v="1"/>
    <m/>
    <m/>
    <x v="85"/>
    <s v="ADQ.MANTTO Y SERV. 73/2078"/>
    <n v="39800"/>
    <x v="13"/>
    <x v="535"/>
    <x v="5"/>
    <n v="2"/>
    <x v="334"/>
    <n v="24663.74"/>
    <m/>
    <m/>
    <n v="2"/>
    <x v="283"/>
    <n v="1771.8204022988507"/>
    <n v="3543.6408045977014"/>
    <n v="3082.9675000000002"/>
    <n v="0"/>
    <x v="80"/>
    <s v="OCTUBRE"/>
    <x v="151"/>
    <x v="71"/>
    <x v="63"/>
    <x v="80"/>
    <x v="228"/>
    <x v="162"/>
    <n v="-1603.1431"/>
    <n v="1726.4618000000003"/>
    <n v="24540.421300000002"/>
    <m/>
    <m/>
    <m/>
    <m/>
    <m/>
    <m/>
    <m/>
    <m/>
    <m/>
    <m/>
    <m/>
    <m/>
    <m/>
    <m/>
    <m/>
    <m/>
    <m/>
  </r>
  <r>
    <x v="1"/>
    <x v="68"/>
    <x v="0"/>
    <s v="COTIZACION"/>
    <s v="MAYO"/>
    <d v="2023-05-24T00:00:00"/>
    <s v="C-3-EDDY FAZ PACHECO"/>
    <x v="12"/>
    <s v="OTROS REPUESTOS Y ACCESORIOS"/>
    <x v="7"/>
    <x v="9"/>
    <x v="79"/>
    <d v="2023-05-29T00:00:00"/>
    <m/>
    <n v="532"/>
    <s v="BIEN"/>
    <x v="85"/>
    <n v="594884.71"/>
    <x v="14"/>
    <x v="532"/>
    <x v="45"/>
    <x v="5"/>
    <x v="0"/>
    <x v="5"/>
    <x v="0"/>
    <x v="26"/>
    <s v="05/06/2023"/>
    <x v="0"/>
    <s v="15:00"/>
    <s v="OSCAR MIRKO MIRANDA ROMERO "/>
    <x v="11"/>
    <x v="14"/>
    <d v="2023-06-07T00:00:00"/>
    <x v="63"/>
    <x v="38"/>
    <s v="CD-248"/>
    <x v="87"/>
    <x v="65"/>
    <n v="525407.46"/>
    <x v="88"/>
    <x v="95"/>
    <x v="31"/>
    <x v="0"/>
    <n v="30"/>
    <x v="23"/>
    <x v="0"/>
    <x v="39"/>
    <x v="51"/>
    <x v="1"/>
    <m/>
    <m/>
    <x v="85"/>
    <s v="ADQ.MANTTO Y SERV. 73/2078"/>
    <n v="39800"/>
    <x v="14"/>
    <x v="536"/>
    <x v="5"/>
    <n v="3"/>
    <x v="335"/>
    <n v="616.38"/>
    <m/>
    <m/>
    <n v="3"/>
    <x v="284"/>
    <n v="29.520114942528735"/>
    <n v="88.560344827586206"/>
    <n v="77.047499999999999"/>
    <n v="0"/>
    <x v="80"/>
    <s v="OCTUBRE"/>
    <x v="151"/>
    <x v="71"/>
    <x v="63"/>
    <x v="80"/>
    <x v="228"/>
    <x v="162"/>
    <n v="-40.064700000000002"/>
    <n v="43.146600000000007"/>
    <n v="613.29809999999998"/>
    <m/>
    <m/>
    <m/>
    <m/>
    <m/>
    <m/>
    <m/>
    <m/>
    <m/>
    <m/>
    <m/>
    <m/>
    <m/>
    <m/>
    <m/>
    <m/>
    <m/>
  </r>
  <r>
    <x v="1"/>
    <x v="68"/>
    <x v="0"/>
    <s v="COTIZACION"/>
    <s v="MAYO"/>
    <d v="2023-05-24T00:00:00"/>
    <s v="C-3-EDDY FAZ PACHECO"/>
    <x v="12"/>
    <s v="OTROS REPUESTOS Y ACCESORIOS"/>
    <x v="7"/>
    <x v="9"/>
    <x v="79"/>
    <d v="2023-05-29T00:00:00"/>
    <m/>
    <n v="532"/>
    <s v="BIEN"/>
    <x v="85"/>
    <n v="594884.71"/>
    <x v="15"/>
    <x v="533"/>
    <x v="7"/>
    <x v="5"/>
    <x v="0"/>
    <x v="5"/>
    <x v="0"/>
    <x v="26"/>
    <s v="05/06/2023"/>
    <x v="0"/>
    <s v="15:00"/>
    <s v="OSCAR MIRKO MIRANDA ROMERO "/>
    <x v="11"/>
    <x v="14"/>
    <d v="2023-06-07T00:00:00"/>
    <x v="63"/>
    <x v="38"/>
    <s v="CD-248"/>
    <x v="87"/>
    <x v="65"/>
    <n v="525407.46"/>
    <x v="88"/>
    <x v="95"/>
    <x v="31"/>
    <x v="0"/>
    <n v="30"/>
    <x v="23"/>
    <x v="0"/>
    <x v="39"/>
    <x v="51"/>
    <x v="1"/>
    <m/>
    <m/>
    <x v="85"/>
    <s v="ADQ.MANTTO Y SERV. 73/2078"/>
    <n v="39800"/>
    <x v="15"/>
    <x v="537"/>
    <x v="5"/>
    <n v="2"/>
    <x v="336"/>
    <n v="908.98"/>
    <m/>
    <m/>
    <n v="2"/>
    <x v="285"/>
    <n v="65.300287356321846"/>
    <n v="130.60057471264369"/>
    <n v="113.62250000000002"/>
    <n v="0"/>
    <x v="80"/>
    <s v="OCTUBRE"/>
    <x v="151"/>
    <x v="71"/>
    <x v="63"/>
    <x v="80"/>
    <x v="228"/>
    <x v="162"/>
    <n v="-59.0837"/>
    <n v="63.628600000000006"/>
    <n v="904.43510000000003"/>
    <m/>
    <m/>
    <m/>
    <m/>
    <m/>
    <m/>
    <m/>
    <m/>
    <m/>
    <m/>
    <m/>
    <m/>
    <m/>
    <m/>
    <m/>
    <m/>
    <m/>
  </r>
  <r>
    <x v="1"/>
    <x v="68"/>
    <x v="0"/>
    <s v="COTIZACION"/>
    <s v="MAYO"/>
    <d v="2023-05-24T00:00:00"/>
    <s v="C-3-EDDY FAZ PACHECO"/>
    <x v="12"/>
    <s v="OTROS REPUESTOS Y ACCESORIOS"/>
    <x v="7"/>
    <x v="9"/>
    <x v="79"/>
    <d v="2023-05-29T00:00:00"/>
    <m/>
    <n v="532"/>
    <s v="BIEN"/>
    <x v="85"/>
    <n v="594884.71"/>
    <x v="16"/>
    <x v="534"/>
    <x v="27"/>
    <x v="5"/>
    <x v="0"/>
    <x v="5"/>
    <x v="0"/>
    <x v="26"/>
    <s v="05/06/2023"/>
    <x v="0"/>
    <s v="15:00"/>
    <s v="OSCAR MIRKO MIRANDA ROMERO "/>
    <x v="11"/>
    <x v="14"/>
    <d v="2023-06-07T00:00:00"/>
    <x v="63"/>
    <x v="38"/>
    <s v="CD-248"/>
    <x v="87"/>
    <x v="65"/>
    <n v="525407.46"/>
    <x v="88"/>
    <x v="95"/>
    <x v="31"/>
    <x v="0"/>
    <n v="30"/>
    <x v="23"/>
    <x v="0"/>
    <x v="39"/>
    <x v="51"/>
    <x v="1"/>
    <m/>
    <m/>
    <x v="85"/>
    <s v="ADQ.MANTTO Y SERV. 73/2078"/>
    <n v="39800"/>
    <x v="16"/>
    <x v="538"/>
    <x v="5"/>
    <n v="5"/>
    <x v="337"/>
    <n v="14163.25"/>
    <m/>
    <m/>
    <n v="5"/>
    <x v="286"/>
    <n v="406.98994252873564"/>
    <n v="2034.9497126436781"/>
    <n v="1770.40625"/>
    <n v="0"/>
    <x v="80"/>
    <s v="OCTUBRE"/>
    <x v="151"/>
    <x v="71"/>
    <x v="63"/>
    <x v="80"/>
    <x v="228"/>
    <x v="162"/>
    <n v="-920.61125000000004"/>
    <n v="991.42750000000012"/>
    <n v="14092.43375"/>
    <m/>
    <m/>
    <m/>
    <m/>
    <m/>
    <m/>
    <m/>
    <m/>
    <m/>
    <m/>
    <m/>
    <m/>
    <m/>
    <m/>
    <m/>
    <m/>
    <m/>
  </r>
  <r>
    <x v="1"/>
    <x v="68"/>
    <x v="0"/>
    <s v="COTIZACION"/>
    <s v="MAYO"/>
    <d v="2023-05-24T00:00:00"/>
    <s v="C-3-EDDY FAZ PACHECO"/>
    <x v="12"/>
    <s v="OTROS REPUESTOS Y ACCESORIOS"/>
    <x v="7"/>
    <x v="9"/>
    <x v="79"/>
    <d v="2023-05-29T00:00:00"/>
    <m/>
    <n v="532"/>
    <s v="BIEN"/>
    <x v="85"/>
    <n v="594884.71"/>
    <x v="17"/>
    <x v="535"/>
    <x v="7"/>
    <x v="5"/>
    <x v="0"/>
    <x v="5"/>
    <x v="0"/>
    <x v="26"/>
    <s v="05/06/2023"/>
    <x v="0"/>
    <s v="15:00"/>
    <s v="OSCAR MIRKO MIRANDA ROMERO "/>
    <x v="11"/>
    <x v="14"/>
    <d v="2023-06-07T00:00:00"/>
    <x v="63"/>
    <x v="38"/>
    <s v="CD-248"/>
    <x v="87"/>
    <x v="65"/>
    <n v="525407.46"/>
    <x v="88"/>
    <x v="95"/>
    <x v="31"/>
    <x v="0"/>
    <n v="30"/>
    <x v="23"/>
    <x v="0"/>
    <x v="39"/>
    <x v="51"/>
    <x v="1"/>
    <m/>
    <m/>
    <x v="85"/>
    <s v="ADQ.MANTTO Y SERV. 73/2078"/>
    <n v="39800"/>
    <x v="17"/>
    <x v="539"/>
    <x v="5"/>
    <n v="2"/>
    <x v="338"/>
    <n v="4237.24"/>
    <m/>
    <m/>
    <n v="2"/>
    <x v="287"/>
    <n v="304.39942528735628"/>
    <n v="608.79885057471256"/>
    <n v="529.65499999999997"/>
    <n v="0"/>
    <x v="80"/>
    <s v="OCTUBRE"/>
    <x v="151"/>
    <x v="71"/>
    <x v="63"/>
    <x v="80"/>
    <x v="228"/>
    <x v="162"/>
    <n v="-275.42059999999998"/>
    <n v="296.60680000000002"/>
    <n v="4216.0537999999997"/>
    <m/>
    <m/>
    <m/>
    <m/>
    <m/>
    <m/>
    <m/>
    <m/>
    <m/>
    <m/>
    <m/>
    <m/>
    <m/>
    <m/>
    <m/>
    <m/>
    <m/>
  </r>
  <r>
    <x v="1"/>
    <x v="68"/>
    <x v="0"/>
    <s v="COTIZACION"/>
    <s v="MAYO"/>
    <d v="2023-05-24T00:00:00"/>
    <s v="C-3-EDDY FAZ PACHECO"/>
    <x v="12"/>
    <s v="OTROS REPUESTOS Y ACCESORIOS"/>
    <x v="7"/>
    <x v="9"/>
    <x v="79"/>
    <d v="2023-05-29T00:00:00"/>
    <m/>
    <n v="532"/>
    <s v="BIEN"/>
    <x v="85"/>
    <n v="594884.71"/>
    <x v="18"/>
    <x v="536"/>
    <x v="22"/>
    <x v="5"/>
    <x v="0"/>
    <x v="5"/>
    <x v="0"/>
    <x v="26"/>
    <s v="05/06/2023"/>
    <x v="0"/>
    <s v="15:00"/>
    <s v="OSCAR MIRKO MIRANDA ROMERO "/>
    <x v="11"/>
    <x v="14"/>
    <d v="2023-06-07T00:00:00"/>
    <x v="63"/>
    <x v="38"/>
    <s v="CD-248"/>
    <x v="87"/>
    <x v="65"/>
    <n v="525407.46"/>
    <x v="88"/>
    <x v="95"/>
    <x v="31"/>
    <x v="0"/>
    <n v="30"/>
    <x v="23"/>
    <x v="0"/>
    <x v="39"/>
    <x v="51"/>
    <x v="1"/>
    <m/>
    <m/>
    <x v="85"/>
    <s v="ADQ.MANTTO Y SERV. 73/2078"/>
    <n v="39800"/>
    <x v="18"/>
    <x v="540"/>
    <x v="5"/>
    <n v="300"/>
    <x v="339"/>
    <n v="6975"/>
    <m/>
    <m/>
    <n v="300"/>
    <x v="288"/>
    <n v="3.3405172413793105"/>
    <n v="1002.1551724137931"/>
    <n v="871.875"/>
    <n v="0"/>
    <x v="80"/>
    <s v="OCTUBRE"/>
    <x v="151"/>
    <x v="71"/>
    <x v="63"/>
    <x v="80"/>
    <x v="228"/>
    <x v="162"/>
    <n v="-453.375"/>
    <n v="488.25000000000006"/>
    <n v="6940.125"/>
    <m/>
    <m/>
    <m/>
    <m/>
    <m/>
    <m/>
    <m/>
    <m/>
    <m/>
    <m/>
    <m/>
    <m/>
    <m/>
    <m/>
    <m/>
    <m/>
    <m/>
  </r>
  <r>
    <x v="1"/>
    <x v="68"/>
    <x v="0"/>
    <s v="COTIZACION"/>
    <s v="MAYO"/>
    <d v="2023-05-24T00:00:00"/>
    <s v="C-3-EDDY FAZ PACHECO"/>
    <x v="12"/>
    <s v="OTROS REPUESTOS Y ACCESORIOS"/>
    <x v="7"/>
    <x v="9"/>
    <x v="79"/>
    <d v="2023-05-29T00:00:00"/>
    <m/>
    <n v="532"/>
    <s v="BIEN"/>
    <x v="85"/>
    <n v="594884.71"/>
    <x v="19"/>
    <x v="537"/>
    <x v="22"/>
    <x v="5"/>
    <x v="0"/>
    <x v="5"/>
    <x v="0"/>
    <x v="26"/>
    <s v="05/06/2023"/>
    <x v="0"/>
    <s v="15:00"/>
    <s v="OSCAR MIRKO MIRANDA ROMERO "/>
    <x v="11"/>
    <x v="14"/>
    <d v="2023-06-07T00:00:00"/>
    <x v="63"/>
    <x v="38"/>
    <s v="CD-248"/>
    <x v="87"/>
    <x v="65"/>
    <n v="525407.46"/>
    <x v="88"/>
    <x v="95"/>
    <x v="31"/>
    <x v="0"/>
    <n v="30"/>
    <x v="23"/>
    <x v="0"/>
    <x v="39"/>
    <x v="51"/>
    <x v="1"/>
    <m/>
    <m/>
    <x v="85"/>
    <s v="ADQ.MANTTO Y SERV. 73/2078"/>
    <n v="39800"/>
    <x v="19"/>
    <x v="541"/>
    <x v="5"/>
    <n v="300"/>
    <x v="340"/>
    <n v="4071"/>
    <m/>
    <m/>
    <n v="300"/>
    <x v="289"/>
    <n v="1.9497126436781609"/>
    <n v="584.91379310344826"/>
    <n v="508.875"/>
    <n v="0"/>
    <x v="80"/>
    <s v="OCTUBRE"/>
    <x v="151"/>
    <x v="71"/>
    <x v="63"/>
    <x v="80"/>
    <x v="228"/>
    <x v="162"/>
    <n v="-264.61500000000001"/>
    <n v="284.97000000000003"/>
    <n v="4050.6449999999995"/>
    <m/>
    <m/>
    <m/>
    <m/>
    <m/>
    <m/>
    <m/>
    <m/>
    <m/>
    <m/>
    <m/>
    <m/>
    <m/>
    <m/>
    <m/>
    <m/>
    <m/>
  </r>
  <r>
    <x v="1"/>
    <x v="68"/>
    <x v="0"/>
    <s v="COTIZACION"/>
    <s v="MAYO"/>
    <d v="2023-05-24T00:00:00"/>
    <s v="C-3-EDDY FAZ PACHECO"/>
    <x v="12"/>
    <s v="OTROS REPUESTOS Y ACCESORIOS"/>
    <x v="7"/>
    <x v="9"/>
    <x v="79"/>
    <d v="2023-05-29T00:00:00"/>
    <m/>
    <n v="532"/>
    <s v="BIEN"/>
    <x v="85"/>
    <n v="594884.71"/>
    <x v="20"/>
    <x v="538"/>
    <x v="8"/>
    <x v="5"/>
    <x v="0"/>
    <x v="5"/>
    <x v="0"/>
    <x v="26"/>
    <s v="05/06/2023"/>
    <x v="0"/>
    <s v="15:00"/>
    <s v="OSCAR MIRKO MIRANDA ROMERO "/>
    <x v="11"/>
    <x v="14"/>
    <d v="2023-06-07T00:00:00"/>
    <x v="63"/>
    <x v="38"/>
    <s v="CD-248"/>
    <x v="87"/>
    <x v="65"/>
    <n v="525407.46"/>
    <x v="88"/>
    <x v="95"/>
    <x v="31"/>
    <x v="0"/>
    <n v="30"/>
    <x v="23"/>
    <x v="0"/>
    <x v="39"/>
    <x v="51"/>
    <x v="1"/>
    <m/>
    <m/>
    <x v="85"/>
    <s v="ADQ.MANTTO Y SERV. 73/2078"/>
    <n v="39800"/>
    <x v="20"/>
    <x v="542"/>
    <x v="5"/>
    <n v="6"/>
    <x v="341"/>
    <n v="6594.7199999999993"/>
    <m/>
    <m/>
    <n v="6"/>
    <x v="290"/>
    <n v="157.91954022988503"/>
    <n v="947.51724137931024"/>
    <n v="824.33999999999992"/>
    <n v="0"/>
    <x v="80"/>
    <s v="OCTUBRE"/>
    <x v="151"/>
    <x v="71"/>
    <x v="63"/>
    <x v="80"/>
    <x v="228"/>
    <x v="162"/>
    <n v="-428.65679999999992"/>
    <n v="461.63040000000001"/>
    <n v="6561.7463999999991"/>
    <m/>
    <m/>
    <m/>
    <m/>
    <m/>
    <m/>
    <m/>
    <m/>
    <m/>
    <m/>
    <m/>
    <m/>
    <m/>
    <m/>
    <m/>
    <m/>
    <m/>
  </r>
  <r>
    <x v="1"/>
    <x v="68"/>
    <x v="0"/>
    <s v="COTIZACION"/>
    <s v="MAYO"/>
    <d v="2023-05-24T00:00:00"/>
    <s v="C-3-EDDY FAZ PACHECO"/>
    <x v="12"/>
    <s v="OTROS REPUESTOS Y ACCESORIOS"/>
    <x v="7"/>
    <x v="9"/>
    <x v="79"/>
    <d v="2023-05-29T00:00:00"/>
    <m/>
    <n v="532"/>
    <s v="BIEN"/>
    <x v="85"/>
    <n v="594884.71"/>
    <x v="21"/>
    <x v="539"/>
    <x v="8"/>
    <x v="5"/>
    <x v="0"/>
    <x v="5"/>
    <x v="0"/>
    <x v="26"/>
    <s v="05/06/2023"/>
    <x v="0"/>
    <s v="15:00"/>
    <s v="OSCAR MIRKO MIRANDA ROMERO "/>
    <x v="11"/>
    <x v="14"/>
    <d v="2023-06-07T00:00:00"/>
    <x v="63"/>
    <x v="38"/>
    <s v="CD-248"/>
    <x v="87"/>
    <x v="65"/>
    <n v="525407.46"/>
    <x v="88"/>
    <x v="95"/>
    <x v="31"/>
    <x v="0"/>
    <n v="30"/>
    <x v="23"/>
    <x v="0"/>
    <x v="39"/>
    <x v="51"/>
    <x v="1"/>
    <m/>
    <m/>
    <x v="85"/>
    <s v="ADQ.MANTTO Y SERV. 73/2078"/>
    <n v="39800"/>
    <x v="21"/>
    <x v="543"/>
    <x v="5"/>
    <n v="6"/>
    <x v="342"/>
    <n v="28692.06"/>
    <m/>
    <m/>
    <n v="6"/>
    <x v="291"/>
    <n v="687.07040229885058"/>
    <n v="4122.4224137931033"/>
    <n v="3586.5074999999997"/>
    <n v="0"/>
    <x v="80"/>
    <s v="OCTUBRE"/>
    <x v="151"/>
    <x v="71"/>
    <x v="63"/>
    <x v="80"/>
    <x v="228"/>
    <x v="162"/>
    <n v="-1864.9839000000002"/>
    <n v="2008.4442000000004"/>
    <n v="28548.599699999999"/>
    <m/>
    <m/>
    <m/>
    <m/>
    <m/>
    <m/>
    <m/>
    <m/>
    <m/>
    <m/>
    <m/>
    <m/>
    <m/>
    <m/>
    <m/>
    <m/>
    <m/>
  </r>
  <r>
    <x v="1"/>
    <x v="68"/>
    <x v="0"/>
    <s v="COTIZACION"/>
    <s v="MAYO"/>
    <d v="2023-05-24T00:00:00"/>
    <s v="C-3-EDDY FAZ PACHECO"/>
    <x v="12"/>
    <s v="OTROS REPUESTOS Y ACCESORIOS"/>
    <x v="7"/>
    <x v="9"/>
    <x v="79"/>
    <d v="2023-05-29T00:00:00"/>
    <m/>
    <n v="532"/>
    <s v="BIEN"/>
    <x v="85"/>
    <n v="594884.71"/>
    <x v="22"/>
    <x v="540"/>
    <x v="8"/>
    <x v="5"/>
    <x v="0"/>
    <x v="5"/>
    <x v="0"/>
    <x v="26"/>
    <s v="05/06/2023"/>
    <x v="0"/>
    <s v="15:00"/>
    <s v="OSCAR MIRKO MIRANDA ROMERO "/>
    <x v="11"/>
    <x v="14"/>
    <d v="2023-06-07T00:00:00"/>
    <x v="63"/>
    <x v="38"/>
    <s v="CD-248"/>
    <x v="87"/>
    <x v="65"/>
    <n v="525407.46"/>
    <x v="88"/>
    <x v="95"/>
    <x v="31"/>
    <x v="0"/>
    <n v="30"/>
    <x v="23"/>
    <x v="0"/>
    <x v="39"/>
    <x v="51"/>
    <x v="1"/>
    <m/>
    <m/>
    <x v="85"/>
    <s v="ADQ.MANTTO Y SERV. 73/2078"/>
    <n v="39800"/>
    <x v="22"/>
    <x v="544"/>
    <x v="5"/>
    <n v="6"/>
    <x v="343"/>
    <n v="12660.36"/>
    <m/>
    <m/>
    <n v="6"/>
    <x v="292"/>
    <n v="303.16954022988506"/>
    <n v="1819.0172413793102"/>
    <n v="1582.5449999999998"/>
    <n v="0"/>
    <x v="80"/>
    <s v="OCTUBRE"/>
    <x v="151"/>
    <x v="71"/>
    <x v="63"/>
    <x v="80"/>
    <x v="228"/>
    <x v="162"/>
    <n v="-822.92340000000002"/>
    <n v="886.22520000000009"/>
    <n v="12597.058199999999"/>
    <m/>
    <m/>
    <m/>
    <m/>
    <m/>
    <m/>
    <m/>
    <m/>
    <m/>
    <m/>
    <m/>
    <m/>
    <m/>
    <m/>
    <m/>
    <m/>
    <m/>
  </r>
  <r>
    <x v="1"/>
    <x v="68"/>
    <x v="0"/>
    <s v="COTIZACION"/>
    <s v="MAYO"/>
    <d v="2023-05-24T00:00:00"/>
    <s v="C-3-EDDY FAZ PACHECO"/>
    <x v="12"/>
    <s v="OTROS REPUESTOS Y ACCESORIOS"/>
    <x v="7"/>
    <x v="9"/>
    <x v="79"/>
    <d v="2023-05-29T00:00:00"/>
    <m/>
    <n v="532"/>
    <s v="BIEN"/>
    <x v="85"/>
    <n v="594884.71"/>
    <x v="23"/>
    <x v="541"/>
    <x v="8"/>
    <x v="5"/>
    <x v="0"/>
    <x v="5"/>
    <x v="0"/>
    <x v="26"/>
    <s v="05/06/2023"/>
    <x v="0"/>
    <s v="15:00"/>
    <s v="OSCAR MIRKO MIRANDA ROMERO "/>
    <x v="11"/>
    <x v="14"/>
    <d v="2023-06-07T00:00:00"/>
    <x v="63"/>
    <x v="38"/>
    <s v="CD-248"/>
    <x v="87"/>
    <x v="65"/>
    <n v="525407.46"/>
    <x v="88"/>
    <x v="95"/>
    <x v="31"/>
    <x v="0"/>
    <n v="30"/>
    <x v="23"/>
    <x v="0"/>
    <x v="39"/>
    <x v="51"/>
    <x v="1"/>
    <m/>
    <m/>
    <x v="85"/>
    <s v="ADQ.MANTTO Y SERV. 73/2078"/>
    <n v="39800"/>
    <x v="23"/>
    <x v="545"/>
    <x v="5"/>
    <n v="6"/>
    <x v="344"/>
    <n v="16109.34"/>
    <m/>
    <m/>
    <n v="6"/>
    <x v="293"/>
    <n v="385.76005747126436"/>
    <n v="2314.5603448275861"/>
    <n v="2013.6674999999998"/>
    <n v="0"/>
    <x v="80"/>
    <s v="OCTUBRE"/>
    <x v="151"/>
    <x v="71"/>
    <x v="63"/>
    <x v="80"/>
    <x v="228"/>
    <x v="162"/>
    <n v="-1047.1071000000002"/>
    <n v="1127.6538"/>
    <n v="16028.793300000001"/>
    <m/>
    <m/>
    <m/>
    <m/>
    <m/>
    <m/>
    <m/>
    <m/>
    <m/>
    <m/>
    <m/>
    <m/>
    <m/>
    <m/>
    <m/>
    <m/>
    <m/>
  </r>
  <r>
    <x v="1"/>
    <x v="68"/>
    <x v="0"/>
    <s v="COTIZACION"/>
    <s v="MAYO"/>
    <d v="2023-05-24T00:00:00"/>
    <s v="C-3-EDDY FAZ PACHECO"/>
    <x v="12"/>
    <s v="OTROS REPUESTOS Y ACCESORIOS"/>
    <x v="7"/>
    <x v="9"/>
    <x v="79"/>
    <d v="2023-05-29T00:00:00"/>
    <m/>
    <n v="532"/>
    <s v="BIEN"/>
    <x v="85"/>
    <n v="594884.71"/>
    <x v="24"/>
    <x v="542"/>
    <x v="8"/>
    <x v="5"/>
    <x v="0"/>
    <x v="5"/>
    <x v="0"/>
    <x v="26"/>
    <s v="05/06/2023"/>
    <x v="0"/>
    <s v="15:00"/>
    <s v="OSCAR MIRKO MIRANDA ROMERO "/>
    <x v="11"/>
    <x v="14"/>
    <d v="2023-06-07T00:00:00"/>
    <x v="63"/>
    <x v="38"/>
    <s v="CD-248"/>
    <x v="87"/>
    <x v="65"/>
    <n v="525407.46"/>
    <x v="88"/>
    <x v="95"/>
    <x v="31"/>
    <x v="0"/>
    <n v="30"/>
    <x v="23"/>
    <x v="0"/>
    <x v="39"/>
    <x v="51"/>
    <x v="1"/>
    <m/>
    <m/>
    <x v="85"/>
    <s v="ADQ.MANTTO Y SERV. 73/2078"/>
    <n v="39800"/>
    <x v="24"/>
    <x v="546"/>
    <x v="5"/>
    <n v="6"/>
    <x v="345"/>
    <n v="10715.64"/>
    <m/>
    <m/>
    <n v="6"/>
    <x v="294"/>
    <n v="256.60057471264366"/>
    <n v="1539.6034482758619"/>
    <n v="1339.4549999999999"/>
    <n v="0"/>
    <x v="80"/>
    <s v="OCTUBRE"/>
    <x v="151"/>
    <x v="71"/>
    <x v="63"/>
    <x v="80"/>
    <x v="228"/>
    <x v="162"/>
    <n v="-696.51660000000004"/>
    <n v="750.09480000000008"/>
    <n v="10662.061799999998"/>
    <m/>
    <m/>
    <m/>
    <m/>
    <m/>
    <m/>
    <m/>
    <m/>
    <m/>
    <m/>
    <m/>
    <m/>
    <m/>
    <m/>
    <m/>
    <m/>
    <m/>
  </r>
  <r>
    <x v="1"/>
    <x v="68"/>
    <x v="0"/>
    <s v="COTIZACION"/>
    <s v="MAYO"/>
    <d v="2023-05-24T00:00:00"/>
    <s v="C-3-EDDY FAZ PACHECO"/>
    <x v="12"/>
    <s v="OTROS REPUESTOS Y ACCESORIOS"/>
    <x v="7"/>
    <x v="9"/>
    <x v="79"/>
    <d v="2023-05-29T00:00:00"/>
    <m/>
    <n v="532"/>
    <s v="BIEN"/>
    <x v="85"/>
    <n v="594884.71"/>
    <x v="25"/>
    <x v="543"/>
    <x v="8"/>
    <x v="5"/>
    <x v="0"/>
    <x v="5"/>
    <x v="0"/>
    <x v="26"/>
    <s v="05/06/2023"/>
    <x v="0"/>
    <s v="15:00"/>
    <s v="OSCAR MIRKO MIRANDA ROMERO "/>
    <x v="11"/>
    <x v="14"/>
    <d v="2023-06-07T00:00:00"/>
    <x v="63"/>
    <x v="38"/>
    <s v="CD-248"/>
    <x v="87"/>
    <x v="65"/>
    <n v="525407.46"/>
    <x v="88"/>
    <x v="95"/>
    <x v="31"/>
    <x v="0"/>
    <n v="30"/>
    <x v="23"/>
    <x v="0"/>
    <x v="39"/>
    <x v="51"/>
    <x v="1"/>
    <m/>
    <m/>
    <x v="85"/>
    <s v="ADQ.MANTTO Y SERV. 73/2078"/>
    <n v="39800"/>
    <x v="25"/>
    <x v="547"/>
    <x v="5"/>
    <n v="6"/>
    <x v="346"/>
    <n v="4959.42"/>
    <m/>
    <m/>
    <n v="6"/>
    <x v="295"/>
    <n v="118.76005747126437"/>
    <n v="712.56034482758628"/>
    <n v="619.92750000000001"/>
    <n v="0"/>
    <x v="80"/>
    <s v="OCTUBRE"/>
    <x v="151"/>
    <x v="71"/>
    <x v="63"/>
    <x v="80"/>
    <x v="228"/>
    <x v="162"/>
    <n v="-322.3623"/>
    <n v="347.15940000000006"/>
    <n v="4934.6228999999994"/>
    <m/>
    <m/>
    <m/>
    <m/>
    <m/>
    <m/>
    <m/>
    <m/>
    <m/>
    <m/>
    <m/>
    <m/>
    <m/>
    <m/>
    <m/>
    <m/>
    <m/>
  </r>
  <r>
    <x v="1"/>
    <x v="68"/>
    <x v="0"/>
    <s v="COTIZACION"/>
    <s v="MAYO"/>
    <d v="2023-05-24T00:00:00"/>
    <s v="C-3-EDDY FAZ PACHECO"/>
    <x v="12"/>
    <s v="OTROS REPUESTOS Y ACCESORIOS"/>
    <x v="7"/>
    <x v="9"/>
    <x v="79"/>
    <d v="2023-05-29T00:00:00"/>
    <m/>
    <n v="532"/>
    <s v="BIEN"/>
    <x v="85"/>
    <n v="594884.71"/>
    <x v="26"/>
    <x v="544"/>
    <x v="8"/>
    <x v="5"/>
    <x v="0"/>
    <x v="5"/>
    <x v="0"/>
    <x v="26"/>
    <s v="05/06/2023"/>
    <x v="0"/>
    <s v="15:00"/>
    <s v="OSCAR MIRKO MIRANDA ROMERO "/>
    <x v="11"/>
    <x v="14"/>
    <d v="2023-06-07T00:00:00"/>
    <x v="63"/>
    <x v="38"/>
    <s v="CD-248"/>
    <x v="87"/>
    <x v="65"/>
    <n v="525407.46"/>
    <x v="88"/>
    <x v="95"/>
    <x v="31"/>
    <x v="0"/>
    <n v="30"/>
    <x v="23"/>
    <x v="0"/>
    <x v="39"/>
    <x v="51"/>
    <x v="1"/>
    <m/>
    <m/>
    <x v="85"/>
    <s v="ADQ.MANTTO Y SERV. 73/2078"/>
    <n v="39800"/>
    <x v="26"/>
    <x v="548"/>
    <x v="5"/>
    <n v="6"/>
    <x v="347"/>
    <n v="2217.06"/>
    <m/>
    <m/>
    <n v="6"/>
    <x v="296"/>
    <n v="53.09051724137931"/>
    <n v="318.54310344827587"/>
    <n v="277.13249999999999"/>
    <n v="0"/>
    <x v="80"/>
    <s v="OCTUBRE"/>
    <x v="151"/>
    <x v="71"/>
    <x v="63"/>
    <x v="80"/>
    <x v="228"/>
    <x v="162"/>
    <n v="-144.10890000000001"/>
    <n v="155.19420000000002"/>
    <n v="2205.9747000000002"/>
    <m/>
    <m/>
    <m/>
    <m/>
    <m/>
    <m/>
    <m/>
    <m/>
    <m/>
    <m/>
    <m/>
    <m/>
    <m/>
    <m/>
    <m/>
    <m/>
    <m/>
  </r>
  <r>
    <x v="1"/>
    <x v="68"/>
    <x v="0"/>
    <s v="COTIZACION"/>
    <s v="MAYO"/>
    <d v="2023-05-24T00:00:00"/>
    <s v="C-3-EDDY FAZ PACHECO"/>
    <x v="12"/>
    <s v="OTROS REPUESTOS Y ACCESORIOS"/>
    <x v="7"/>
    <x v="9"/>
    <x v="79"/>
    <d v="2023-05-29T00:00:00"/>
    <m/>
    <n v="532"/>
    <s v="BIEN"/>
    <x v="85"/>
    <n v="594884.71"/>
    <x v="27"/>
    <x v="545"/>
    <x v="7"/>
    <x v="5"/>
    <x v="0"/>
    <x v="5"/>
    <x v="0"/>
    <x v="26"/>
    <s v="05/06/2023"/>
    <x v="0"/>
    <s v="15:00"/>
    <s v="OSCAR MIRKO MIRANDA ROMERO "/>
    <x v="11"/>
    <x v="14"/>
    <d v="2023-06-07T00:00:00"/>
    <x v="63"/>
    <x v="38"/>
    <s v="CD-248"/>
    <x v="87"/>
    <x v="65"/>
    <n v="525407.46"/>
    <x v="88"/>
    <x v="95"/>
    <x v="31"/>
    <x v="0"/>
    <n v="30"/>
    <x v="23"/>
    <x v="0"/>
    <x v="39"/>
    <x v="51"/>
    <x v="1"/>
    <m/>
    <m/>
    <x v="85"/>
    <s v="ADQ.MANTTO Y SERV. 73/2078"/>
    <n v="39800"/>
    <x v="27"/>
    <x v="549"/>
    <x v="5"/>
    <n v="2"/>
    <x v="348"/>
    <n v="59200.78"/>
    <m/>
    <m/>
    <n v="2"/>
    <x v="297"/>
    <n v="4252.9295977011498"/>
    <n v="8505.8591954022995"/>
    <n v="7400.0975000000008"/>
    <n v="0"/>
    <x v="80"/>
    <s v="OCTUBRE"/>
    <x v="151"/>
    <x v="71"/>
    <x v="63"/>
    <x v="80"/>
    <x v="228"/>
    <x v="162"/>
    <n v="-3848.0507000000002"/>
    <n v="4144.0546000000004"/>
    <n v="58904.776099999995"/>
    <m/>
    <m/>
    <m/>
    <m/>
    <m/>
    <m/>
    <m/>
    <m/>
    <m/>
    <m/>
    <m/>
    <m/>
    <m/>
    <m/>
    <m/>
    <m/>
    <m/>
  </r>
  <r>
    <x v="1"/>
    <x v="68"/>
    <x v="0"/>
    <s v="COTIZACION"/>
    <s v="MAYO"/>
    <d v="2023-05-24T00:00:00"/>
    <s v="C-3-EDDY FAZ PACHECO"/>
    <x v="12"/>
    <s v="OTROS REPUESTOS Y ACCESORIOS"/>
    <x v="7"/>
    <x v="9"/>
    <x v="79"/>
    <d v="2023-05-29T00:00:00"/>
    <m/>
    <n v="532"/>
    <s v="BIEN"/>
    <x v="85"/>
    <n v="594884.71"/>
    <x v="28"/>
    <x v="546"/>
    <x v="16"/>
    <x v="5"/>
    <x v="0"/>
    <x v="5"/>
    <x v="0"/>
    <x v="26"/>
    <s v="05/06/2023"/>
    <x v="0"/>
    <s v="15:00"/>
    <s v="OSCAR MIRKO MIRANDA ROMERO "/>
    <x v="11"/>
    <x v="14"/>
    <d v="2023-06-07T00:00:00"/>
    <x v="63"/>
    <x v="38"/>
    <s v="CD-248"/>
    <x v="87"/>
    <x v="65"/>
    <n v="525407.46"/>
    <x v="88"/>
    <x v="95"/>
    <x v="31"/>
    <x v="0"/>
    <n v="30"/>
    <x v="23"/>
    <x v="0"/>
    <x v="39"/>
    <x v="51"/>
    <x v="1"/>
    <m/>
    <m/>
    <x v="85"/>
    <s v="ADQ.MANTTO Y SERV. 73/2078"/>
    <n v="39800"/>
    <x v="28"/>
    <x v="550"/>
    <x v="5"/>
    <n v="1"/>
    <x v="349"/>
    <n v="53562.7"/>
    <m/>
    <m/>
    <n v="1"/>
    <x v="298"/>
    <n v="7695.7902298850568"/>
    <n v="7695.7902298850568"/>
    <n v="6695.3374999999996"/>
    <n v="0"/>
    <x v="80"/>
    <s v="OCTUBRE"/>
    <x v="151"/>
    <x v="71"/>
    <x v="63"/>
    <x v="80"/>
    <x v="228"/>
    <x v="162"/>
    <n v="-3481.5754999999999"/>
    <n v="3749.3890000000001"/>
    <n v="53294.886499999993"/>
    <m/>
    <m/>
    <m/>
    <m/>
    <m/>
    <m/>
    <m/>
    <m/>
    <m/>
    <m/>
    <m/>
    <m/>
    <m/>
    <m/>
    <m/>
    <m/>
    <m/>
  </r>
  <r>
    <x v="1"/>
    <x v="68"/>
    <x v="0"/>
    <s v="COTIZACION"/>
    <s v="MAYO"/>
    <d v="2023-05-24T00:00:00"/>
    <s v="C-3-EDDY FAZ PACHECO"/>
    <x v="12"/>
    <s v="OTROS REPUESTOS Y ACCESORIOS"/>
    <x v="7"/>
    <x v="9"/>
    <x v="79"/>
    <d v="2023-05-29T00:00:00"/>
    <m/>
    <n v="532"/>
    <s v="BIEN"/>
    <x v="85"/>
    <n v="594884.71"/>
    <x v="29"/>
    <x v="547"/>
    <x v="16"/>
    <x v="5"/>
    <x v="0"/>
    <x v="5"/>
    <x v="0"/>
    <x v="26"/>
    <s v="05/06/2023"/>
    <x v="0"/>
    <s v="15:00"/>
    <s v="OSCAR MIRKO MIRANDA ROMERO "/>
    <x v="11"/>
    <x v="14"/>
    <d v="2023-06-07T00:00:00"/>
    <x v="63"/>
    <x v="38"/>
    <s v="CD-248"/>
    <x v="87"/>
    <x v="65"/>
    <n v="525407.46"/>
    <x v="88"/>
    <x v="95"/>
    <x v="31"/>
    <x v="0"/>
    <n v="30"/>
    <x v="23"/>
    <x v="0"/>
    <x v="39"/>
    <x v="51"/>
    <x v="1"/>
    <m/>
    <m/>
    <x v="85"/>
    <s v="ADQ.MANTTO Y SERV. 73/2078"/>
    <n v="39800"/>
    <x v="29"/>
    <x v="551"/>
    <x v="5"/>
    <n v="1"/>
    <x v="350"/>
    <n v="54294.06"/>
    <m/>
    <m/>
    <n v="1"/>
    <x v="299"/>
    <n v="7800.8706896551721"/>
    <n v="7800.8706896551721"/>
    <n v="6786.7574999999997"/>
    <n v="0"/>
    <x v="80"/>
    <s v="OCTUBRE"/>
    <x v="151"/>
    <x v="71"/>
    <x v="63"/>
    <x v="80"/>
    <x v="228"/>
    <x v="162"/>
    <n v="-3529.1139000000003"/>
    <n v="3800.5842000000002"/>
    <n v="54022.589699999997"/>
    <m/>
    <m/>
    <m/>
    <m/>
    <m/>
    <m/>
    <m/>
    <m/>
    <m/>
    <m/>
    <m/>
    <m/>
    <m/>
    <m/>
    <m/>
    <m/>
    <m/>
  </r>
  <r>
    <x v="1"/>
    <x v="68"/>
    <x v="0"/>
    <s v="COTIZACION"/>
    <s v="MAYO"/>
    <d v="2023-05-24T00:00:00"/>
    <s v="C-3-EDDY FAZ PACHECO"/>
    <x v="12"/>
    <s v="OTROS REPUESTOS Y ACCESORIOS"/>
    <x v="7"/>
    <x v="9"/>
    <x v="79"/>
    <d v="2023-05-29T00:00:00"/>
    <m/>
    <n v="532"/>
    <s v="BIEN"/>
    <x v="85"/>
    <n v="594884.71"/>
    <x v="30"/>
    <x v="548"/>
    <x v="16"/>
    <x v="5"/>
    <x v="0"/>
    <x v="5"/>
    <x v="0"/>
    <x v="26"/>
    <s v="05/06/2023"/>
    <x v="0"/>
    <s v="15:00"/>
    <s v="OSCAR MIRKO MIRANDA ROMERO "/>
    <x v="11"/>
    <x v="14"/>
    <d v="2023-06-07T00:00:00"/>
    <x v="63"/>
    <x v="38"/>
    <s v="CD-248"/>
    <x v="87"/>
    <x v="65"/>
    <n v="525407.46"/>
    <x v="88"/>
    <x v="95"/>
    <x v="31"/>
    <x v="0"/>
    <n v="30"/>
    <x v="23"/>
    <x v="0"/>
    <x v="39"/>
    <x v="51"/>
    <x v="1"/>
    <m/>
    <m/>
    <x v="85"/>
    <s v="ADQ.MANTTO Y SERV. 73/2078"/>
    <n v="39800"/>
    <x v="30"/>
    <x v="552"/>
    <x v="5"/>
    <n v="1"/>
    <x v="351"/>
    <n v="20937.490000000002"/>
    <m/>
    <m/>
    <n v="1"/>
    <x v="300"/>
    <n v="3008.2600574712646"/>
    <n v="3008.2600574712646"/>
    <n v="2617.1862500000002"/>
    <n v="0"/>
    <x v="80"/>
    <s v="OCTUBRE"/>
    <x v="151"/>
    <x v="71"/>
    <x v="63"/>
    <x v="80"/>
    <x v="228"/>
    <x v="162"/>
    <n v="-1360.93685"/>
    <n v="1465.6243000000002"/>
    <n v="20832.802550000004"/>
    <m/>
    <m/>
    <m/>
    <m/>
    <m/>
    <m/>
    <m/>
    <m/>
    <m/>
    <m/>
    <m/>
    <m/>
    <m/>
    <m/>
    <m/>
    <m/>
    <m/>
  </r>
  <r>
    <x v="1"/>
    <x v="68"/>
    <x v="0"/>
    <s v="COTIZACION"/>
    <s v="MAYO"/>
    <d v="2023-05-24T00:00:00"/>
    <s v="C-3-EDDY FAZ PACHECO"/>
    <x v="12"/>
    <s v="OTROS REPUESTOS Y ACCESORIOS"/>
    <x v="7"/>
    <x v="9"/>
    <x v="79"/>
    <d v="2023-05-29T00:00:00"/>
    <m/>
    <n v="532"/>
    <s v="BIEN"/>
    <x v="85"/>
    <n v="594884.71"/>
    <x v="31"/>
    <x v="549"/>
    <x v="27"/>
    <x v="5"/>
    <x v="0"/>
    <x v="5"/>
    <x v="0"/>
    <x v="26"/>
    <s v="05/06/2023"/>
    <x v="0"/>
    <s v="15:00"/>
    <s v="OSCAR MIRKO MIRANDA ROMERO "/>
    <x v="11"/>
    <x v="14"/>
    <d v="2023-06-07T00:00:00"/>
    <x v="63"/>
    <x v="38"/>
    <s v="CD-248"/>
    <x v="87"/>
    <x v="65"/>
    <n v="525407.46"/>
    <x v="88"/>
    <x v="95"/>
    <x v="31"/>
    <x v="0"/>
    <n v="30"/>
    <x v="23"/>
    <x v="0"/>
    <x v="39"/>
    <x v="51"/>
    <x v="1"/>
    <m/>
    <m/>
    <x v="85"/>
    <s v="ADQ.MANTTO Y SERV. 73/2078"/>
    <n v="39800"/>
    <x v="31"/>
    <x v="553"/>
    <x v="5"/>
    <n v="5"/>
    <x v="352"/>
    <n v="11582.15"/>
    <m/>
    <m/>
    <n v="5"/>
    <x v="301"/>
    <n v="332.82040229885058"/>
    <n v="1664.102011494253"/>
    <n v="1447.7687500000002"/>
    <n v="0"/>
    <x v="80"/>
    <s v="OCTUBRE"/>
    <x v="151"/>
    <x v="71"/>
    <x v="63"/>
    <x v="80"/>
    <x v="228"/>
    <x v="162"/>
    <n v="-752.83974999999998"/>
    <n v="810.7505000000001"/>
    <n v="11524.239249999999"/>
    <m/>
    <m/>
    <m/>
    <m/>
    <m/>
    <m/>
    <m/>
    <m/>
    <m/>
    <m/>
    <m/>
    <m/>
    <m/>
    <m/>
    <m/>
    <m/>
    <m/>
  </r>
  <r>
    <x v="1"/>
    <x v="68"/>
    <x v="0"/>
    <s v="COTIZACION"/>
    <s v="MAYO"/>
    <d v="2023-05-24T00:00:00"/>
    <s v="C-3-EDDY FAZ PACHECO"/>
    <x v="12"/>
    <s v="OTROS REPUESTOS Y ACCESORIOS"/>
    <x v="7"/>
    <x v="9"/>
    <x v="79"/>
    <d v="2023-05-29T00:00:00"/>
    <m/>
    <n v="532"/>
    <s v="BIEN"/>
    <x v="85"/>
    <n v="594884.71"/>
    <x v="32"/>
    <x v="550"/>
    <x v="29"/>
    <x v="5"/>
    <x v="0"/>
    <x v="5"/>
    <x v="0"/>
    <x v="26"/>
    <s v="05/06/2023"/>
    <x v="0"/>
    <s v="15:00"/>
    <s v="OSCAR MIRKO MIRANDA ROMERO "/>
    <x v="11"/>
    <x v="14"/>
    <d v="2023-06-07T00:00:00"/>
    <x v="63"/>
    <x v="38"/>
    <s v="CD-248"/>
    <x v="87"/>
    <x v="65"/>
    <n v="525407.46"/>
    <x v="88"/>
    <x v="95"/>
    <x v="31"/>
    <x v="0"/>
    <n v="30"/>
    <x v="23"/>
    <x v="0"/>
    <x v="39"/>
    <x v="51"/>
    <x v="1"/>
    <m/>
    <m/>
    <x v="85"/>
    <s v="ADQ.MANTTO Y SERV. 73/2078"/>
    <n v="39800"/>
    <x v="32"/>
    <x v="554"/>
    <x v="5"/>
    <n v="4"/>
    <x v="353"/>
    <n v="11957"/>
    <m/>
    <m/>
    <n v="4"/>
    <x v="302"/>
    <n v="429.48994252873564"/>
    <n v="1717.9597701149426"/>
    <n v="1494.625"/>
    <n v="0"/>
    <x v="80"/>
    <s v="OCTUBRE"/>
    <x v="151"/>
    <x v="71"/>
    <x v="63"/>
    <x v="80"/>
    <x v="228"/>
    <x v="162"/>
    <n v="-777.20500000000004"/>
    <n v="836.99000000000012"/>
    <n v="11897.215"/>
    <m/>
    <m/>
    <m/>
    <m/>
    <m/>
    <m/>
    <m/>
    <m/>
    <m/>
    <m/>
    <m/>
    <m/>
    <m/>
    <m/>
    <m/>
    <m/>
    <m/>
  </r>
  <r>
    <x v="1"/>
    <x v="68"/>
    <x v="0"/>
    <s v="COTIZACION"/>
    <s v="MAYO"/>
    <d v="2023-05-24T00:00:00"/>
    <s v="C-3-EDDY FAZ PACHECO"/>
    <x v="12"/>
    <s v="OTROS REPUESTOS Y ACCESORIOS"/>
    <x v="7"/>
    <x v="9"/>
    <x v="79"/>
    <d v="2023-05-29T00:00:00"/>
    <m/>
    <n v="532"/>
    <s v="BIEN"/>
    <x v="85"/>
    <n v="594884.71"/>
    <x v="33"/>
    <x v="551"/>
    <x v="7"/>
    <x v="5"/>
    <x v="0"/>
    <x v="5"/>
    <x v="0"/>
    <x v="26"/>
    <s v="05/06/2023"/>
    <x v="0"/>
    <s v="15:00"/>
    <s v="OSCAR MIRKO MIRANDA ROMERO "/>
    <x v="11"/>
    <x v="14"/>
    <d v="2023-06-07T00:00:00"/>
    <x v="63"/>
    <x v="38"/>
    <s v="CD-248"/>
    <x v="87"/>
    <x v="65"/>
    <n v="525407.46"/>
    <x v="88"/>
    <x v="95"/>
    <x v="31"/>
    <x v="0"/>
    <n v="30"/>
    <x v="23"/>
    <x v="0"/>
    <x v="39"/>
    <x v="51"/>
    <x v="1"/>
    <m/>
    <m/>
    <x v="85"/>
    <s v="ADQ.MANTTO Y SERV. 73/2078"/>
    <n v="39800"/>
    <x v="33"/>
    <x v="555"/>
    <x v="5"/>
    <n v="2"/>
    <x v="354"/>
    <n v="34001.4"/>
    <m/>
    <m/>
    <n v="2"/>
    <x v="303"/>
    <n v="2442.6293103448279"/>
    <n v="4885.2586206896558"/>
    <n v="4250.1750000000002"/>
    <n v="0"/>
    <x v="80"/>
    <s v="OCTUBRE"/>
    <x v="151"/>
    <x v="71"/>
    <x v="63"/>
    <x v="80"/>
    <x v="228"/>
    <x v="162"/>
    <n v="-2210.0909999999999"/>
    <n v="2380.0980000000004"/>
    <n v="33831.393000000004"/>
    <m/>
    <m/>
    <m/>
    <m/>
    <m/>
    <m/>
    <m/>
    <m/>
    <m/>
    <m/>
    <m/>
    <m/>
    <m/>
    <m/>
    <m/>
    <m/>
    <m/>
  </r>
  <r>
    <x v="1"/>
    <x v="68"/>
    <x v="0"/>
    <s v="COTIZACION"/>
    <s v="MAYO"/>
    <d v="2023-05-24T00:00:00"/>
    <s v="C-3-EDDY FAZ PACHECO"/>
    <x v="8"/>
    <s v="PRODUCTOS DE CUERO Y CAUCHO"/>
    <x v="7"/>
    <x v="9"/>
    <x v="80"/>
    <d v="2023-05-29T00:00:00"/>
    <m/>
    <n v="531"/>
    <s v="BIEN"/>
    <x v="86"/>
    <n v="239790"/>
    <x v="0"/>
    <x v="552"/>
    <x v="64"/>
    <x v="67"/>
    <x v="0"/>
    <x v="5"/>
    <x v="0"/>
    <x v="26"/>
    <s v="05/06/2023"/>
    <x v="0"/>
    <s v="15:00"/>
    <s v="FRANZ LOZANO MARZA"/>
    <x v="11"/>
    <x v="20"/>
    <d v="2023-07-14T00:00:00"/>
    <x v="59"/>
    <x v="13"/>
    <s v="CD-249"/>
    <x v="88"/>
    <x v="66"/>
    <n v="27265"/>
    <x v="89"/>
    <x v="96"/>
    <x v="31"/>
    <x v="0"/>
    <n v="30"/>
    <x v="23"/>
    <x v="0"/>
    <x v="39"/>
    <x v="59"/>
    <x v="1"/>
    <m/>
    <m/>
    <x v="86"/>
    <s v="ADQ.MANTTO Y SERV. 74/2078"/>
    <n v="34400"/>
    <x v="0"/>
    <x v="556"/>
    <x v="68"/>
    <n v="250"/>
    <x v="355"/>
    <n v="27265"/>
    <m/>
    <m/>
    <n v="250"/>
    <x v="304"/>
    <n v="15.669540229885058"/>
    <n v="3917.3850574712646"/>
    <n v="3408.125"/>
    <n v="0"/>
    <x v="81"/>
    <s v="AGOSTO"/>
    <x v="152"/>
    <x v="27"/>
    <x v="40"/>
    <x v="81"/>
    <x v="345"/>
    <x v="163"/>
    <n v="22228881.850000001"/>
    <n v="1908.5500000000002"/>
    <n v="-22203525.399999999"/>
    <m/>
    <m/>
    <m/>
    <m/>
    <m/>
    <m/>
    <m/>
    <m/>
    <m/>
    <m/>
    <m/>
    <m/>
    <m/>
    <m/>
    <m/>
    <m/>
    <m/>
  </r>
  <r>
    <x v="1"/>
    <x v="68"/>
    <x v="0"/>
    <s v="COTIZACION"/>
    <s v="MAYO"/>
    <d v="2023-05-24T00:00:00"/>
    <s v="C-3-EDDY FAZ PACHECO"/>
    <x v="8"/>
    <s v="PRODUCTOS DE CUERO Y CAUCHO"/>
    <x v="7"/>
    <x v="9"/>
    <x v="80"/>
    <d v="2023-05-29T00:00:00"/>
    <m/>
    <n v="531"/>
    <s v="BIEN"/>
    <x v="86"/>
    <n v="239790"/>
    <x v="1"/>
    <x v="553"/>
    <x v="127"/>
    <x v="67"/>
    <x v="0"/>
    <x v="5"/>
    <x v="0"/>
    <x v="26"/>
    <s v="05/06/2023"/>
    <x v="0"/>
    <s v="15:00"/>
    <s v="FRANZ LOZANO MARZA"/>
    <x v="11"/>
    <x v="20"/>
    <d v="2023-07-14T00:00:00"/>
    <x v="59"/>
    <x v="13"/>
    <s v="CD-249"/>
    <x v="89"/>
    <x v="66"/>
    <n v="119962.3"/>
    <x v="90"/>
    <x v="97"/>
    <x v="70"/>
    <x v="0"/>
    <n v="30"/>
    <x v="22"/>
    <x v="0"/>
    <x v="39"/>
    <x v="58"/>
    <x v="1"/>
    <m/>
    <m/>
    <x v="86"/>
    <s v="ADQ.MANTTO Y SERV. 74/2078"/>
    <n v="34400"/>
    <x v="1"/>
    <x v="557"/>
    <x v="68"/>
    <n v="350"/>
    <x v="356"/>
    <n v="41559"/>
    <m/>
    <m/>
    <n v="350"/>
    <x v="305"/>
    <n v="17.060344827586206"/>
    <n v="5971.1206896551721"/>
    <n v="5194.875"/>
    <n v="0"/>
    <x v="66"/>
    <s v="AGOSTO"/>
    <x v="97"/>
    <x v="72"/>
    <x v="64"/>
    <x v="82"/>
    <x v="342"/>
    <x v="0"/>
    <n v="0"/>
    <n v="2909.13"/>
    <n v="38649.870000000003"/>
    <m/>
    <m/>
    <m/>
    <m/>
    <m/>
    <m/>
    <m/>
    <m/>
    <m/>
    <m/>
    <m/>
    <m/>
    <m/>
    <m/>
    <m/>
    <m/>
    <m/>
  </r>
  <r>
    <x v="1"/>
    <x v="68"/>
    <x v="0"/>
    <s v="COTIZACION"/>
    <s v="MAYO"/>
    <d v="2023-05-24T00:00:00"/>
    <s v="C-3-EDDY FAZ PACHECO"/>
    <x v="8"/>
    <s v="PRODUCTOS DE CUERO Y CAUCHO"/>
    <x v="7"/>
    <x v="9"/>
    <x v="80"/>
    <d v="2023-05-29T00:00:00"/>
    <m/>
    <n v="531"/>
    <s v="BIEN"/>
    <x v="86"/>
    <n v="239790"/>
    <x v="2"/>
    <x v="554"/>
    <x v="127"/>
    <x v="67"/>
    <x v="0"/>
    <x v="5"/>
    <x v="0"/>
    <x v="26"/>
    <s v="05/06/2023"/>
    <x v="0"/>
    <s v="15:00"/>
    <s v="FRANZ LOZANO MARZA"/>
    <x v="11"/>
    <x v="20"/>
    <d v="2023-07-14T00:00:00"/>
    <x v="59"/>
    <x v="13"/>
    <s v="CD-249"/>
    <x v="89"/>
    <x v="66"/>
    <n v="119962.3"/>
    <x v="90"/>
    <x v="97"/>
    <x v="70"/>
    <x v="0"/>
    <n v="30"/>
    <x v="22"/>
    <x v="0"/>
    <x v="39"/>
    <x v="58"/>
    <x v="1"/>
    <m/>
    <m/>
    <x v="86"/>
    <s v="ADQ.MANTTO Y SERV. 74/2078"/>
    <n v="34400"/>
    <x v="2"/>
    <x v="558"/>
    <x v="68"/>
    <n v="350"/>
    <x v="357"/>
    <n v="45405.5"/>
    <m/>
    <m/>
    <n v="350"/>
    <x v="306"/>
    <n v="18.639367816091951"/>
    <n v="6523.7787356321833"/>
    <n v="5675.6874999999991"/>
    <n v="0"/>
    <x v="66"/>
    <s v="OCTUBRE"/>
    <x v="153"/>
    <x v="27"/>
    <x v="64"/>
    <x v="82"/>
    <x v="342"/>
    <x v="164"/>
    <n v="37210034.277500004"/>
    <n v="3178.3850000000002"/>
    <n v="-37167807.162500001"/>
    <m/>
    <m/>
    <m/>
    <m/>
    <m/>
    <m/>
    <m/>
    <m/>
    <m/>
    <m/>
    <m/>
    <m/>
    <m/>
    <m/>
    <m/>
    <m/>
    <m/>
  </r>
  <r>
    <x v="1"/>
    <x v="68"/>
    <x v="0"/>
    <s v="COTIZACION"/>
    <s v="MAYO"/>
    <d v="2023-05-24T00:00:00"/>
    <s v="C-3-EDDY FAZ PACHECO"/>
    <x v="8"/>
    <s v="PRODUCTOS DE CUERO Y CAUCHO"/>
    <x v="7"/>
    <x v="9"/>
    <x v="80"/>
    <d v="2023-05-29T00:00:00"/>
    <m/>
    <n v="531"/>
    <s v="BIEN"/>
    <x v="86"/>
    <n v="239790"/>
    <x v="3"/>
    <x v="555"/>
    <x v="22"/>
    <x v="67"/>
    <x v="0"/>
    <x v="5"/>
    <x v="0"/>
    <x v="26"/>
    <s v="05/06/2023"/>
    <x v="0"/>
    <s v="15:00"/>
    <s v="FRANZ LOZANO MARZA"/>
    <x v="11"/>
    <x v="20"/>
    <d v="2023-07-14T00:00:00"/>
    <x v="59"/>
    <x v="13"/>
    <s v="CD-249"/>
    <x v="90"/>
    <x v="66"/>
    <n v="64200"/>
    <x v="91"/>
    <x v="98"/>
    <x v="73"/>
    <x v="0"/>
    <n v="30"/>
    <x v="9"/>
    <x v="0"/>
    <x v="8"/>
    <x v="58"/>
    <x v="1"/>
    <m/>
    <m/>
    <x v="86"/>
    <s v="ADQ.MANTTO Y SERV. 74/2078"/>
    <n v="34400"/>
    <x v="3"/>
    <x v="559"/>
    <x v="68"/>
    <n v="300"/>
    <x v="358"/>
    <n v="64200"/>
    <m/>
    <m/>
    <n v="300"/>
    <x v="307"/>
    <n v="30.74712643678161"/>
    <n v="9224.1379310344837"/>
    <n v="8025.0000000000009"/>
    <n v="0"/>
    <x v="74"/>
    <s v="AGOSTO"/>
    <x v="97"/>
    <x v="73"/>
    <x v="65"/>
    <x v="83"/>
    <x v="342"/>
    <x v="80"/>
    <n v="642"/>
    <n v="4494"/>
    <n v="59064"/>
    <m/>
    <m/>
    <m/>
    <m/>
    <m/>
    <m/>
    <m/>
    <m/>
    <m/>
    <m/>
    <m/>
    <m/>
    <m/>
    <m/>
    <m/>
    <m/>
    <m/>
  </r>
  <r>
    <x v="1"/>
    <x v="68"/>
    <x v="0"/>
    <s v="COTIZACION"/>
    <s v="MAYO"/>
    <d v="2023-05-24T00:00:00"/>
    <s v="C-3-EDDY FAZ PACHECO"/>
    <x v="8"/>
    <s v="PRODUCTOS DE CUERO Y CAUCHO"/>
    <x v="7"/>
    <x v="9"/>
    <x v="80"/>
    <d v="2023-05-29T00:00:00"/>
    <m/>
    <n v="531"/>
    <s v="BIEN"/>
    <x v="86"/>
    <n v="239790"/>
    <x v="4"/>
    <x v="556"/>
    <x v="128"/>
    <x v="67"/>
    <x v="0"/>
    <x v="5"/>
    <x v="0"/>
    <x v="26"/>
    <s v="05/06/2023"/>
    <x v="0"/>
    <s v="15:00"/>
    <s v="FRANZ LOZANO MARZA"/>
    <x v="11"/>
    <x v="20"/>
    <d v="2023-07-14T00:00:00"/>
    <x v="59"/>
    <x v="13"/>
    <s v="CD-249"/>
    <x v="89"/>
    <x v="66"/>
    <n v="119962.3"/>
    <x v="90"/>
    <x v="97"/>
    <x v="70"/>
    <x v="0"/>
    <n v="30"/>
    <x v="22"/>
    <x v="0"/>
    <x v="39"/>
    <x v="58"/>
    <x v="1"/>
    <m/>
    <m/>
    <x v="86"/>
    <s v="ADQ.MANTTO Y SERV. 74/2078"/>
    <n v="34400"/>
    <x v="4"/>
    <x v="560"/>
    <x v="68"/>
    <n v="110"/>
    <x v="359"/>
    <n v="32997.800000000003"/>
    <m/>
    <m/>
    <n v="110"/>
    <x v="308"/>
    <n v="43.100574712643684"/>
    <n v="4741.0632183908056"/>
    <n v="4124.7250000000004"/>
    <n v="0"/>
    <x v="66"/>
    <s v="DICIEMBRE"/>
    <x v="154"/>
    <x v="27"/>
    <x v="64"/>
    <x v="82"/>
    <x v="342"/>
    <x v="165"/>
    <n v="27162304.059"/>
    <n v="2309.8460000000005"/>
    <n v="-27131616.105"/>
    <m/>
    <m/>
    <m/>
    <m/>
    <m/>
    <m/>
    <m/>
    <m/>
    <m/>
    <m/>
    <m/>
    <m/>
    <m/>
    <m/>
    <m/>
    <m/>
    <m/>
  </r>
  <r>
    <x v="1"/>
    <x v="68"/>
    <x v="0"/>
    <s v="CONTABILIDAD"/>
    <s v="JUNIO"/>
    <d v="2023-06-05T00:00:00"/>
    <s v="C-3-EDDY FAZ PACHECO"/>
    <x v="17"/>
    <s v="HERRAMIENTAS MENORES"/>
    <x v="9"/>
    <x v="18"/>
    <x v="81"/>
    <d v="2023-06-07T00:00:00"/>
    <m/>
    <n v="550"/>
    <s v="BIEN"/>
    <x v="87"/>
    <n v="104670"/>
    <x v="0"/>
    <x v="557"/>
    <x v="8"/>
    <x v="59"/>
    <x v="0"/>
    <x v="3"/>
    <x v="0"/>
    <x v="27"/>
    <s v="15/06/2023"/>
    <x v="0"/>
    <s v="15:00"/>
    <s v="GLADYS ESCOBAR TORREZ"/>
    <x v="5"/>
    <x v="23"/>
    <d v="2023-07-28T00:00:00"/>
    <x v="64"/>
    <x v="41"/>
    <s v="CD-260"/>
    <x v="91"/>
    <x v="67"/>
    <n v="97692"/>
    <x v="92"/>
    <x v="99"/>
    <x v="74"/>
    <x v="0"/>
    <n v="30"/>
    <x v="24"/>
    <x v="0"/>
    <x v="40"/>
    <x v="60"/>
    <x v="1"/>
    <m/>
    <m/>
    <x v="87"/>
    <s v="CMB/EMC/ING-PLA/0088/2023"/>
    <n v="34800"/>
    <x v="0"/>
    <x v="561"/>
    <x v="60"/>
    <n v="6"/>
    <x v="360"/>
    <n v="70980"/>
    <m/>
    <m/>
    <n v="6"/>
    <x v="309"/>
    <n v="1699.7126436781609"/>
    <n v="10198.275862068966"/>
    <n v="8872.5"/>
    <n v="0"/>
    <x v="69"/>
    <s v="AGOSTO"/>
    <x v="155"/>
    <x v="74"/>
    <x v="66"/>
    <x v="84"/>
    <x v="298"/>
    <x v="166"/>
    <n v="1774.5"/>
    <n v="4968.6000000000004"/>
    <n v="64236.9"/>
    <m/>
    <m/>
    <m/>
    <m/>
    <m/>
    <m/>
    <m/>
    <m/>
    <m/>
    <m/>
    <m/>
    <m/>
    <m/>
    <m/>
    <m/>
    <m/>
    <m/>
  </r>
  <r>
    <x v="1"/>
    <x v="68"/>
    <x v="0"/>
    <s v="CONTABILIDAD"/>
    <s v="JUNIO"/>
    <d v="2023-06-05T00:00:00"/>
    <s v="C-3-EDDY FAZ PACHECO"/>
    <x v="17"/>
    <s v="HERRAMIENTAS MENORES"/>
    <x v="9"/>
    <x v="18"/>
    <x v="81"/>
    <d v="2023-06-07T00:00:00"/>
    <m/>
    <n v="550"/>
    <s v="BIEN"/>
    <x v="87"/>
    <n v="104670"/>
    <x v="1"/>
    <x v="558"/>
    <x v="8"/>
    <x v="59"/>
    <x v="0"/>
    <x v="3"/>
    <x v="0"/>
    <x v="27"/>
    <s v="15/06/2023"/>
    <x v="0"/>
    <s v="15:00"/>
    <s v="GLADYS ESCOBAR TORREZ"/>
    <x v="5"/>
    <x v="23"/>
    <d v="2023-07-28T00:00:00"/>
    <x v="64"/>
    <x v="41"/>
    <s v="CD-260"/>
    <x v="91"/>
    <x v="67"/>
    <n v="97692"/>
    <x v="92"/>
    <x v="99"/>
    <x v="74"/>
    <x v="0"/>
    <n v="30"/>
    <x v="24"/>
    <x v="0"/>
    <x v="40"/>
    <x v="60"/>
    <x v="1"/>
    <m/>
    <m/>
    <x v="87"/>
    <s v="CMB/EMC/ING-PLA/0088/2023"/>
    <n v="34800"/>
    <x v="1"/>
    <x v="562"/>
    <x v="60"/>
    <n v="6"/>
    <x v="361"/>
    <n v="26712"/>
    <m/>
    <m/>
    <n v="6"/>
    <x v="310"/>
    <n v="639.65517241379314"/>
    <n v="3837.9310344827591"/>
    <n v="3339.0000000000005"/>
    <n v="0"/>
    <x v="69"/>
    <s v="AGOSTO"/>
    <x v="155"/>
    <x v="74"/>
    <x v="66"/>
    <x v="84"/>
    <x v="298"/>
    <x v="166"/>
    <n v="667.80000000000007"/>
    <n v="1869.8400000000001"/>
    <n v="24174.36"/>
    <m/>
    <m/>
    <m/>
    <m/>
    <m/>
    <m/>
    <m/>
    <m/>
    <m/>
    <m/>
    <m/>
    <m/>
    <m/>
    <m/>
    <m/>
    <m/>
    <m/>
  </r>
  <r>
    <x v="1"/>
    <x v="68"/>
    <x v="0"/>
    <s v="COTIZACION"/>
    <s v="JUNIO"/>
    <d v="2023-06-05T00:00:00"/>
    <s v="C-3-EDDY FAZ PACHECO"/>
    <x v="18"/>
    <s v="UTILES Y MATERIAL ELECTRICO"/>
    <x v="9"/>
    <x v="19"/>
    <x v="82"/>
    <d v="2023-06-07T00:00:00"/>
    <m/>
    <n v="556"/>
    <s v="BIEN"/>
    <x v="88"/>
    <n v="10500"/>
    <x v="0"/>
    <x v="559"/>
    <x v="117"/>
    <x v="59"/>
    <x v="50"/>
    <x v="3"/>
    <x v="1"/>
    <x v="27"/>
    <s v="15/06/2023"/>
    <x v="0"/>
    <s v="15:00"/>
    <s v="GLADYS ESCOBAR TORREZ"/>
    <x v="5"/>
    <x v="23"/>
    <m/>
    <x v="0"/>
    <x v="0"/>
    <m/>
    <x v="0"/>
    <x v="0"/>
    <m/>
    <x v="0"/>
    <x v="0"/>
    <x v="0"/>
    <x v="0"/>
    <n v="30"/>
    <x v="0"/>
    <x v="0"/>
    <x v="0"/>
    <x v="0"/>
    <x v="1"/>
    <m/>
    <m/>
    <x v="88"/>
    <s v="CMB/EMC/ING-PLA/0094/2023"/>
    <n v="39700"/>
    <x v="0"/>
    <x v="563"/>
    <x v="60"/>
    <n v="7"/>
    <x v="0"/>
    <n v="0"/>
    <m/>
    <m/>
    <n v="473"/>
    <x v="0"/>
    <n v="0"/>
    <n v="0"/>
    <n v="0"/>
    <n v="0"/>
    <x v="0"/>
    <s v="FEBRERO"/>
    <x v="156"/>
    <x v="44"/>
    <x v="35"/>
    <x v="45"/>
    <x v="346"/>
    <x v="167"/>
    <n v="0"/>
    <n v="0"/>
    <n v="0"/>
    <m/>
    <m/>
    <m/>
    <m/>
    <m/>
    <m/>
    <m/>
    <m/>
    <m/>
    <m/>
    <m/>
    <m/>
    <m/>
    <m/>
    <m/>
    <m/>
    <m/>
  </r>
  <r>
    <x v="1"/>
    <x v="68"/>
    <x v="0"/>
    <s v="COTIZACION"/>
    <s v="SEPTIEMBRE"/>
    <d v="2023-09-21T00:00:00"/>
    <s v="C-3-EDDY FAZ PACHECO"/>
    <x v="9"/>
    <s v="OTRAS MAQUINARIAS Y EQUIPO"/>
    <x v="9"/>
    <x v="15"/>
    <x v="83"/>
    <d v="2023-09-22T00:00:00"/>
    <m/>
    <n v="555"/>
    <s v="BIEN"/>
    <x v="89"/>
    <n v="45010"/>
    <x v="0"/>
    <x v="560"/>
    <x v="7"/>
    <x v="59"/>
    <x v="50"/>
    <x v="3"/>
    <x v="1"/>
    <x v="28"/>
    <s v="29/09/2023"/>
    <x v="0"/>
    <s v="15:00"/>
    <s v="GLADYS ESCOBAR TORREZ"/>
    <x v="5"/>
    <x v="23"/>
    <d v="2023-10-10T00:00:00"/>
    <x v="65"/>
    <x v="42"/>
    <s v="CD-267"/>
    <x v="92"/>
    <x v="68"/>
    <n v="29548"/>
    <x v="93"/>
    <x v="100"/>
    <x v="75"/>
    <x v="0"/>
    <n v="30"/>
    <x v="8"/>
    <x v="0"/>
    <x v="41"/>
    <x v="61"/>
    <x v="1"/>
    <m/>
    <m/>
    <x v="89"/>
    <s v="CMB/EMC/ING-PLA/0136/2023"/>
    <n v="43700"/>
    <x v="0"/>
    <x v="564"/>
    <x v="60"/>
    <n v="2"/>
    <x v="362"/>
    <n v="29548"/>
    <m/>
    <m/>
    <n v="0"/>
    <x v="0"/>
    <n v="2122.7011494252874"/>
    <n v="0"/>
    <n v="0"/>
    <n v="0"/>
    <x v="82"/>
    <s v="FEBRERO"/>
    <x v="156"/>
    <x v="44"/>
    <x v="35"/>
    <x v="45"/>
    <x v="346"/>
    <x v="168"/>
    <n v="0"/>
    <n v="0"/>
    <n v="0"/>
    <m/>
    <m/>
    <m/>
    <m/>
    <m/>
    <m/>
    <m/>
    <m/>
    <m/>
    <m/>
    <m/>
    <m/>
    <m/>
    <m/>
    <m/>
    <m/>
    <m/>
  </r>
  <r>
    <x v="1"/>
    <x v="68"/>
    <x v="0"/>
    <s v="CONTABILIDAD"/>
    <s v="JUNIO"/>
    <d v="2023-06-05T00:00:00"/>
    <s v="C-3-EDDY FAZ PACHECO"/>
    <x v="17"/>
    <s v="HERRAMIENTAS MENORES"/>
    <x v="9"/>
    <x v="18"/>
    <x v="82"/>
    <d v="2023-06-07T00:00:00"/>
    <m/>
    <n v="554"/>
    <s v="BIEN"/>
    <x v="90"/>
    <n v="6336"/>
    <x v="0"/>
    <x v="561"/>
    <x v="117"/>
    <x v="59"/>
    <x v="0"/>
    <x v="3"/>
    <x v="1"/>
    <x v="27"/>
    <s v="15/06/2023"/>
    <x v="0"/>
    <s v="15:00"/>
    <s v="GLADYS ESCOBAR TORREZ"/>
    <x v="5"/>
    <x v="23"/>
    <d v="2023-06-28T00:00:00"/>
    <x v="66"/>
    <x v="41"/>
    <s v="CD-268"/>
    <x v="93"/>
    <x v="69"/>
    <n v="6336"/>
    <x v="94"/>
    <x v="101"/>
    <x v="76"/>
    <x v="0"/>
    <n v="30"/>
    <x v="13"/>
    <x v="0"/>
    <x v="42"/>
    <x v="60"/>
    <x v="1"/>
    <m/>
    <m/>
    <x v="90"/>
    <s v="CMB/EMC/ING-PLA/0094/2023"/>
    <n v="34800"/>
    <x v="0"/>
    <x v="565"/>
    <x v="60"/>
    <n v="7"/>
    <x v="363"/>
    <n v="4403"/>
    <m/>
    <m/>
    <n v="7"/>
    <x v="311"/>
    <n v="90.3735632183908"/>
    <n v="632.61494252873558"/>
    <n v="550.375"/>
    <n v="0"/>
    <x v="65"/>
    <s v="AGOSTO"/>
    <x v="157"/>
    <x v="75"/>
    <x v="67"/>
    <x v="85"/>
    <x v="298"/>
    <x v="145"/>
    <n v="-22.015000000000001"/>
    <n v="308.21000000000004"/>
    <n v="4116.8050000000003"/>
    <m/>
    <m/>
    <m/>
    <m/>
    <m/>
    <m/>
    <m/>
    <m/>
    <m/>
    <m/>
    <m/>
    <m/>
    <m/>
    <m/>
    <m/>
    <m/>
    <m/>
  </r>
  <r>
    <x v="1"/>
    <x v="68"/>
    <x v="0"/>
    <s v="CONTABILIDAD"/>
    <s v="JUNIO"/>
    <d v="2023-06-05T00:00:00"/>
    <s v="C-3-EDDY FAZ PACHECO"/>
    <x v="17"/>
    <s v="HERRAMIENTAS MENORES"/>
    <x v="9"/>
    <x v="18"/>
    <x v="82"/>
    <d v="2023-06-07T00:00:00"/>
    <m/>
    <n v="554"/>
    <s v="BIEN"/>
    <x v="90"/>
    <n v="6336"/>
    <x v="1"/>
    <x v="562"/>
    <x v="117"/>
    <x v="59"/>
    <x v="0"/>
    <x v="3"/>
    <x v="1"/>
    <x v="27"/>
    <s v="15/06/2023"/>
    <x v="0"/>
    <s v="15:00"/>
    <s v="GLADYS ESCOBAR TORREZ"/>
    <x v="5"/>
    <x v="23"/>
    <d v="2023-06-28T00:00:00"/>
    <x v="66"/>
    <x v="41"/>
    <s v="CD-268"/>
    <x v="93"/>
    <x v="69"/>
    <n v="6336"/>
    <x v="94"/>
    <x v="101"/>
    <x v="76"/>
    <x v="0"/>
    <n v="30"/>
    <x v="13"/>
    <x v="0"/>
    <x v="42"/>
    <x v="60"/>
    <x v="1"/>
    <m/>
    <m/>
    <x v="90"/>
    <s v="CMB/EMC/ING-PLA/0094/2023"/>
    <n v="34800"/>
    <x v="1"/>
    <x v="566"/>
    <x v="60"/>
    <n v="7"/>
    <x v="111"/>
    <n v="1225"/>
    <m/>
    <m/>
    <n v="7"/>
    <x v="312"/>
    <n v="25.143678160919542"/>
    <n v="176.0057471264368"/>
    <n v="153.12500000000003"/>
    <n v="0"/>
    <x v="65"/>
    <s v="AGOSTO"/>
    <x v="157"/>
    <x v="75"/>
    <x v="67"/>
    <x v="85"/>
    <x v="298"/>
    <x v="145"/>
    <n v="-6.125"/>
    <n v="85.750000000000014"/>
    <n v="1145.375"/>
    <m/>
    <m/>
    <m/>
    <m/>
    <m/>
    <m/>
    <m/>
    <m/>
    <m/>
    <m/>
    <m/>
    <m/>
    <m/>
    <m/>
    <m/>
    <m/>
    <m/>
  </r>
  <r>
    <x v="1"/>
    <x v="68"/>
    <x v="0"/>
    <s v="CONTABILIDAD"/>
    <s v="JUNIO"/>
    <d v="2023-06-05T00:00:00"/>
    <s v="C-3-EDDY FAZ PACHECO"/>
    <x v="17"/>
    <s v="HERRAMIENTAS MENORES"/>
    <x v="9"/>
    <x v="18"/>
    <x v="82"/>
    <d v="2023-06-07T00:00:00"/>
    <m/>
    <n v="554"/>
    <s v="BIEN"/>
    <x v="90"/>
    <n v="6336"/>
    <x v="2"/>
    <x v="563"/>
    <x v="3"/>
    <x v="59"/>
    <x v="0"/>
    <x v="3"/>
    <x v="1"/>
    <x v="27"/>
    <s v="15/06/2023"/>
    <x v="0"/>
    <s v="15:00"/>
    <s v="GLADYS ESCOBAR TORREZ"/>
    <x v="5"/>
    <x v="23"/>
    <d v="2023-06-28T00:00:00"/>
    <x v="66"/>
    <x v="41"/>
    <s v="CD-268"/>
    <x v="93"/>
    <x v="69"/>
    <n v="6336"/>
    <x v="94"/>
    <x v="101"/>
    <x v="76"/>
    <x v="0"/>
    <n v="30"/>
    <x v="13"/>
    <x v="0"/>
    <x v="42"/>
    <x v="60"/>
    <x v="1"/>
    <m/>
    <m/>
    <x v="90"/>
    <s v="CMB/EMC/ING-PLA/0094/2023"/>
    <n v="34800"/>
    <x v="2"/>
    <x v="567"/>
    <x v="60"/>
    <n v="12"/>
    <x v="364"/>
    <n v="708"/>
    <m/>
    <m/>
    <n v="12"/>
    <x v="313"/>
    <n v="8.4770114942528743"/>
    <n v="101.72413793103449"/>
    <n v="88.5"/>
    <n v="0"/>
    <x v="65"/>
    <s v="AGOSTO"/>
    <x v="157"/>
    <x v="75"/>
    <x v="67"/>
    <x v="85"/>
    <x v="298"/>
    <x v="145"/>
    <n v="-3.54"/>
    <n v="49.56"/>
    <n v="661.98"/>
    <m/>
    <m/>
    <m/>
    <m/>
    <m/>
    <m/>
    <m/>
    <m/>
    <m/>
    <m/>
    <m/>
    <m/>
    <m/>
    <m/>
    <m/>
    <m/>
    <m/>
  </r>
  <r>
    <x v="1"/>
    <x v="68"/>
    <x v="0"/>
    <s v="COTIZACION"/>
    <s v="JUNIO"/>
    <d v="2023-06-05T00:00:00"/>
    <s v="C-3-EDDY FAZ PACHECO"/>
    <x v="8"/>
    <s v="PRODUCTOS DE CUERO Y CAUCHO"/>
    <x v="9"/>
    <x v="13"/>
    <x v="84"/>
    <d v="2023-06-07T00:00:00"/>
    <m/>
    <n v="545"/>
    <s v="BIEN"/>
    <x v="91"/>
    <n v="96000"/>
    <x v="0"/>
    <x v="564"/>
    <x v="129"/>
    <x v="59"/>
    <x v="51"/>
    <x v="0"/>
    <x v="1"/>
    <x v="27"/>
    <s v="15/06/2023"/>
    <x v="0"/>
    <s v="15:00"/>
    <s v="DAVID BAGNER ZAMBRANA PINTO"/>
    <x v="5"/>
    <x v="16"/>
    <d v="2023-06-22T00:00:00"/>
    <x v="67"/>
    <x v="17"/>
    <s v="CD-261"/>
    <x v="94"/>
    <x v="70"/>
    <n v="91000"/>
    <x v="95"/>
    <x v="102"/>
    <x v="77"/>
    <x v="0"/>
    <n v="30"/>
    <x v="37"/>
    <x v="0"/>
    <x v="42"/>
    <x v="62"/>
    <x v="1"/>
    <m/>
    <m/>
    <x v="91"/>
    <s v="EMC-SIMA-048/2023"/>
    <n v="34400"/>
    <x v="0"/>
    <x v="568"/>
    <x v="60"/>
    <n v="320"/>
    <x v="365"/>
    <n v="91000"/>
    <m/>
    <m/>
    <n v="320"/>
    <x v="314"/>
    <n v="40.858477011494251"/>
    <n v="13074.71264367816"/>
    <n v="11375"/>
    <n v="0"/>
    <x v="83"/>
    <s v="OCTUBRE"/>
    <x v="158"/>
    <x v="76"/>
    <x v="68"/>
    <x v="86"/>
    <x v="276"/>
    <x v="112"/>
    <n v="-3640"/>
    <n v="6370.0000000000009"/>
    <n v="88270"/>
    <m/>
    <m/>
    <m/>
    <m/>
    <m/>
    <m/>
    <m/>
    <m/>
    <m/>
    <m/>
    <m/>
    <m/>
    <m/>
    <m/>
    <m/>
    <m/>
    <m/>
  </r>
  <r>
    <x v="1"/>
    <x v="68"/>
    <x v="0"/>
    <s v="COTIZACION"/>
    <s v="JUNIO"/>
    <d v="2023-06-07T00:00:00"/>
    <s v="C-3-EDDY FAZ PACHECO"/>
    <x v="3"/>
    <s v="PRODUCTOS METÁLICOS"/>
    <x v="9"/>
    <x v="20"/>
    <x v="85"/>
    <d v="2023-06-13T00:00:00"/>
    <m/>
    <n v="570"/>
    <s v="BIEN"/>
    <x v="92"/>
    <n v="487495.19"/>
    <x v="0"/>
    <x v="565"/>
    <x v="16"/>
    <x v="6"/>
    <x v="52"/>
    <x v="0"/>
    <x v="1"/>
    <x v="29"/>
    <s v="22/06/2023"/>
    <x v="0"/>
    <s v="15:00"/>
    <s v="EDMY LYDIA MAGNE GUTIERREZ"/>
    <x v="6"/>
    <x v="18"/>
    <d v="2023-06-28T00:00:00"/>
    <x v="68"/>
    <x v="43"/>
    <s v="CD-273"/>
    <x v="95"/>
    <x v="71"/>
    <n v="403763.52"/>
    <x v="96"/>
    <x v="103"/>
    <x v="78"/>
    <x v="0"/>
    <n v="30"/>
    <x v="8"/>
    <x v="0"/>
    <x v="43"/>
    <x v="58"/>
    <x v="1"/>
    <m/>
    <m/>
    <x v="92"/>
    <s v="CMB/EMC/O.CIV-ADQ/027/2023"/>
    <n v="34600"/>
    <x v="0"/>
    <x v="569"/>
    <x v="6"/>
    <n v="1"/>
    <x v="366"/>
    <n v="403763.52"/>
    <m/>
    <m/>
    <n v="1"/>
    <x v="315"/>
    <n v="58012"/>
    <n v="58012"/>
    <n v="50470.44"/>
    <n v="0"/>
    <x v="84"/>
    <s v="AGOSTO"/>
    <x v="159"/>
    <x v="77"/>
    <x v="69"/>
    <x v="87"/>
    <x v="347"/>
    <x v="76"/>
    <n v="-12112.9056"/>
    <n v="28263.446400000004"/>
    <n v="387612.9792"/>
    <m/>
    <m/>
    <m/>
    <m/>
    <m/>
    <m/>
    <m/>
    <m/>
    <m/>
    <m/>
    <m/>
    <m/>
    <m/>
    <m/>
    <m/>
    <m/>
    <m/>
  </r>
  <r>
    <x v="1"/>
    <x v="68"/>
    <x v="0"/>
    <s v="COTIZACION"/>
    <s v="JUNIO"/>
    <d v="2023-06-12T00:00:00"/>
    <s v="C-3-EDDY FAZ PACHECO"/>
    <x v="22"/>
    <s v="MANTENIMIENTO Y REPARACION DE MAQUINARIA Y EQUIPOS"/>
    <x v="3"/>
    <x v="12"/>
    <x v="86"/>
    <d v="2023-06-13T00:00:00"/>
    <m/>
    <n v="539"/>
    <s v="BIEN"/>
    <x v="93"/>
    <n v="60300"/>
    <x v="0"/>
    <x v="566"/>
    <x v="16"/>
    <x v="61"/>
    <x v="53"/>
    <x v="14"/>
    <x v="1"/>
    <x v="30"/>
    <s v="26/06/2023"/>
    <x v="0"/>
    <s v="15:00"/>
    <s v="CESAR ROCHA ZANGA"/>
    <x v="11"/>
    <x v="10"/>
    <d v="2023-06-29T00:00:00"/>
    <x v="69"/>
    <x v="44"/>
    <s v="CD-274"/>
    <x v="96"/>
    <x v="72"/>
    <n v="60300"/>
    <x v="97"/>
    <x v="104"/>
    <x v="79"/>
    <x v="0"/>
    <n v="30"/>
    <x v="20"/>
    <x v="0"/>
    <x v="44"/>
    <x v="63"/>
    <x v="1"/>
    <m/>
    <m/>
    <x v="93"/>
    <s v="EMC-PCPL-085/2023"/>
    <n v="24120"/>
    <x v="0"/>
    <x v="570"/>
    <x v="62"/>
    <n v="1"/>
    <x v="367"/>
    <n v="60300"/>
    <m/>
    <m/>
    <n v="1"/>
    <x v="316"/>
    <n v="8663.7931034482754"/>
    <n v="8663.7931034482754"/>
    <n v="7537.4999999999991"/>
    <n v="0"/>
    <x v="85"/>
    <s v="AGOSTO"/>
    <x v="40"/>
    <x v="27"/>
    <x v="70"/>
    <x v="88"/>
    <x v="348"/>
    <x v="0"/>
    <n v="0"/>
    <n v="4221"/>
    <n v="56079"/>
    <m/>
    <m/>
    <m/>
    <m/>
    <m/>
    <m/>
    <m/>
    <m/>
    <m/>
    <m/>
    <m/>
    <m/>
    <m/>
    <m/>
    <m/>
    <m/>
    <m/>
  </r>
  <r>
    <x v="1"/>
    <x v="68"/>
    <x v="0"/>
    <s v="COTIZACION"/>
    <s v="JUNIO"/>
    <d v="2023-06-16T00:00:00"/>
    <s v="C-3-EDDY FAZ PACHECO"/>
    <x v="3"/>
    <s v="PRODUCTOS METÁLICOS"/>
    <x v="3"/>
    <x v="12"/>
    <x v="87"/>
    <d v="2023-06-26T00:00:00"/>
    <m/>
    <n v="551"/>
    <s v="BIEN"/>
    <x v="94"/>
    <n v="114082"/>
    <x v="0"/>
    <x v="567"/>
    <x v="29"/>
    <x v="59"/>
    <x v="54"/>
    <x v="0"/>
    <x v="1"/>
    <x v="31"/>
    <s v="03/07/2023"/>
    <x v="0"/>
    <s v="15:00"/>
    <s v="CESAR ROCHA ZANGA"/>
    <x v="5"/>
    <x v="10"/>
    <d v="2023-07-21T00:00:00"/>
    <x v="70"/>
    <x v="45"/>
    <s v="CD-283"/>
    <x v="97"/>
    <x v="73"/>
    <n v="114082"/>
    <x v="98"/>
    <x v="105"/>
    <x v="42"/>
    <x v="0"/>
    <n v="30"/>
    <x v="20"/>
    <x v="0"/>
    <x v="45"/>
    <x v="64"/>
    <x v="1"/>
    <m/>
    <m/>
    <x v="94"/>
    <s v="EMC-PCPL-090/2023"/>
    <n v="34600"/>
    <x v="0"/>
    <x v="571"/>
    <x v="60"/>
    <n v="4"/>
    <x v="368"/>
    <n v="7780"/>
    <m/>
    <m/>
    <n v="0"/>
    <x v="0"/>
    <n v="279.45402298850576"/>
    <n v="0"/>
    <n v="0"/>
    <n v="0"/>
    <x v="86"/>
    <s v="FEBRERO"/>
    <x v="156"/>
    <x v="44"/>
    <x v="35"/>
    <x v="45"/>
    <x v="346"/>
    <x v="169"/>
    <n v="0"/>
    <n v="0"/>
    <n v="0"/>
    <m/>
    <m/>
    <m/>
    <m/>
    <m/>
    <m/>
    <m/>
    <m/>
    <m/>
    <m/>
    <m/>
    <m/>
    <m/>
    <m/>
    <m/>
    <m/>
    <m/>
  </r>
  <r>
    <x v="1"/>
    <x v="68"/>
    <x v="0"/>
    <s v="COTIZACION"/>
    <s v="JUNIO"/>
    <d v="2023-06-16T00:00:00"/>
    <s v="C-3-EDDY FAZ PACHECO"/>
    <x v="3"/>
    <s v="PRODUCTOS METÁLICOS"/>
    <x v="3"/>
    <x v="12"/>
    <x v="87"/>
    <d v="2023-06-26T00:00:00"/>
    <m/>
    <n v="551"/>
    <s v="BIEN"/>
    <x v="94"/>
    <n v="114082"/>
    <x v="1"/>
    <x v="568"/>
    <x v="29"/>
    <x v="59"/>
    <x v="0"/>
    <x v="0"/>
    <x v="1"/>
    <x v="31"/>
    <s v="03/07/2023"/>
    <x v="0"/>
    <s v="15:00"/>
    <s v="CESAR ROCHA ZANGA"/>
    <x v="5"/>
    <x v="10"/>
    <d v="2023-07-21T00:00:00"/>
    <x v="70"/>
    <x v="45"/>
    <s v="CD-283"/>
    <x v="97"/>
    <x v="73"/>
    <n v="114082"/>
    <x v="98"/>
    <x v="105"/>
    <x v="42"/>
    <x v="5"/>
    <n v="20"/>
    <x v="38"/>
    <x v="3"/>
    <x v="0"/>
    <x v="0"/>
    <x v="1"/>
    <m/>
    <m/>
    <x v="94"/>
    <s v="EMC-PCPL-090/2023"/>
    <n v="34600"/>
    <x v="1"/>
    <x v="572"/>
    <x v="60"/>
    <n v="4"/>
    <x v="369"/>
    <n v="11580"/>
    <m/>
    <m/>
    <n v="0"/>
    <x v="0"/>
    <n v="415.94827586206895"/>
    <n v="0"/>
    <n v="0"/>
    <n v="0"/>
    <x v="87"/>
    <s v="FEBRERO"/>
    <x v="156"/>
    <x v="44"/>
    <x v="35"/>
    <x v="45"/>
    <x v="346"/>
    <x v="170"/>
    <n v="0"/>
    <n v="0"/>
    <n v="0"/>
    <m/>
    <m/>
    <m/>
    <m/>
    <m/>
    <m/>
    <m/>
    <m/>
    <m/>
    <m/>
    <m/>
    <m/>
    <m/>
    <m/>
    <m/>
    <m/>
    <m/>
  </r>
  <r>
    <x v="1"/>
    <x v="68"/>
    <x v="0"/>
    <s v="COTIZACION"/>
    <s v="JUNIO"/>
    <d v="2023-06-16T00:00:00"/>
    <s v="C-3-EDDY FAZ PACHECO"/>
    <x v="3"/>
    <s v="PRODUCTOS METÁLICOS"/>
    <x v="3"/>
    <x v="12"/>
    <x v="87"/>
    <d v="2023-06-26T00:00:00"/>
    <m/>
    <n v="551"/>
    <s v="BIEN"/>
    <x v="94"/>
    <n v="114082"/>
    <x v="2"/>
    <x v="569"/>
    <x v="29"/>
    <x v="59"/>
    <x v="0"/>
    <x v="0"/>
    <x v="1"/>
    <x v="31"/>
    <s v="03/07/2023"/>
    <x v="0"/>
    <s v="15:00"/>
    <s v="CESAR ROCHA ZANGA"/>
    <x v="5"/>
    <x v="10"/>
    <d v="2023-07-21T00:00:00"/>
    <x v="70"/>
    <x v="45"/>
    <s v="CD-283"/>
    <x v="97"/>
    <x v="73"/>
    <n v="114082"/>
    <x v="98"/>
    <x v="105"/>
    <x v="42"/>
    <x v="5"/>
    <n v="20"/>
    <x v="38"/>
    <x v="3"/>
    <x v="0"/>
    <x v="0"/>
    <x v="1"/>
    <m/>
    <m/>
    <x v="94"/>
    <s v="EMC-PCPL-090/2023"/>
    <n v="34600"/>
    <x v="2"/>
    <x v="573"/>
    <x v="60"/>
    <n v="4"/>
    <x v="370"/>
    <n v="19032"/>
    <m/>
    <m/>
    <n v="0"/>
    <x v="0"/>
    <n v="683.62068965517244"/>
    <n v="0"/>
    <n v="0"/>
    <n v="0"/>
    <x v="87"/>
    <s v="FEBRERO"/>
    <x v="156"/>
    <x v="44"/>
    <x v="35"/>
    <x v="45"/>
    <x v="346"/>
    <x v="170"/>
    <n v="0"/>
    <n v="0"/>
    <n v="0"/>
    <m/>
    <m/>
    <m/>
    <m/>
    <m/>
    <m/>
    <m/>
    <m/>
    <m/>
    <m/>
    <m/>
    <m/>
    <m/>
    <m/>
    <m/>
    <m/>
    <m/>
  </r>
  <r>
    <x v="1"/>
    <x v="68"/>
    <x v="0"/>
    <s v="COTIZACION"/>
    <s v="JUNIO"/>
    <d v="2023-06-16T00:00:00"/>
    <s v="C-3-EDDY FAZ PACHECO"/>
    <x v="3"/>
    <s v="PRODUCTOS METÁLICOS"/>
    <x v="3"/>
    <x v="12"/>
    <x v="87"/>
    <d v="2023-06-26T00:00:00"/>
    <m/>
    <n v="551"/>
    <s v="BIEN"/>
    <x v="94"/>
    <n v="114082"/>
    <x v="3"/>
    <x v="570"/>
    <x v="7"/>
    <x v="59"/>
    <x v="0"/>
    <x v="0"/>
    <x v="1"/>
    <x v="31"/>
    <s v="03/07/2023"/>
    <x v="0"/>
    <s v="15:00"/>
    <s v="CESAR ROCHA ZANGA"/>
    <x v="5"/>
    <x v="10"/>
    <d v="2023-07-21T00:00:00"/>
    <x v="70"/>
    <x v="45"/>
    <s v="CD-283"/>
    <x v="97"/>
    <x v="73"/>
    <n v="114082"/>
    <x v="98"/>
    <x v="105"/>
    <x v="42"/>
    <x v="5"/>
    <n v="20"/>
    <x v="38"/>
    <x v="3"/>
    <x v="0"/>
    <x v="0"/>
    <x v="1"/>
    <m/>
    <m/>
    <x v="94"/>
    <s v="EMC-PCPL-090/2023"/>
    <n v="34600"/>
    <x v="3"/>
    <x v="574"/>
    <x v="60"/>
    <n v="2"/>
    <x v="371"/>
    <n v="51020"/>
    <m/>
    <m/>
    <n v="0"/>
    <x v="0"/>
    <n v="3665.2298850574712"/>
    <n v="0"/>
    <n v="0"/>
    <n v="0"/>
    <x v="87"/>
    <s v="FEBRERO"/>
    <x v="156"/>
    <x v="44"/>
    <x v="35"/>
    <x v="45"/>
    <x v="346"/>
    <x v="170"/>
    <n v="0"/>
    <n v="0"/>
    <n v="0"/>
    <m/>
    <m/>
    <m/>
    <m/>
    <m/>
    <m/>
    <m/>
    <m/>
    <m/>
    <m/>
    <m/>
    <m/>
    <m/>
    <m/>
    <m/>
    <m/>
    <m/>
  </r>
  <r>
    <x v="1"/>
    <x v="68"/>
    <x v="0"/>
    <s v="COTIZACION"/>
    <s v="JUNIO"/>
    <d v="2023-06-16T00:00:00"/>
    <s v="C-3-EDDY FAZ PACHECO"/>
    <x v="3"/>
    <s v="PRODUCTOS METÁLICOS"/>
    <x v="3"/>
    <x v="12"/>
    <x v="87"/>
    <d v="2023-06-26T00:00:00"/>
    <m/>
    <n v="551"/>
    <s v="BIEN"/>
    <x v="94"/>
    <n v="114082"/>
    <x v="4"/>
    <x v="571"/>
    <x v="16"/>
    <x v="59"/>
    <x v="0"/>
    <x v="0"/>
    <x v="1"/>
    <x v="31"/>
    <s v="03/07/2023"/>
    <x v="0"/>
    <s v="15:00"/>
    <s v="CESAR ROCHA ZANGA"/>
    <x v="5"/>
    <x v="10"/>
    <d v="2023-07-21T00:00:00"/>
    <x v="70"/>
    <x v="45"/>
    <s v="CD-283"/>
    <x v="97"/>
    <x v="73"/>
    <n v="114082"/>
    <x v="98"/>
    <x v="105"/>
    <x v="42"/>
    <x v="5"/>
    <n v="20"/>
    <x v="38"/>
    <x v="3"/>
    <x v="0"/>
    <x v="0"/>
    <x v="1"/>
    <m/>
    <m/>
    <x v="94"/>
    <s v="EMC-PCPL-090/2023"/>
    <n v="34600"/>
    <x v="4"/>
    <x v="575"/>
    <x v="60"/>
    <n v="1"/>
    <x v="372"/>
    <n v="24670"/>
    <m/>
    <m/>
    <n v="0"/>
    <x v="0"/>
    <n v="3544.5402298850577"/>
    <n v="0"/>
    <n v="0"/>
    <n v="0"/>
    <x v="87"/>
    <s v="FEBRERO"/>
    <x v="156"/>
    <x v="44"/>
    <x v="35"/>
    <x v="45"/>
    <x v="346"/>
    <x v="170"/>
    <n v="0"/>
    <n v="0"/>
    <n v="0"/>
    <m/>
    <m/>
    <m/>
    <m/>
    <m/>
    <m/>
    <m/>
    <m/>
    <m/>
    <m/>
    <m/>
    <m/>
    <m/>
    <m/>
    <m/>
    <m/>
    <m/>
  </r>
  <r>
    <x v="1"/>
    <x v="68"/>
    <x v="0"/>
    <s v="COTIZACION"/>
    <s v="JUNIO"/>
    <d v="2023-06-16T00:00:00"/>
    <s v="C-3-EDDY FAZ PACHECO"/>
    <x v="12"/>
    <s v="OTROS REPUESTOS Y ACCESORIOS"/>
    <x v="3"/>
    <x v="12"/>
    <x v="88"/>
    <d v="2023-06-27T00:00:00"/>
    <m/>
    <n v="552"/>
    <s v="BIEN"/>
    <x v="95"/>
    <n v="99069.5"/>
    <x v="0"/>
    <x v="572"/>
    <x v="7"/>
    <x v="63"/>
    <x v="55"/>
    <x v="0"/>
    <x v="1"/>
    <x v="32"/>
    <s v="05/07/2023"/>
    <x v="0"/>
    <s v="15:00"/>
    <s v="CESAR ROCHA ZANGA"/>
    <x v="6"/>
    <x v="10"/>
    <d v="2023-07-24T00:00:00"/>
    <x v="71"/>
    <x v="45"/>
    <s v="CD-284"/>
    <x v="98"/>
    <x v="74"/>
    <n v="97757"/>
    <x v="99"/>
    <x v="106"/>
    <x v="12"/>
    <x v="0"/>
    <n v="30"/>
    <x v="5"/>
    <x v="0"/>
    <x v="46"/>
    <x v="65"/>
    <x v="1"/>
    <m/>
    <m/>
    <x v="95"/>
    <s v="EMC-PCPL-091/2023"/>
    <n v="39800"/>
    <x v="0"/>
    <x v="576"/>
    <x v="64"/>
    <n v="2"/>
    <x v="373"/>
    <n v="2120"/>
    <m/>
    <m/>
    <n v="2"/>
    <x v="317"/>
    <n v="152.29885057471265"/>
    <n v="304.59770114942529"/>
    <n v="265"/>
    <n v="0"/>
    <x v="88"/>
    <s v="OCTUBRE"/>
    <x v="160"/>
    <x v="78"/>
    <x v="71"/>
    <x v="89"/>
    <x v="349"/>
    <x v="171"/>
    <n v="84.8"/>
    <n v="148.4"/>
    <n v="1886.8"/>
    <m/>
    <m/>
    <m/>
    <m/>
    <m/>
    <m/>
    <m/>
    <m/>
    <m/>
    <m/>
    <m/>
    <m/>
    <m/>
    <m/>
    <m/>
    <m/>
    <m/>
  </r>
  <r>
    <x v="1"/>
    <x v="68"/>
    <x v="0"/>
    <s v="COTIZACION"/>
    <s v="JUNIO"/>
    <d v="2023-06-16T00:00:00"/>
    <s v="C-3-EDDY FAZ PACHECO"/>
    <x v="12"/>
    <s v="OTROS REPUESTOS Y ACCESORIOS"/>
    <x v="3"/>
    <x v="12"/>
    <x v="88"/>
    <d v="2023-06-27T00:00:00"/>
    <m/>
    <n v="552"/>
    <s v="BIEN"/>
    <x v="95"/>
    <n v="99069.5"/>
    <x v="1"/>
    <x v="573"/>
    <x v="7"/>
    <x v="63"/>
    <x v="0"/>
    <x v="0"/>
    <x v="1"/>
    <x v="32"/>
    <s v="05/07/2023"/>
    <x v="0"/>
    <s v="15:00"/>
    <s v="CESAR ROCHA ZANGA"/>
    <x v="6"/>
    <x v="10"/>
    <d v="2023-07-24T00:00:00"/>
    <x v="71"/>
    <x v="45"/>
    <s v="CD-284"/>
    <x v="98"/>
    <x v="74"/>
    <n v="97757"/>
    <x v="99"/>
    <x v="106"/>
    <x v="12"/>
    <x v="5"/>
    <n v="30"/>
    <x v="5"/>
    <x v="4"/>
    <x v="46"/>
    <x v="65"/>
    <x v="1"/>
    <m/>
    <m/>
    <x v="95"/>
    <s v="EMC-PCPL-091/2023"/>
    <n v="39800"/>
    <x v="1"/>
    <x v="577"/>
    <x v="64"/>
    <n v="2"/>
    <x v="119"/>
    <n v="7600"/>
    <m/>
    <m/>
    <n v="2"/>
    <x v="318"/>
    <n v="545.97701149425291"/>
    <n v="1091.9540229885058"/>
    <n v="950"/>
    <n v="0"/>
    <x v="88"/>
    <s v="OCTUBRE"/>
    <x v="160"/>
    <x v="78"/>
    <x v="71"/>
    <x v="89"/>
    <x v="349"/>
    <x v="171"/>
    <n v="304"/>
    <n v="532"/>
    <n v="6764"/>
    <m/>
    <m/>
    <m/>
    <m/>
    <m/>
    <m/>
    <m/>
    <m/>
    <m/>
    <m/>
    <m/>
    <m/>
    <m/>
    <m/>
    <m/>
    <m/>
    <m/>
  </r>
  <r>
    <x v="1"/>
    <x v="68"/>
    <x v="0"/>
    <s v="COTIZACION"/>
    <s v="JUNIO"/>
    <d v="2023-06-16T00:00:00"/>
    <s v="C-3-EDDY FAZ PACHECO"/>
    <x v="12"/>
    <s v="OTROS REPUESTOS Y ACCESORIOS"/>
    <x v="3"/>
    <x v="12"/>
    <x v="88"/>
    <d v="2023-06-27T00:00:00"/>
    <m/>
    <n v="552"/>
    <s v="BIEN"/>
    <x v="95"/>
    <n v="99069.5"/>
    <x v="2"/>
    <x v="574"/>
    <x v="7"/>
    <x v="63"/>
    <x v="0"/>
    <x v="0"/>
    <x v="1"/>
    <x v="32"/>
    <s v="05/07/2023"/>
    <x v="0"/>
    <s v="15:00"/>
    <s v="CESAR ROCHA ZANGA"/>
    <x v="6"/>
    <x v="10"/>
    <d v="2023-07-24T00:00:00"/>
    <x v="71"/>
    <x v="45"/>
    <s v="CD-284"/>
    <x v="98"/>
    <x v="74"/>
    <n v="97757"/>
    <x v="99"/>
    <x v="106"/>
    <x v="12"/>
    <x v="5"/>
    <n v="30"/>
    <x v="5"/>
    <x v="4"/>
    <x v="46"/>
    <x v="65"/>
    <x v="1"/>
    <m/>
    <m/>
    <x v="95"/>
    <s v="EMC-PCPL-091/2023"/>
    <n v="39800"/>
    <x v="2"/>
    <x v="578"/>
    <x v="64"/>
    <n v="2"/>
    <x v="373"/>
    <n v="2120"/>
    <m/>
    <m/>
    <n v="2"/>
    <x v="317"/>
    <n v="152.29885057471265"/>
    <n v="304.59770114942529"/>
    <n v="265"/>
    <n v="0"/>
    <x v="88"/>
    <s v="OCTUBRE"/>
    <x v="160"/>
    <x v="78"/>
    <x v="71"/>
    <x v="89"/>
    <x v="349"/>
    <x v="171"/>
    <n v="84.8"/>
    <n v="148.4"/>
    <n v="1886.8"/>
    <m/>
    <m/>
    <m/>
    <m/>
    <m/>
    <m/>
    <m/>
    <m/>
    <m/>
    <m/>
    <m/>
    <m/>
    <m/>
    <m/>
    <m/>
    <m/>
    <m/>
  </r>
  <r>
    <x v="1"/>
    <x v="68"/>
    <x v="0"/>
    <s v="COTIZACION"/>
    <s v="JUNIO"/>
    <d v="2023-06-16T00:00:00"/>
    <s v="C-3-EDDY FAZ PACHECO"/>
    <x v="12"/>
    <s v="OTROS REPUESTOS Y ACCESORIOS"/>
    <x v="3"/>
    <x v="12"/>
    <x v="88"/>
    <d v="2023-06-27T00:00:00"/>
    <m/>
    <n v="552"/>
    <s v="BIEN"/>
    <x v="95"/>
    <n v="99069.5"/>
    <x v="3"/>
    <x v="575"/>
    <x v="7"/>
    <x v="63"/>
    <x v="0"/>
    <x v="0"/>
    <x v="1"/>
    <x v="32"/>
    <s v="05/07/2023"/>
    <x v="0"/>
    <s v="15:00"/>
    <s v="CESAR ROCHA ZANGA"/>
    <x v="6"/>
    <x v="10"/>
    <d v="2023-07-24T00:00:00"/>
    <x v="71"/>
    <x v="45"/>
    <s v="CD-284"/>
    <x v="98"/>
    <x v="74"/>
    <n v="97757"/>
    <x v="99"/>
    <x v="106"/>
    <x v="12"/>
    <x v="5"/>
    <n v="30"/>
    <x v="5"/>
    <x v="4"/>
    <x v="46"/>
    <x v="65"/>
    <x v="1"/>
    <m/>
    <m/>
    <x v="95"/>
    <s v="EMC-PCPL-091/2023"/>
    <n v="39800"/>
    <x v="3"/>
    <x v="579"/>
    <x v="64"/>
    <n v="2"/>
    <x v="374"/>
    <n v="2880"/>
    <m/>
    <m/>
    <n v="2"/>
    <x v="319"/>
    <n v="206.89655172413794"/>
    <n v="413.79310344827587"/>
    <n v="360"/>
    <n v="0"/>
    <x v="88"/>
    <s v="OCTUBRE"/>
    <x v="160"/>
    <x v="78"/>
    <x v="71"/>
    <x v="89"/>
    <x v="349"/>
    <x v="171"/>
    <n v="115.2"/>
    <n v="201.60000000000002"/>
    <n v="2563.2000000000003"/>
    <m/>
    <m/>
    <m/>
    <m/>
    <m/>
    <m/>
    <m/>
    <m/>
    <m/>
    <m/>
    <m/>
    <m/>
    <m/>
    <m/>
    <m/>
    <m/>
    <m/>
  </r>
  <r>
    <x v="1"/>
    <x v="68"/>
    <x v="0"/>
    <s v="COTIZACION"/>
    <s v="JUNIO"/>
    <d v="2023-06-16T00:00:00"/>
    <s v="C-3-EDDY FAZ PACHECO"/>
    <x v="12"/>
    <s v="OTROS REPUESTOS Y ACCESORIOS"/>
    <x v="3"/>
    <x v="12"/>
    <x v="88"/>
    <d v="2023-06-27T00:00:00"/>
    <m/>
    <n v="552"/>
    <s v="BIEN"/>
    <x v="95"/>
    <n v="99069.5"/>
    <x v="4"/>
    <x v="576"/>
    <x v="45"/>
    <x v="63"/>
    <x v="0"/>
    <x v="0"/>
    <x v="1"/>
    <x v="32"/>
    <s v="05/07/2023"/>
    <x v="0"/>
    <s v="15:00"/>
    <s v="CESAR ROCHA ZANGA"/>
    <x v="6"/>
    <x v="10"/>
    <d v="2023-07-24T00:00:00"/>
    <x v="71"/>
    <x v="45"/>
    <s v="CD-284"/>
    <x v="98"/>
    <x v="74"/>
    <n v="97757"/>
    <x v="99"/>
    <x v="106"/>
    <x v="12"/>
    <x v="5"/>
    <n v="30"/>
    <x v="5"/>
    <x v="4"/>
    <x v="46"/>
    <x v="65"/>
    <x v="1"/>
    <m/>
    <m/>
    <x v="95"/>
    <s v="EMC-PCPL-091/2023"/>
    <n v="39800"/>
    <x v="4"/>
    <x v="580"/>
    <x v="64"/>
    <n v="3"/>
    <x v="375"/>
    <n v="10920"/>
    <m/>
    <m/>
    <n v="3"/>
    <x v="320"/>
    <n v="522.9885057471264"/>
    <n v="1568.9655172413791"/>
    <n v="1364.9999999999998"/>
    <n v="0"/>
    <x v="88"/>
    <s v="OCTUBRE"/>
    <x v="160"/>
    <x v="78"/>
    <x v="71"/>
    <x v="89"/>
    <x v="349"/>
    <x v="171"/>
    <n v="436.8"/>
    <n v="764.40000000000009"/>
    <n v="9718.8000000000011"/>
    <m/>
    <m/>
    <m/>
    <m/>
    <m/>
    <m/>
    <m/>
    <m/>
    <m/>
    <m/>
    <m/>
    <m/>
    <m/>
    <m/>
    <m/>
    <m/>
    <m/>
  </r>
  <r>
    <x v="1"/>
    <x v="68"/>
    <x v="0"/>
    <s v="COTIZACION"/>
    <s v="JUNIO"/>
    <d v="2023-06-16T00:00:00"/>
    <s v="C-3-EDDY FAZ PACHECO"/>
    <x v="12"/>
    <s v="OTROS REPUESTOS Y ACCESORIOS"/>
    <x v="3"/>
    <x v="12"/>
    <x v="88"/>
    <d v="2023-06-27T00:00:00"/>
    <m/>
    <n v="552"/>
    <s v="BIEN"/>
    <x v="95"/>
    <n v="99069.5"/>
    <x v="5"/>
    <x v="577"/>
    <x v="45"/>
    <x v="63"/>
    <x v="0"/>
    <x v="0"/>
    <x v="1"/>
    <x v="32"/>
    <s v="05/07/2023"/>
    <x v="0"/>
    <s v="15:00"/>
    <s v="CESAR ROCHA ZANGA"/>
    <x v="6"/>
    <x v="10"/>
    <d v="2023-07-24T00:00:00"/>
    <x v="71"/>
    <x v="45"/>
    <s v="CD-284"/>
    <x v="98"/>
    <x v="74"/>
    <n v="97757"/>
    <x v="99"/>
    <x v="106"/>
    <x v="12"/>
    <x v="5"/>
    <n v="30"/>
    <x v="5"/>
    <x v="4"/>
    <x v="46"/>
    <x v="65"/>
    <x v="1"/>
    <m/>
    <m/>
    <x v="95"/>
    <s v="EMC-PCPL-091/2023"/>
    <n v="39800"/>
    <x v="5"/>
    <x v="581"/>
    <x v="64"/>
    <n v="3"/>
    <x v="374"/>
    <n v="4320"/>
    <m/>
    <m/>
    <n v="3"/>
    <x v="321"/>
    <n v="206.89655172413794"/>
    <n v="620.68965517241384"/>
    <n v="540"/>
    <n v="0"/>
    <x v="88"/>
    <s v="OCTUBRE"/>
    <x v="160"/>
    <x v="78"/>
    <x v="71"/>
    <x v="89"/>
    <x v="349"/>
    <x v="171"/>
    <n v="172.8"/>
    <n v="302.40000000000003"/>
    <n v="3844.7999999999997"/>
    <m/>
    <m/>
    <m/>
    <m/>
    <m/>
    <m/>
    <m/>
    <m/>
    <m/>
    <m/>
    <m/>
    <m/>
    <m/>
    <m/>
    <m/>
    <m/>
    <m/>
  </r>
  <r>
    <x v="1"/>
    <x v="68"/>
    <x v="0"/>
    <s v="COTIZACION"/>
    <s v="JUNIO"/>
    <d v="2023-06-16T00:00:00"/>
    <s v="C-3-EDDY FAZ PACHECO"/>
    <x v="12"/>
    <s v="OTROS REPUESTOS Y ACCESORIOS"/>
    <x v="3"/>
    <x v="12"/>
    <x v="88"/>
    <d v="2023-06-27T00:00:00"/>
    <m/>
    <n v="552"/>
    <s v="BIEN"/>
    <x v="95"/>
    <n v="99069.5"/>
    <x v="6"/>
    <x v="578"/>
    <x v="45"/>
    <x v="63"/>
    <x v="0"/>
    <x v="0"/>
    <x v="1"/>
    <x v="32"/>
    <s v="05/07/2023"/>
    <x v="0"/>
    <s v="15:00"/>
    <s v="CESAR ROCHA ZANGA"/>
    <x v="6"/>
    <x v="10"/>
    <d v="2023-07-24T00:00:00"/>
    <x v="71"/>
    <x v="45"/>
    <s v="CD-284"/>
    <x v="98"/>
    <x v="74"/>
    <n v="97757"/>
    <x v="99"/>
    <x v="106"/>
    <x v="12"/>
    <x v="5"/>
    <n v="30"/>
    <x v="5"/>
    <x v="4"/>
    <x v="46"/>
    <x v="65"/>
    <x v="1"/>
    <m/>
    <m/>
    <x v="95"/>
    <s v="EMC-PCPL-091/2023"/>
    <n v="39800"/>
    <x v="6"/>
    <x v="582"/>
    <x v="64"/>
    <n v="3"/>
    <x v="376"/>
    <n v="17820"/>
    <m/>
    <m/>
    <n v="3"/>
    <x v="322"/>
    <n v="853.44827586206895"/>
    <n v="2560.344827586207"/>
    <n v="2227.5"/>
    <n v="0"/>
    <x v="88"/>
    <s v="OCTUBRE"/>
    <x v="160"/>
    <x v="78"/>
    <x v="71"/>
    <x v="89"/>
    <x v="349"/>
    <x v="171"/>
    <n v="712.80000000000007"/>
    <n v="1247.4000000000001"/>
    <n v="15859.800000000001"/>
    <m/>
    <m/>
    <m/>
    <m/>
    <m/>
    <m/>
    <m/>
    <m/>
    <m/>
    <m/>
    <m/>
    <m/>
    <m/>
    <m/>
    <m/>
    <m/>
    <m/>
  </r>
  <r>
    <x v="1"/>
    <x v="68"/>
    <x v="0"/>
    <s v="COTIZACION"/>
    <s v="JUNIO"/>
    <d v="2023-06-16T00:00:00"/>
    <s v="C-3-EDDY FAZ PACHECO"/>
    <x v="12"/>
    <s v="OTROS REPUESTOS Y ACCESORIOS"/>
    <x v="3"/>
    <x v="12"/>
    <x v="88"/>
    <d v="2023-06-27T00:00:00"/>
    <m/>
    <n v="552"/>
    <s v="BIEN"/>
    <x v="95"/>
    <n v="99069.5"/>
    <x v="7"/>
    <x v="579"/>
    <x v="45"/>
    <x v="63"/>
    <x v="0"/>
    <x v="0"/>
    <x v="1"/>
    <x v="32"/>
    <s v="05/07/2023"/>
    <x v="0"/>
    <s v="15:00"/>
    <s v="CESAR ROCHA ZANGA"/>
    <x v="6"/>
    <x v="10"/>
    <d v="2023-07-24T00:00:00"/>
    <x v="71"/>
    <x v="45"/>
    <s v="CD-284"/>
    <x v="98"/>
    <x v="74"/>
    <n v="97757"/>
    <x v="99"/>
    <x v="106"/>
    <x v="12"/>
    <x v="5"/>
    <n v="30"/>
    <x v="5"/>
    <x v="4"/>
    <x v="46"/>
    <x v="65"/>
    <x v="1"/>
    <m/>
    <m/>
    <x v="95"/>
    <s v="EMC-PCPL-091/2023"/>
    <n v="39800"/>
    <x v="7"/>
    <x v="583"/>
    <x v="64"/>
    <n v="3"/>
    <x v="375"/>
    <n v="10920"/>
    <m/>
    <m/>
    <n v="3"/>
    <x v="320"/>
    <n v="522.9885057471264"/>
    <n v="1568.9655172413791"/>
    <n v="1364.9999999999998"/>
    <n v="0"/>
    <x v="88"/>
    <s v="OCTUBRE"/>
    <x v="160"/>
    <x v="78"/>
    <x v="71"/>
    <x v="89"/>
    <x v="349"/>
    <x v="171"/>
    <n v="436.8"/>
    <n v="764.40000000000009"/>
    <n v="9718.8000000000011"/>
    <m/>
    <m/>
    <m/>
    <m/>
    <m/>
    <m/>
    <m/>
    <m/>
    <m/>
    <m/>
    <m/>
    <m/>
    <m/>
    <m/>
    <m/>
    <m/>
    <m/>
  </r>
  <r>
    <x v="1"/>
    <x v="68"/>
    <x v="0"/>
    <s v="COTIZACION"/>
    <s v="JUNIO"/>
    <d v="2023-06-16T00:00:00"/>
    <s v="C-3-EDDY FAZ PACHECO"/>
    <x v="12"/>
    <s v="OTROS REPUESTOS Y ACCESORIOS"/>
    <x v="3"/>
    <x v="12"/>
    <x v="88"/>
    <d v="2023-06-27T00:00:00"/>
    <m/>
    <n v="552"/>
    <s v="BIEN"/>
    <x v="95"/>
    <n v="99069.5"/>
    <x v="8"/>
    <x v="580"/>
    <x v="45"/>
    <x v="63"/>
    <x v="0"/>
    <x v="0"/>
    <x v="1"/>
    <x v="32"/>
    <s v="05/07/2023"/>
    <x v="0"/>
    <s v="15:00"/>
    <s v="CESAR ROCHA ZANGA"/>
    <x v="6"/>
    <x v="10"/>
    <d v="2023-07-24T00:00:00"/>
    <x v="71"/>
    <x v="45"/>
    <s v="CD-284"/>
    <x v="98"/>
    <x v="74"/>
    <n v="97757"/>
    <x v="99"/>
    <x v="106"/>
    <x v="12"/>
    <x v="5"/>
    <n v="30"/>
    <x v="5"/>
    <x v="4"/>
    <x v="46"/>
    <x v="65"/>
    <x v="1"/>
    <m/>
    <m/>
    <x v="95"/>
    <s v="EMC-PCPL-091/2023"/>
    <n v="39800"/>
    <x v="8"/>
    <x v="584"/>
    <x v="64"/>
    <n v="3"/>
    <x v="374"/>
    <n v="4320"/>
    <m/>
    <m/>
    <n v="3"/>
    <x v="321"/>
    <n v="206.89655172413794"/>
    <n v="620.68965517241384"/>
    <n v="540"/>
    <n v="0"/>
    <x v="88"/>
    <s v="OCTUBRE"/>
    <x v="160"/>
    <x v="78"/>
    <x v="71"/>
    <x v="89"/>
    <x v="349"/>
    <x v="171"/>
    <n v="172.8"/>
    <n v="302.40000000000003"/>
    <n v="3844.7999999999997"/>
    <m/>
    <m/>
    <m/>
    <m/>
    <m/>
    <m/>
    <m/>
    <m/>
    <m/>
    <m/>
    <m/>
    <m/>
    <m/>
    <m/>
    <m/>
    <m/>
    <m/>
  </r>
  <r>
    <x v="1"/>
    <x v="68"/>
    <x v="0"/>
    <s v="COTIZACION"/>
    <s v="JUNIO"/>
    <d v="2023-06-16T00:00:00"/>
    <s v="C-3-EDDY FAZ PACHECO"/>
    <x v="12"/>
    <s v="OTROS REPUESTOS Y ACCESORIOS"/>
    <x v="3"/>
    <x v="12"/>
    <x v="88"/>
    <d v="2023-06-27T00:00:00"/>
    <m/>
    <n v="552"/>
    <s v="BIEN"/>
    <x v="95"/>
    <n v="99069.5"/>
    <x v="9"/>
    <x v="581"/>
    <x v="45"/>
    <x v="63"/>
    <x v="0"/>
    <x v="0"/>
    <x v="1"/>
    <x v="32"/>
    <s v="05/07/2023"/>
    <x v="0"/>
    <s v="15:00"/>
    <s v="CESAR ROCHA ZANGA"/>
    <x v="6"/>
    <x v="10"/>
    <d v="2023-07-24T00:00:00"/>
    <x v="71"/>
    <x v="45"/>
    <s v="CD-284"/>
    <x v="98"/>
    <x v="74"/>
    <n v="97757"/>
    <x v="99"/>
    <x v="106"/>
    <x v="12"/>
    <x v="5"/>
    <n v="30"/>
    <x v="5"/>
    <x v="4"/>
    <x v="46"/>
    <x v="65"/>
    <x v="1"/>
    <m/>
    <m/>
    <x v="95"/>
    <s v="EMC-PCPL-091/2023"/>
    <n v="39800"/>
    <x v="9"/>
    <x v="585"/>
    <x v="64"/>
    <n v="3"/>
    <x v="377"/>
    <n v="14700"/>
    <m/>
    <m/>
    <n v="3"/>
    <x v="323"/>
    <n v="704.02298850574709"/>
    <n v="2112.0689655172414"/>
    <n v="1837.5"/>
    <n v="0"/>
    <x v="88"/>
    <s v="OCTUBRE"/>
    <x v="160"/>
    <x v="78"/>
    <x v="71"/>
    <x v="89"/>
    <x v="349"/>
    <x v="171"/>
    <n v="588"/>
    <n v="1029"/>
    <n v="13083"/>
    <m/>
    <m/>
    <m/>
    <m/>
    <m/>
    <m/>
    <m/>
    <m/>
    <m/>
    <m/>
    <m/>
    <m/>
    <m/>
    <m/>
    <m/>
    <m/>
    <m/>
  </r>
  <r>
    <x v="1"/>
    <x v="68"/>
    <x v="0"/>
    <s v="COTIZACION"/>
    <s v="JUNIO"/>
    <d v="2023-06-16T00:00:00"/>
    <s v="C-3-EDDY FAZ PACHECO"/>
    <x v="12"/>
    <s v="OTROS REPUESTOS Y ACCESORIOS"/>
    <x v="3"/>
    <x v="12"/>
    <x v="88"/>
    <d v="2023-06-27T00:00:00"/>
    <m/>
    <n v="552"/>
    <s v="BIEN"/>
    <x v="95"/>
    <n v="99069.5"/>
    <x v="10"/>
    <x v="582"/>
    <x v="7"/>
    <x v="63"/>
    <x v="0"/>
    <x v="0"/>
    <x v="1"/>
    <x v="32"/>
    <s v="05/07/2023"/>
    <x v="0"/>
    <s v="15:00"/>
    <s v="CESAR ROCHA ZANGA"/>
    <x v="6"/>
    <x v="10"/>
    <d v="2023-07-24T00:00:00"/>
    <x v="71"/>
    <x v="45"/>
    <s v="CD-284"/>
    <x v="98"/>
    <x v="74"/>
    <n v="97757"/>
    <x v="99"/>
    <x v="106"/>
    <x v="12"/>
    <x v="5"/>
    <n v="30"/>
    <x v="5"/>
    <x v="4"/>
    <x v="46"/>
    <x v="65"/>
    <x v="1"/>
    <m/>
    <m/>
    <x v="95"/>
    <s v="EMC-PCPL-091/2023"/>
    <n v="39800"/>
    <x v="10"/>
    <x v="586"/>
    <x v="64"/>
    <n v="2"/>
    <x v="378"/>
    <n v="3080"/>
    <m/>
    <m/>
    <n v="2"/>
    <x v="324"/>
    <n v="221.26436781609195"/>
    <n v="442.5287356321839"/>
    <n v="385"/>
    <n v="0"/>
    <x v="88"/>
    <s v="OCTUBRE"/>
    <x v="160"/>
    <x v="78"/>
    <x v="71"/>
    <x v="89"/>
    <x v="349"/>
    <x v="171"/>
    <n v="123.2"/>
    <n v="215.60000000000002"/>
    <n v="2741.2000000000003"/>
    <m/>
    <m/>
    <m/>
    <m/>
    <m/>
    <m/>
    <m/>
    <m/>
    <m/>
    <m/>
    <m/>
    <m/>
    <m/>
    <m/>
    <m/>
    <m/>
    <m/>
  </r>
  <r>
    <x v="1"/>
    <x v="68"/>
    <x v="0"/>
    <s v="COTIZACION"/>
    <s v="JUNIO"/>
    <d v="2023-06-16T00:00:00"/>
    <s v="C-3-EDDY FAZ PACHECO"/>
    <x v="12"/>
    <s v="OTROS REPUESTOS Y ACCESORIOS"/>
    <x v="3"/>
    <x v="12"/>
    <x v="88"/>
    <d v="2023-06-27T00:00:00"/>
    <m/>
    <n v="552"/>
    <s v="BIEN"/>
    <x v="95"/>
    <n v="99069.5"/>
    <x v="11"/>
    <x v="583"/>
    <x v="7"/>
    <x v="63"/>
    <x v="0"/>
    <x v="0"/>
    <x v="1"/>
    <x v="32"/>
    <s v="05/07/2023"/>
    <x v="0"/>
    <s v="15:00"/>
    <s v="CESAR ROCHA ZANGA"/>
    <x v="6"/>
    <x v="10"/>
    <d v="2023-07-24T00:00:00"/>
    <x v="71"/>
    <x v="45"/>
    <s v="CD-284"/>
    <x v="98"/>
    <x v="74"/>
    <n v="97757"/>
    <x v="99"/>
    <x v="106"/>
    <x v="12"/>
    <x v="5"/>
    <n v="30"/>
    <x v="5"/>
    <x v="4"/>
    <x v="46"/>
    <x v="65"/>
    <x v="1"/>
    <m/>
    <m/>
    <x v="95"/>
    <s v="EMC-PCPL-091/2023"/>
    <n v="39800"/>
    <x v="11"/>
    <x v="587"/>
    <x v="64"/>
    <n v="2"/>
    <x v="377"/>
    <n v="9800"/>
    <m/>
    <m/>
    <n v="2"/>
    <x v="325"/>
    <n v="704.02298850574709"/>
    <n v="1408.0459770114942"/>
    <n v="1225"/>
    <n v="0"/>
    <x v="88"/>
    <s v="OCTUBRE"/>
    <x v="160"/>
    <x v="78"/>
    <x v="71"/>
    <x v="89"/>
    <x v="349"/>
    <x v="171"/>
    <n v="392"/>
    <n v="686.00000000000011"/>
    <n v="8722"/>
    <m/>
    <m/>
    <m/>
    <m/>
    <m/>
    <m/>
    <m/>
    <m/>
    <m/>
    <m/>
    <m/>
    <m/>
    <m/>
    <m/>
    <m/>
    <m/>
    <m/>
  </r>
  <r>
    <x v="1"/>
    <x v="68"/>
    <x v="0"/>
    <s v="COTIZACION"/>
    <s v="JUNIO"/>
    <d v="2023-06-16T00:00:00"/>
    <s v="C-3-EDDY FAZ PACHECO"/>
    <x v="12"/>
    <s v="OTROS REPUESTOS Y ACCESORIOS"/>
    <x v="3"/>
    <x v="12"/>
    <x v="88"/>
    <d v="2023-06-27T00:00:00"/>
    <m/>
    <n v="552"/>
    <s v="BIEN"/>
    <x v="95"/>
    <n v="99069.5"/>
    <x v="12"/>
    <x v="584"/>
    <x v="7"/>
    <x v="63"/>
    <x v="0"/>
    <x v="0"/>
    <x v="1"/>
    <x v="32"/>
    <s v="05/07/2023"/>
    <x v="0"/>
    <s v="15:00"/>
    <s v="CESAR ROCHA ZANGA"/>
    <x v="6"/>
    <x v="10"/>
    <d v="2023-07-24T00:00:00"/>
    <x v="71"/>
    <x v="45"/>
    <s v="CD-284"/>
    <x v="98"/>
    <x v="74"/>
    <n v="97757"/>
    <x v="99"/>
    <x v="106"/>
    <x v="12"/>
    <x v="5"/>
    <n v="30"/>
    <x v="5"/>
    <x v="4"/>
    <x v="46"/>
    <x v="65"/>
    <x v="1"/>
    <m/>
    <m/>
    <x v="95"/>
    <s v="EMC-PCPL-091/2023"/>
    <n v="39800"/>
    <x v="12"/>
    <x v="588"/>
    <x v="64"/>
    <n v="2"/>
    <x v="378"/>
    <n v="3080"/>
    <m/>
    <m/>
    <n v="2"/>
    <x v="324"/>
    <n v="221.26436781609195"/>
    <n v="442.5287356321839"/>
    <n v="385"/>
    <n v="0"/>
    <x v="88"/>
    <s v="OCTUBRE"/>
    <x v="160"/>
    <x v="78"/>
    <x v="71"/>
    <x v="89"/>
    <x v="349"/>
    <x v="171"/>
    <n v="123.2"/>
    <n v="215.60000000000002"/>
    <n v="2741.2000000000003"/>
    <m/>
    <m/>
    <m/>
    <m/>
    <m/>
    <m/>
    <m/>
    <m/>
    <m/>
    <m/>
    <m/>
    <m/>
    <m/>
    <m/>
    <m/>
    <m/>
    <m/>
  </r>
  <r>
    <x v="1"/>
    <x v="68"/>
    <x v="0"/>
    <s v="COTIZACION"/>
    <s v="JUNIO"/>
    <d v="2023-06-16T00:00:00"/>
    <s v="C-3-EDDY FAZ PACHECO"/>
    <x v="12"/>
    <s v="OTROS REPUESTOS Y ACCESORIOS"/>
    <x v="3"/>
    <x v="12"/>
    <x v="88"/>
    <d v="2023-06-27T00:00:00"/>
    <m/>
    <n v="552"/>
    <s v="BIEN"/>
    <x v="95"/>
    <n v="99069.5"/>
    <x v="13"/>
    <x v="585"/>
    <x v="130"/>
    <x v="63"/>
    <x v="0"/>
    <x v="0"/>
    <x v="1"/>
    <x v="32"/>
    <s v="05/07/2023"/>
    <x v="0"/>
    <s v="15:00"/>
    <s v="CESAR ROCHA ZANGA"/>
    <x v="6"/>
    <x v="10"/>
    <d v="2023-07-24T00:00:00"/>
    <x v="71"/>
    <x v="45"/>
    <s v="CD-284"/>
    <x v="98"/>
    <x v="74"/>
    <n v="97757"/>
    <x v="99"/>
    <x v="106"/>
    <x v="12"/>
    <x v="5"/>
    <n v="30"/>
    <x v="5"/>
    <x v="4"/>
    <x v="46"/>
    <x v="65"/>
    <x v="1"/>
    <m/>
    <m/>
    <x v="95"/>
    <s v="EMC-PCPL-091/2023"/>
    <n v="39800"/>
    <x v="13"/>
    <x v="589"/>
    <x v="64"/>
    <n v="54"/>
    <x v="88"/>
    <n v="3510"/>
    <m/>
    <m/>
    <n v="54"/>
    <x v="326"/>
    <n v="9.3390804597701145"/>
    <n v="504.31034482758616"/>
    <n v="438.74999999999994"/>
    <n v="0"/>
    <x v="88"/>
    <s v="OCTUBRE"/>
    <x v="160"/>
    <x v="78"/>
    <x v="71"/>
    <x v="89"/>
    <x v="349"/>
    <x v="171"/>
    <n v="140.4"/>
    <n v="245.70000000000002"/>
    <n v="3123.9"/>
    <m/>
    <m/>
    <m/>
    <m/>
    <m/>
    <m/>
    <m/>
    <m/>
    <m/>
    <m/>
    <m/>
    <m/>
    <m/>
    <m/>
    <m/>
    <m/>
    <m/>
  </r>
  <r>
    <x v="1"/>
    <x v="68"/>
    <x v="0"/>
    <s v="COTIZACION"/>
    <s v="JUNIO"/>
    <d v="2023-06-16T00:00:00"/>
    <s v="C-3-EDDY FAZ PACHECO"/>
    <x v="12"/>
    <s v="OTROS REPUESTOS Y ACCESORIOS"/>
    <x v="3"/>
    <x v="12"/>
    <x v="88"/>
    <d v="2023-06-27T00:00:00"/>
    <m/>
    <n v="552"/>
    <s v="BIEN"/>
    <x v="95"/>
    <n v="99069.5"/>
    <x v="14"/>
    <x v="586"/>
    <x v="130"/>
    <x v="63"/>
    <x v="0"/>
    <x v="0"/>
    <x v="1"/>
    <x v="32"/>
    <s v="05/07/2023"/>
    <x v="0"/>
    <s v="15:00"/>
    <s v="CESAR ROCHA ZANGA"/>
    <x v="6"/>
    <x v="10"/>
    <d v="2023-07-24T00:00:00"/>
    <x v="71"/>
    <x v="45"/>
    <s v="CD-284"/>
    <x v="98"/>
    <x v="74"/>
    <n v="97757"/>
    <x v="99"/>
    <x v="106"/>
    <x v="12"/>
    <x v="5"/>
    <n v="30"/>
    <x v="5"/>
    <x v="4"/>
    <x v="46"/>
    <x v="65"/>
    <x v="1"/>
    <m/>
    <m/>
    <x v="95"/>
    <s v="EMC-PCPL-091/2023"/>
    <n v="39800"/>
    <x v="14"/>
    <x v="590"/>
    <x v="64"/>
    <n v="54"/>
    <x v="136"/>
    <n v="432"/>
    <m/>
    <m/>
    <n v="54"/>
    <x v="327"/>
    <n v="1.1494252873563218"/>
    <n v="62.068965517241374"/>
    <n v="53.999999999999993"/>
    <n v="0"/>
    <x v="88"/>
    <s v="OCTUBRE"/>
    <x v="160"/>
    <x v="78"/>
    <x v="71"/>
    <x v="89"/>
    <x v="349"/>
    <x v="171"/>
    <n v="17.28"/>
    <n v="30.240000000000002"/>
    <n v="384.48"/>
    <m/>
    <m/>
    <m/>
    <m/>
    <m/>
    <m/>
    <m/>
    <m/>
    <m/>
    <m/>
    <m/>
    <m/>
    <m/>
    <m/>
    <m/>
    <m/>
    <m/>
  </r>
  <r>
    <x v="1"/>
    <x v="68"/>
    <x v="0"/>
    <s v="COTIZACION"/>
    <s v="JUNIO"/>
    <d v="2023-06-16T00:00:00"/>
    <s v="C-3-EDDY FAZ PACHECO"/>
    <x v="12"/>
    <s v="OTROS REPUESTOS Y ACCESORIOS"/>
    <x v="3"/>
    <x v="12"/>
    <x v="88"/>
    <d v="2023-06-27T00:00:00"/>
    <m/>
    <n v="552"/>
    <s v="BIEN"/>
    <x v="95"/>
    <n v="99069.5"/>
    <x v="15"/>
    <x v="587"/>
    <x v="130"/>
    <x v="63"/>
    <x v="0"/>
    <x v="0"/>
    <x v="1"/>
    <x v="32"/>
    <s v="05/07/2023"/>
    <x v="0"/>
    <s v="15:00"/>
    <s v="CESAR ROCHA ZANGA"/>
    <x v="6"/>
    <x v="10"/>
    <d v="2023-07-24T00:00:00"/>
    <x v="71"/>
    <x v="45"/>
    <s v="CD-284"/>
    <x v="98"/>
    <x v="74"/>
    <n v="97757"/>
    <x v="99"/>
    <x v="106"/>
    <x v="12"/>
    <x v="5"/>
    <n v="30"/>
    <x v="5"/>
    <x v="4"/>
    <x v="46"/>
    <x v="65"/>
    <x v="1"/>
    <m/>
    <m/>
    <x v="95"/>
    <s v="EMC-PCPL-091/2023"/>
    <n v="39800"/>
    <x v="15"/>
    <x v="591"/>
    <x v="64"/>
    <n v="54"/>
    <x v="379"/>
    <n v="135"/>
    <m/>
    <m/>
    <n v="54"/>
    <x v="328"/>
    <n v="0.35919540229885055"/>
    <n v="19.396551724137929"/>
    <n v="16.874999999999996"/>
    <n v="0"/>
    <x v="88"/>
    <s v="OCTUBRE"/>
    <x v="160"/>
    <x v="78"/>
    <x v="71"/>
    <x v="89"/>
    <x v="349"/>
    <x v="171"/>
    <n v="5.4"/>
    <n v="9.4500000000000011"/>
    <n v="120.14999999999999"/>
    <m/>
    <m/>
    <m/>
    <m/>
    <m/>
    <m/>
    <m/>
    <m/>
    <m/>
    <m/>
    <m/>
    <m/>
    <m/>
    <m/>
    <m/>
    <m/>
    <m/>
  </r>
  <r>
    <x v="1"/>
    <x v="68"/>
    <x v="0"/>
    <s v="COTIZACION"/>
    <s v="JUNIO"/>
    <d v="2023-06-16T00:00:00"/>
    <s v="C-3-EDDY FAZ PACHECO"/>
    <x v="12"/>
    <s v="OTROS REPUESTOS Y ACCESORIOS"/>
    <x v="3"/>
    <x v="12"/>
    <x v="89"/>
    <d v="2023-06-27T00:00:00"/>
    <m/>
    <n v="553"/>
    <s v="BIEN"/>
    <x v="96"/>
    <n v="521098.8"/>
    <x v="0"/>
    <x v="588"/>
    <x v="131"/>
    <x v="59"/>
    <x v="56"/>
    <x v="0"/>
    <x v="4"/>
    <x v="32"/>
    <s v="05/07/2023"/>
    <x v="0"/>
    <s v="15:00"/>
    <s v="CESAR ROCHA ZANGA"/>
    <x v="6"/>
    <x v="10"/>
    <d v="2023-07-24T00:00:00"/>
    <x v="72"/>
    <x v="21"/>
    <s v="CD-285"/>
    <x v="99"/>
    <x v="75"/>
    <n v="454813.1"/>
    <x v="100"/>
    <x v="107"/>
    <x v="80"/>
    <x v="0"/>
    <n v="30"/>
    <x v="5"/>
    <x v="0"/>
    <x v="46"/>
    <x v="66"/>
    <x v="1"/>
    <m/>
    <m/>
    <x v="96"/>
    <s v="EMC-PCPL-092/2023"/>
    <n v="39800"/>
    <x v="0"/>
    <x v="592"/>
    <x v="60"/>
    <n v="171"/>
    <x v="380"/>
    <n v="308125.69999999995"/>
    <m/>
    <m/>
    <n v="171"/>
    <x v="329"/>
    <n v="258.89435033945011"/>
    <n v="44270.933908045969"/>
    <n v="38515.712499999994"/>
    <n v="0"/>
    <x v="1"/>
    <s v="NOVIEMBRE"/>
    <x v="161"/>
    <x v="79"/>
    <x v="72"/>
    <x v="90"/>
    <x v="228"/>
    <x v="31"/>
    <n v="-3081.2569999999996"/>
    <n v="21568.798999999999"/>
    <n v="289638.15799999994"/>
    <m/>
    <m/>
    <m/>
    <m/>
    <m/>
    <m/>
    <m/>
    <m/>
    <m/>
    <m/>
    <m/>
    <m/>
    <m/>
    <m/>
    <m/>
    <m/>
    <m/>
  </r>
  <r>
    <x v="1"/>
    <x v="68"/>
    <x v="0"/>
    <s v="COTIZACION"/>
    <s v="JUNIO"/>
    <d v="2023-06-16T00:00:00"/>
    <s v="C-3-EDDY FAZ PACHECO"/>
    <x v="12"/>
    <s v="OTROS REPUESTOS Y ACCESORIOS"/>
    <x v="3"/>
    <x v="12"/>
    <x v="89"/>
    <d v="2023-06-27T00:00:00"/>
    <m/>
    <n v="553"/>
    <s v="BIEN"/>
    <x v="96"/>
    <n v="521098.8"/>
    <x v="1"/>
    <x v="589"/>
    <x v="34"/>
    <x v="59"/>
    <x v="0"/>
    <x v="0"/>
    <x v="4"/>
    <x v="32"/>
    <s v="05/07/2023"/>
    <x v="0"/>
    <s v="15:00"/>
    <s v="CESAR ROCHA ZANGA"/>
    <x v="6"/>
    <x v="10"/>
    <d v="2023-07-24T00:00:00"/>
    <x v="72"/>
    <x v="21"/>
    <s v="CD-285"/>
    <x v="99"/>
    <x v="75"/>
    <n v="454813.1"/>
    <x v="100"/>
    <x v="107"/>
    <x v="80"/>
    <x v="5"/>
    <n v="30"/>
    <x v="5"/>
    <x v="0"/>
    <x v="46"/>
    <x v="66"/>
    <x v="1"/>
    <m/>
    <m/>
    <x v="96"/>
    <s v="EMC-PCPL-092/2023"/>
    <n v="39800"/>
    <x v="1"/>
    <x v="593"/>
    <x v="60"/>
    <n v="122"/>
    <x v="381"/>
    <n v="146687.4"/>
    <m/>
    <m/>
    <n v="122"/>
    <x v="330"/>
    <n v="172.75226116449971"/>
    <n v="21075.775862068964"/>
    <n v="18335.924999999999"/>
    <n v="0"/>
    <x v="1"/>
    <s v="NOVIEMBRE"/>
    <x v="161"/>
    <x v="79"/>
    <x v="72"/>
    <x v="90"/>
    <x v="228"/>
    <x v="31"/>
    <n v="-1466.874"/>
    <n v="10268.118"/>
    <n v="137886.15600000002"/>
    <m/>
    <m/>
    <m/>
    <m/>
    <m/>
    <m/>
    <m/>
    <m/>
    <m/>
    <m/>
    <m/>
    <m/>
    <m/>
    <m/>
    <m/>
    <m/>
    <m/>
  </r>
  <r>
    <x v="1"/>
    <x v="68"/>
    <x v="0"/>
    <s v="COTIZACION"/>
    <s v="JUNIO"/>
    <d v="2023-06-26T00:00:00"/>
    <s v="C-3-EDDY FAZ PACHECO"/>
    <x v="9"/>
    <s v="OTRAS MAQUINARIAS Y EQUIPO"/>
    <x v="9"/>
    <x v="10"/>
    <x v="90"/>
    <d v="2023-06-29T00:00:00"/>
    <m/>
    <n v="558"/>
    <s v="BIEN"/>
    <x v="97"/>
    <n v="82992.350000000006"/>
    <x v="1"/>
    <x v="590"/>
    <x v="29"/>
    <x v="59"/>
    <x v="0"/>
    <x v="3"/>
    <x v="0"/>
    <x v="33"/>
    <s v="06/07/2023"/>
    <x v="0"/>
    <s v="15:00"/>
    <s v="EDMY LYDIA MAGNE GUTIERREZ"/>
    <x v="9"/>
    <x v="18"/>
    <d v="2023-07-14T00:00:00"/>
    <x v="73"/>
    <x v="46"/>
    <s v="CD-288"/>
    <x v="100"/>
    <x v="76"/>
    <n v="45512"/>
    <x v="101"/>
    <x v="108"/>
    <x v="81"/>
    <x v="0"/>
    <n v="30"/>
    <x v="8"/>
    <x v="0"/>
    <x v="47"/>
    <x v="64"/>
    <x v="1"/>
    <m/>
    <m/>
    <x v="97"/>
    <s v="CMB/EMC/O.CIV-ADQ/0037/2023"/>
    <n v="43700"/>
    <x v="1"/>
    <x v="594"/>
    <x v="60"/>
    <n v="4"/>
    <x v="382"/>
    <n v="30392"/>
    <m/>
    <m/>
    <n v="4"/>
    <x v="331"/>
    <n v="1091.6666666666667"/>
    <n v="4366.666666666667"/>
    <n v="3799.0000000000005"/>
    <n v="0"/>
    <x v="34"/>
    <s v="SEPTIEMBRE"/>
    <x v="162"/>
    <x v="80"/>
    <x v="68"/>
    <x v="91"/>
    <x v="347"/>
    <x v="162"/>
    <n v="-1975.48"/>
    <n v="2127.44"/>
    <n v="30240.04"/>
    <m/>
    <m/>
    <m/>
    <m/>
    <m/>
    <m/>
    <m/>
    <m/>
    <m/>
    <m/>
    <m/>
    <m/>
    <m/>
    <m/>
    <m/>
    <m/>
    <m/>
  </r>
  <r>
    <x v="1"/>
    <x v="68"/>
    <x v="0"/>
    <s v="COTIZACION"/>
    <s v="JUNIO"/>
    <d v="2023-06-26T00:00:00"/>
    <s v="C-3-EDDY FAZ PACHECO"/>
    <x v="9"/>
    <s v="OTRAS MAQUINARIAS Y EQUIPO"/>
    <x v="9"/>
    <x v="10"/>
    <x v="90"/>
    <d v="2023-06-29T00:00:00"/>
    <m/>
    <n v="558"/>
    <s v="BIEN"/>
    <x v="97"/>
    <n v="82992.350000000006"/>
    <x v="2"/>
    <x v="591"/>
    <x v="35"/>
    <x v="59"/>
    <x v="0"/>
    <x v="3"/>
    <x v="0"/>
    <x v="33"/>
    <s v="06/07/2023"/>
    <x v="0"/>
    <s v="15:00"/>
    <s v="EDMY LYDIA MAGNE GUTIERREZ"/>
    <x v="9"/>
    <x v="18"/>
    <d v="2023-07-14T00:00:00"/>
    <x v="73"/>
    <x v="46"/>
    <s v="CD-288"/>
    <x v="100"/>
    <x v="76"/>
    <n v="45512"/>
    <x v="101"/>
    <x v="108"/>
    <x v="81"/>
    <x v="5"/>
    <n v="30"/>
    <x v="8"/>
    <x v="0"/>
    <x v="47"/>
    <x v="64"/>
    <x v="1"/>
    <m/>
    <m/>
    <x v="97"/>
    <s v="CMB/EMC/O.CIV-ADQ/0037/2023"/>
    <n v="43700"/>
    <x v="2"/>
    <x v="595"/>
    <x v="60"/>
    <n v="30"/>
    <x v="383"/>
    <n v="15120"/>
    <m/>
    <m/>
    <n v="30"/>
    <x v="332"/>
    <n v="72.41379310344827"/>
    <n v="2172.4137931034479"/>
    <n v="1889.9999999999998"/>
    <n v="0"/>
    <x v="34"/>
    <s v="SEPTIEMBRE"/>
    <x v="162"/>
    <x v="80"/>
    <x v="68"/>
    <x v="91"/>
    <x v="347"/>
    <x v="162"/>
    <n v="-982.80000000000007"/>
    <n v="1058.4000000000001"/>
    <n v="15044.4"/>
    <m/>
    <m/>
    <m/>
    <m/>
    <m/>
    <m/>
    <m/>
    <m/>
    <m/>
    <m/>
    <m/>
    <m/>
    <m/>
    <m/>
    <m/>
    <m/>
    <m/>
  </r>
  <r>
    <x v="1"/>
    <x v="68"/>
    <x v="0"/>
    <s v="COTIZACION"/>
    <s v="JUNIO"/>
    <d v="2023-06-30T00:00:00"/>
    <s v="C-3-EDDY FAZ PACHECO"/>
    <x v="22"/>
    <s v="MANTENIMIENTO Y REPARACION DE MAQUINARIA Y EQUIPOS"/>
    <x v="7"/>
    <x v="9"/>
    <x v="91"/>
    <d v="2023-07-03T00:00:00"/>
    <m/>
    <n v="604"/>
    <s v="SERVICIO"/>
    <x v="98"/>
    <n v="176220"/>
    <x v="0"/>
    <x v="592"/>
    <x v="7"/>
    <x v="68"/>
    <x v="57"/>
    <x v="5"/>
    <x v="0"/>
    <x v="34"/>
    <s v="11/07/2023"/>
    <x v="0"/>
    <s v="15:00"/>
    <s v="RUBEN SALAZAR VILLCA"/>
    <x v="11"/>
    <x v="24"/>
    <d v="2023-08-04T00:00:00"/>
    <x v="74"/>
    <x v="47"/>
    <s v="CD-298"/>
    <x v="101"/>
    <x v="77"/>
    <n v="138950"/>
    <x v="102"/>
    <x v="109"/>
    <x v="12"/>
    <x v="0"/>
    <n v="30"/>
    <x v="39"/>
    <x v="0"/>
    <x v="28"/>
    <x v="67"/>
    <x v="1"/>
    <m/>
    <m/>
    <x v="98"/>
    <s v="ADQ.MANTTO Y SERV. 95/2023"/>
    <n v="24120"/>
    <x v="0"/>
    <x v="596"/>
    <x v="69"/>
    <n v="2"/>
    <x v="384"/>
    <n v="69475"/>
    <m/>
    <m/>
    <n v="0"/>
    <x v="0"/>
    <n v="4991.0201149425284"/>
    <n v="0"/>
    <n v="0"/>
    <n v="0"/>
    <x v="42"/>
    <s v="FEBRERO"/>
    <x v="156"/>
    <x v="44"/>
    <x v="35"/>
    <x v="45"/>
    <x v="346"/>
    <x v="172"/>
    <n v="0"/>
    <n v="0"/>
    <n v="0"/>
    <m/>
    <m/>
    <m/>
    <m/>
    <m/>
    <m/>
    <m/>
    <m/>
    <m/>
    <m/>
    <m/>
    <m/>
    <m/>
    <m/>
    <m/>
    <m/>
    <m/>
  </r>
  <r>
    <x v="1"/>
    <x v="68"/>
    <x v="0"/>
    <s v="COTIZACION"/>
    <s v="JUNIO"/>
    <d v="2023-06-30T00:00:00"/>
    <s v="C-3-EDDY FAZ PACHECO"/>
    <x v="22"/>
    <s v="MANTENIMIENTO Y REPARACION DE MAQUINARIA Y EQUIPOS"/>
    <x v="7"/>
    <x v="9"/>
    <x v="91"/>
    <d v="2023-07-03T00:00:00"/>
    <m/>
    <n v="604"/>
    <s v="SERVICIO"/>
    <x v="98"/>
    <n v="176220"/>
    <x v="1"/>
    <x v="593"/>
    <x v="7"/>
    <x v="68"/>
    <x v="0"/>
    <x v="5"/>
    <x v="0"/>
    <x v="34"/>
    <s v="11/07/2023"/>
    <x v="0"/>
    <s v="15:00"/>
    <s v="RUBEN SALAZAR VILLCA"/>
    <x v="11"/>
    <x v="24"/>
    <d v="2023-08-04T00:00:00"/>
    <x v="74"/>
    <x v="47"/>
    <s v="CD-298"/>
    <x v="101"/>
    <x v="77"/>
    <n v="138950"/>
    <x v="102"/>
    <x v="109"/>
    <x v="12"/>
    <x v="0"/>
    <n v="30"/>
    <x v="39"/>
    <x v="0"/>
    <x v="28"/>
    <x v="67"/>
    <x v="1"/>
    <m/>
    <m/>
    <x v="98"/>
    <s v="ADQ.MANTTO Y SERV. 95/2023"/>
    <n v="24120"/>
    <x v="1"/>
    <x v="597"/>
    <x v="69"/>
    <n v="2"/>
    <x v="384"/>
    <n v="69475"/>
    <m/>
    <m/>
    <n v="0"/>
    <x v="0"/>
    <n v="4991.0201149425284"/>
    <n v="0"/>
    <n v="0"/>
    <n v="0"/>
    <x v="42"/>
    <s v="FEBRERO"/>
    <x v="156"/>
    <x v="44"/>
    <x v="35"/>
    <x v="45"/>
    <x v="346"/>
    <x v="172"/>
    <n v="0"/>
    <n v="0"/>
    <n v="0"/>
    <m/>
    <m/>
    <m/>
    <m/>
    <m/>
    <m/>
    <m/>
    <m/>
    <m/>
    <m/>
    <m/>
    <m/>
    <m/>
    <m/>
    <m/>
    <m/>
    <m/>
  </r>
  <r>
    <x v="1"/>
    <x v="68"/>
    <x v="0"/>
    <s v="COTIZACION"/>
    <s v="JUNIO"/>
    <d v="2023-06-30T00:00:00"/>
    <s v="C-3-EDDY FAZ PACHECO"/>
    <x v="12"/>
    <s v="OTROS REPUESTOS Y ACCESORIOS"/>
    <x v="7"/>
    <x v="9"/>
    <x v="92"/>
    <d v="2023-07-03T00:00:00"/>
    <m/>
    <n v="606"/>
    <s v="BIEN"/>
    <x v="99"/>
    <n v="191052"/>
    <x v="0"/>
    <x v="594"/>
    <x v="7"/>
    <x v="5"/>
    <x v="58"/>
    <x v="5"/>
    <x v="1"/>
    <x v="34"/>
    <s v="11/07/2023"/>
    <x v="0"/>
    <s v="15:00"/>
    <s v="RUBEN SALAZAR VILLCA"/>
    <x v="11"/>
    <x v="24"/>
    <d v="2023-08-04T00:00:00"/>
    <x v="75"/>
    <x v="48"/>
    <s v="CD-299"/>
    <x v="102"/>
    <x v="78"/>
    <n v="104900"/>
    <x v="103"/>
    <x v="110"/>
    <x v="82"/>
    <x v="0"/>
    <n v="30"/>
    <x v="11"/>
    <x v="0"/>
    <x v="28"/>
    <x v="66"/>
    <x v="1"/>
    <m/>
    <m/>
    <x v="99"/>
    <s v="ADQ.MANTTO Y SERV. 96/2023"/>
    <n v="39800"/>
    <x v="0"/>
    <x v="598"/>
    <x v="5"/>
    <n v="2"/>
    <x v="385"/>
    <n v="13400"/>
    <m/>
    <m/>
    <n v="0"/>
    <x v="0"/>
    <n v="962.64367816091954"/>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
    <x v="595"/>
    <x v="7"/>
    <x v="5"/>
    <x v="0"/>
    <x v="5"/>
    <x v="1"/>
    <x v="34"/>
    <s v="11/07/2023"/>
    <x v="0"/>
    <s v="15:00"/>
    <s v="RUBEN SALAZAR VILLCA"/>
    <x v="11"/>
    <x v="24"/>
    <d v="2023-08-04T00:00:00"/>
    <x v="75"/>
    <x v="48"/>
    <s v="CD-299"/>
    <x v="102"/>
    <x v="78"/>
    <n v="104900"/>
    <x v="103"/>
    <x v="110"/>
    <x v="82"/>
    <x v="0"/>
    <n v="30"/>
    <x v="11"/>
    <x v="5"/>
    <x v="28"/>
    <x v="66"/>
    <x v="1"/>
    <m/>
    <m/>
    <x v="99"/>
    <s v="ADQ.MANTTO Y SERV. 96/2023"/>
    <n v="39800"/>
    <x v="1"/>
    <x v="599"/>
    <x v="5"/>
    <n v="2"/>
    <x v="386"/>
    <n v="12000"/>
    <m/>
    <m/>
    <n v="0"/>
    <x v="0"/>
    <n v="862.06896551724139"/>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2"/>
    <x v="596"/>
    <x v="7"/>
    <x v="5"/>
    <x v="0"/>
    <x v="5"/>
    <x v="1"/>
    <x v="34"/>
    <s v="11/07/2023"/>
    <x v="0"/>
    <s v="15:00"/>
    <s v="RUBEN SALAZAR VILLCA"/>
    <x v="11"/>
    <x v="24"/>
    <d v="2023-08-04T00:00:00"/>
    <x v="75"/>
    <x v="48"/>
    <s v="CD-299"/>
    <x v="102"/>
    <x v="78"/>
    <n v="104900"/>
    <x v="103"/>
    <x v="110"/>
    <x v="82"/>
    <x v="0"/>
    <n v="30"/>
    <x v="11"/>
    <x v="5"/>
    <x v="28"/>
    <x v="66"/>
    <x v="1"/>
    <m/>
    <m/>
    <x v="99"/>
    <s v="ADQ.MANTTO Y SERV. 96/2023"/>
    <n v="39800"/>
    <x v="2"/>
    <x v="600"/>
    <x v="5"/>
    <n v="2"/>
    <x v="387"/>
    <n v="10000"/>
    <m/>
    <m/>
    <n v="0"/>
    <x v="0"/>
    <n v="718.39080459770116"/>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3"/>
    <x v="597"/>
    <x v="29"/>
    <x v="5"/>
    <x v="0"/>
    <x v="5"/>
    <x v="1"/>
    <x v="34"/>
    <s v="11/07/2023"/>
    <x v="0"/>
    <s v="15:00"/>
    <s v="RUBEN SALAZAR VILLCA"/>
    <x v="11"/>
    <x v="24"/>
    <d v="2023-08-04T00:00:00"/>
    <x v="75"/>
    <x v="48"/>
    <s v="CD-299"/>
    <x v="102"/>
    <x v="78"/>
    <n v="104900"/>
    <x v="103"/>
    <x v="110"/>
    <x v="82"/>
    <x v="0"/>
    <n v="30"/>
    <x v="11"/>
    <x v="5"/>
    <x v="28"/>
    <x v="66"/>
    <x v="1"/>
    <m/>
    <m/>
    <x v="99"/>
    <s v="ADQ.MANTTO Y SERV. 96/2023"/>
    <n v="39800"/>
    <x v="3"/>
    <x v="601"/>
    <x v="5"/>
    <n v="4"/>
    <x v="388"/>
    <n v="14000"/>
    <m/>
    <m/>
    <n v="0"/>
    <x v="0"/>
    <n v="502.87356321839081"/>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4"/>
    <x v="598"/>
    <x v="4"/>
    <x v="5"/>
    <x v="0"/>
    <x v="5"/>
    <x v="1"/>
    <x v="34"/>
    <s v="11/07/2023"/>
    <x v="0"/>
    <s v="15:00"/>
    <s v="RUBEN SALAZAR VILLCA"/>
    <x v="11"/>
    <x v="24"/>
    <d v="2023-08-04T00:00:00"/>
    <x v="75"/>
    <x v="48"/>
    <s v="CD-299"/>
    <x v="102"/>
    <x v="78"/>
    <n v="104900"/>
    <x v="103"/>
    <x v="110"/>
    <x v="82"/>
    <x v="0"/>
    <n v="30"/>
    <x v="11"/>
    <x v="5"/>
    <x v="28"/>
    <x v="66"/>
    <x v="1"/>
    <m/>
    <m/>
    <x v="99"/>
    <s v="ADQ.MANTTO Y SERV. 96/2023"/>
    <n v="39800"/>
    <x v="4"/>
    <x v="602"/>
    <x v="5"/>
    <n v="8"/>
    <x v="389"/>
    <n v="3040"/>
    <m/>
    <m/>
    <n v="0"/>
    <x v="0"/>
    <n v="54.597701149425291"/>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5"/>
    <x v="599"/>
    <x v="29"/>
    <x v="5"/>
    <x v="0"/>
    <x v="5"/>
    <x v="1"/>
    <x v="34"/>
    <s v="11/07/2023"/>
    <x v="0"/>
    <s v="15:00"/>
    <s v="RUBEN SALAZAR VILLCA"/>
    <x v="11"/>
    <x v="24"/>
    <d v="2023-08-04T00:00:00"/>
    <x v="75"/>
    <x v="48"/>
    <s v="CD-299"/>
    <x v="102"/>
    <x v="78"/>
    <n v="104900"/>
    <x v="103"/>
    <x v="110"/>
    <x v="82"/>
    <x v="0"/>
    <n v="30"/>
    <x v="11"/>
    <x v="5"/>
    <x v="28"/>
    <x v="66"/>
    <x v="1"/>
    <m/>
    <m/>
    <x v="99"/>
    <s v="ADQ.MANTTO Y SERV. 96/2023"/>
    <n v="39800"/>
    <x v="5"/>
    <x v="603"/>
    <x v="5"/>
    <n v="4"/>
    <x v="390"/>
    <n v="1800"/>
    <m/>
    <m/>
    <n v="0"/>
    <x v="0"/>
    <n v="64.65517241379311"/>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6"/>
    <x v="600"/>
    <x v="29"/>
    <x v="5"/>
    <x v="0"/>
    <x v="5"/>
    <x v="1"/>
    <x v="34"/>
    <s v="11/07/2023"/>
    <x v="0"/>
    <s v="15:00"/>
    <s v="RUBEN SALAZAR VILLCA"/>
    <x v="11"/>
    <x v="24"/>
    <d v="2023-08-04T00:00:00"/>
    <x v="75"/>
    <x v="48"/>
    <s v="CD-299"/>
    <x v="102"/>
    <x v="78"/>
    <n v="104900"/>
    <x v="103"/>
    <x v="110"/>
    <x v="82"/>
    <x v="0"/>
    <n v="30"/>
    <x v="11"/>
    <x v="5"/>
    <x v="28"/>
    <x v="66"/>
    <x v="1"/>
    <m/>
    <m/>
    <x v="99"/>
    <s v="ADQ.MANTTO Y SERV. 96/2023"/>
    <n v="39800"/>
    <x v="6"/>
    <x v="604"/>
    <x v="5"/>
    <n v="4"/>
    <x v="390"/>
    <n v="1800"/>
    <m/>
    <m/>
    <n v="0"/>
    <x v="0"/>
    <n v="64.65517241379311"/>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7"/>
    <x v="601"/>
    <x v="29"/>
    <x v="5"/>
    <x v="0"/>
    <x v="5"/>
    <x v="1"/>
    <x v="34"/>
    <s v="11/07/2023"/>
    <x v="0"/>
    <s v="15:00"/>
    <s v="RUBEN SALAZAR VILLCA"/>
    <x v="11"/>
    <x v="24"/>
    <d v="2023-08-04T00:00:00"/>
    <x v="75"/>
    <x v="48"/>
    <s v="CD-299"/>
    <x v="102"/>
    <x v="78"/>
    <n v="104900"/>
    <x v="103"/>
    <x v="110"/>
    <x v="82"/>
    <x v="0"/>
    <n v="30"/>
    <x v="11"/>
    <x v="5"/>
    <x v="28"/>
    <x v="66"/>
    <x v="1"/>
    <m/>
    <m/>
    <x v="99"/>
    <s v="ADQ.MANTTO Y SERV. 96/2023"/>
    <n v="39800"/>
    <x v="7"/>
    <x v="605"/>
    <x v="5"/>
    <n v="4"/>
    <x v="391"/>
    <n v="4000"/>
    <m/>
    <m/>
    <n v="0"/>
    <x v="0"/>
    <n v="143.67816091954023"/>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8"/>
    <x v="602"/>
    <x v="29"/>
    <x v="5"/>
    <x v="0"/>
    <x v="5"/>
    <x v="1"/>
    <x v="34"/>
    <s v="11/07/2023"/>
    <x v="0"/>
    <s v="15:00"/>
    <s v="RUBEN SALAZAR VILLCA"/>
    <x v="11"/>
    <x v="24"/>
    <d v="2023-08-04T00:00:00"/>
    <x v="75"/>
    <x v="48"/>
    <s v="CD-299"/>
    <x v="102"/>
    <x v="78"/>
    <n v="104900"/>
    <x v="103"/>
    <x v="110"/>
    <x v="82"/>
    <x v="0"/>
    <n v="30"/>
    <x v="11"/>
    <x v="5"/>
    <x v="28"/>
    <x v="66"/>
    <x v="1"/>
    <m/>
    <m/>
    <x v="99"/>
    <s v="ADQ.MANTTO Y SERV. 96/2023"/>
    <n v="39800"/>
    <x v="8"/>
    <x v="606"/>
    <x v="5"/>
    <n v="4"/>
    <x v="392"/>
    <n v="2000"/>
    <m/>
    <m/>
    <n v="0"/>
    <x v="0"/>
    <n v="71.839080459770116"/>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9"/>
    <x v="603"/>
    <x v="29"/>
    <x v="5"/>
    <x v="0"/>
    <x v="5"/>
    <x v="1"/>
    <x v="34"/>
    <s v="11/07/2023"/>
    <x v="0"/>
    <s v="15:00"/>
    <s v="RUBEN SALAZAR VILLCA"/>
    <x v="11"/>
    <x v="24"/>
    <d v="2023-08-04T00:00:00"/>
    <x v="75"/>
    <x v="48"/>
    <s v="CD-299"/>
    <x v="102"/>
    <x v="78"/>
    <n v="104900"/>
    <x v="103"/>
    <x v="110"/>
    <x v="82"/>
    <x v="0"/>
    <n v="30"/>
    <x v="11"/>
    <x v="5"/>
    <x v="28"/>
    <x v="66"/>
    <x v="1"/>
    <m/>
    <m/>
    <x v="99"/>
    <s v="ADQ.MANTTO Y SERV. 96/2023"/>
    <n v="39800"/>
    <x v="9"/>
    <x v="607"/>
    <x v="5"/>
    <n v="4"/>
    <x v="392"/>
    <n v="2000"/>
    <m/>
    <m/>
    <n v="0"/>
    <x v="0"/>
    <n v="71.839080459770116"/>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0"/>
    <x v="604"/>
    <x v="29"/>
    <x v="5"/>
    <x v="0"/>
    <x v="5"/>
    <x v="1"/>
    <x v="34"/>
    <s v="11/07/2023"/>
    <x v="0"/>
    <s v="15:00"/>
    <s v="RUBEN SALAZAR VILLCA"/>
    <x v="11"/>
    <x v="24"/>
    <d v="2023-08-04T00:00:00"/>
    <x v="75"/>
    <x v="48"/>
    <s v="CD-299"/>
    <x v="102"/>
    <x v="78"/>
    <n v="104900"/>
    <x v="103"/>
    <x v="110"/>
    <x v="82"/>
    <x v="0"/>
    <n v="30"/>
    <x v="11"/>
    <x v="5"/>
    <x v="28"/>
    <x v="66"/>
    <x v="1"/>
    <m/>
    <m/>
    <x v="99"/>
    <s v="ADQ.MANTTO Y SERV. 96/2023"/>
    <n v="39800"/>
    <x v="10"/>
    <x v="608"/>
    <x v="5"/>
    <n v="4"/>
    <x v="393"/>
    <n v="2800"/>
    <m/>
    <m/>
    <n v="0"/>
    <x v="0"/>
    <n v="100.57471264367817"/>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1"/>
    <x v="605"/>
    <x v="7"/>
    <x v="5"/>
    <x v="0"/>
    <x v="5"/>
    <x v="1"/>
    <x v="34"/>
    <s v="11/07/2023"/>
    <x v="0"/>
    <s v="15:00"/>
    <s v="RUBEN SALAZAR VILLCA"/>
    <x v="11"/>
    <x v="24"/>
    <d v="2023-08-04T00:00:00"/>
    <x v="75"/>
    <x v="48"/>
    <s v="CD-299"/>
    <x v="102"/>
    <x v="78"/>
    <n v="104900"/>
    <x v="103"/>
    <x v="110"/>
    <x v="82"/>
    <x v="0"/>
    <n v="30"/>
    <x v="11"/>
    <x v="5"/>
    <x v="28"/>
    <x v="66"/>
    <x v="1"/>
    <m/>
    <m/>
    <x v="99"/>
    <s v="ADQ.MANTTO Y SERV. 96/2023"/>
    <n v="39800"/>
    <x v="11"/>
    <x v="609"/>
    <x v="5"/>
    <n v="2"/>
    <x v="386"/>
    <n v="12000"/>
    <m/>
    <m/>
    <n v="0"/>
    <x v="0"/>
    <n v="862.06896551724139"/>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2"/>
    <x v="606"/>
    <x v="7"/>
    <x v="5"/>
    <x v="0"/>
    <x v="5"/>
    <x v="1"/>
    <x v="34"/>
    <s v="11/07/2023"/>
    <x v="0"/>
    <s v="15:00"/>
    <s v="RUBEN SALAZAR VILLCA"/>
    <x v="11"/>
    <x v="24"/>
    <d v="2023-08-04T00:00:00"/>
    <x v="75"/>
    <x v="48"/>
    <s v="CD-299"/>
    <x v="102"/>
    <x v="78"/>
    <n v="104900"/>
    <x v="103"/>
    <x v="110"/>
    <x v="82"/>
    <x v="0"/>
    <n v="30"/>
    <x v="11"/>
    <x v="5"/>
    <x v="28"/>
    <x v="66"/>
    <x v="1"/>
    <m/>
    <m/>
    <x v="99"/>
    <s v="ADQ.MANTTO Y SERV. 96/2023"/>
    <n v="39800"/>
    <x v="12"/>
    <x v="610"/>
    <x v="5"/>
    <n v="2"/>
    <x v="394"/>
    <n v="3000"/>
    <m/>
    <m/>
    <n v="0"/>
    <x v="0"/>
    <n v="215.51724137931035"/>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3"/>
    <x v="607"/>
    <x v="7"/>
    <x v="5"/>
    <x v="0"/>
    <x v="5"/>
    <x v="1"/>
    <x v="34"/>
    <s v="11/07/2023"/>
    <x v="0"/>
    <s v="15:00"/>
    <s v="RUBEN SALAZAR VILLCA"/>
    <x v="11"/>
    <x v="24"/>
    <d v="2023-08-04T00:00:00"/>
    <x v="75"/>
    <x v="48"/>
    <s v="CD-299"/>
    <x v="102"/>
    <x v="78"/>
    <n v="104900"/>
    <x v="103"/>
    <x v="110"/>
    <x v="82"/>
    <x v="0"/>
    <n v="30"/>
    <x v="11"/>
    <x v="5"/>
    <x v="28"/>
    <x v="66"/>
    <x v="1"/>
    <m/>
    <m/>
    <x v="99"/>
    <s v="ADQ.MANTTO Y SERV. 96/2023"/>
    <n v="39800"/>
    <x v="13"/>
    <x v="611"/>
    <x v="5"/>
    <n v="2"/>
    <x v="395"/>
    <n v="4000"/>
    <m/>
    <m/>
    <n v="0"/>
    <x v="0"/>
    <n v="287.35632183908046"/>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4"/>
    <x v="608"/>
    <x v="7"/>
    <x v="5"/>
    <x v="0"/>
    <x v="5"/>
    <x v="1"/>
    <x v="34"/>
    <s v="11/07/2023"/>
    <x v="0"/>
    <s v="15:00"/>
    <s v="RUBEN SALAZAR VILLCA"/>
    <x v="11"/>
    <x v="24"/>
    <d v="2023-08-04T00:00:00"/>
    <x v="75"/>
    <x v="48"/>
    <s v="CD-299"/>
    <x v="102"/>
    <x v="78"/>
    <n v="104900"/>
    <x v="103"/>
    <x v="110"/>
    <x v="82"/>
    <x v="0"/>
    <n v="30"/>
    <x v="11"/>
    <x v="5"/>
    <x v="28"/>
    <x v="66"/>
    <x v="1"/>
    <m/>
    <m/>
    <x v="99"/>
    <s v="ADQ.MANTTO Y SERV. 96/2023"/>
    <n v="39800"/>
    <x v="14"/>
    <x v="612"/>
    <x v="5"/>
    <n v="2"/>
    <x v="396"/>
    <n v="3600"/>
    <m/>
    <m/>
    <n v="0"/>
    <x v="0"/>
    <n v="258.62068965517244"/>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5"/>
    <x v="609"/>
    <x v="29"/>
    <x v="5"/>
    <x v="0"/>
    <x v="5"/>
    <x v="1"/>
    <x v="34"/>
    <s v="11/07/2023"/>
    <x v="0"/>
    <s v="15:00"/>
    <s v="RUBEN SALAZAR VILLCA"/>
    <x v="11"/>
    <x v="24"/>
    <d v="2023-08-04T00:00:00"/>
    <x v="75"/>
    <x v="48"/>
    <s v="CD-299"/>
    <x v="102"/>
    <x v="78"/>
    <n v="104900"/>
    <x v="103"/>
    <x v="110"/>
    <x v="82"/>
    <x v="0"/>
    <n v="30"/>
    <x v="11"/>
    <x v="5"/>
    <x v="28"/>
    <x v="66"/>
    <x v="1"/>
    <m/>
    <m/>
    <x v="99"/>
    <s v="ADQ.MANTTO Y SERV. 96/2023"/>
    <n v="39800"/>
    <x v="15"/>
    <x v="613"/>
    <x v="5"/>
    <n v="4"/>
    <x v="397"/>
    <n v="400"/>
    <m/>
    <m/>
    <n v="0"/>
    <x v="0"/>
    <n v="14.367816091954023"/>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6"/>
    <x v="610"/>
    <x v="29"/>
    <x v="5"/>
    <x v="0"/>
    <x v="5"/>
    <x v="1"/>
    <x v="34"/>
    <s v="11/07/2023"/>
    <x v="0"/>
    <s v="15:00"/>
    <s v="RUBEN SALAZAR VILLCA"/>
    <x v="11"/>
    <x v="24"/>
    <d v="2023-08-04T00:00:00"/>
    <x v="75"/>
    <x v="48"/>
    <s v="CD-299"/>
    <x v="102"/>
    <x v="78"/>
    <n v="104900"/>
    <x v="103"/>
    <x v="110"/>
    <x v="82"/>
    <x v="0"/>
    <n v="30"/>
    <x v="11"/>
    <x v="5"/>
    <x v="28"/>
    <x v="66"/>
    <x v="1"/>
    <m/>
    <m/>
    <x v="99"/>
    <s v="ADQ.MANTTO Y SERV. 96/2023"/>
    <n v="39800"/>
    <x v="16"/>
    <x v="614"/>
    <x v="5"/>
    <n v="4"/>
    <x v="398"/>
    <n v="1420"/>
    <m/>
    <m/>
    <n v="0"/>
    <x v="0"/>
    <n v="51.005747126436781"/>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7"/>
    <x v="611"/>
    <x v="7"/>
    <x v="5"/>
    <x v="0"/>
    <x v="5"/>
    <x v="1"/>
    <x v="34"/>
    <s v="11/07/2023"/>
    <x v="0"/>
    <s v="15:00"/>
    <s v="RUBEN SALAZAR VILLCA"/>
    <x v="11"/>
    <x v="24"/>
    <d v="2023-08-04T00:00:00"/>
    <x v="75"/>
    <x v="48"/>
    <s v="CD-299"/>
    <x v="102"/>
    <x v="78"/>
    <n v="104900"/>
    <x v="103"/>
    <x v="110"/>
    <x v="82"/>
    <x v="0"/>
    <n v="30"/>
    <x v="11"/>
    <x v="5"/>
    <x v="28"/>
    <x v="66"/>
    <x v="1"/>
    <m/>
    <m/>
    <x v="99"/>
    <s v="ADQ.MANTTO Y SERV. 96/2023"/>
    <n v="39800"/>
    <x v="17"/>
    <x v="615"/>
    <x v="5"/>
    <n v="2"/>
    <x v="399"/>
    <n v="800"/>
    <m/>
    <m/>
    <n v="0"/>
    <x v="0"/>
    <n v="57.47126436781609"/>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8"/>
    <x v="612"/>
    <x v="7"/>
    <x v="5"/>
    <x v="0"/>
    <x v="5"/>
    <x v="1"/>
    <x v="34"/>
    <s v="11/07/2023"/>
    <x v="0"/>
    <s v="15:00"/>
    <s v="RUBEN SALAZAR VILLCA"/>
    <x v="11"/>
    <x v="24"/>
    <d v="2023-08-04T00:00:00"/>
    <x v="75"/>
    <x v="48"/>
    <s v="CD-299"/>
    <x v="102"/>
    <x v="78"/>
    <n v="104900"/>
    <x v="103"/>
    <x v="110"/>
    <x v="82"/>
    <x v="0"/>
    <n v="30"/>
    <x v="11"/>
    <x v="5"/>
    <x v="28"/>
    <x v="66"/>
    <x v="1"/>
    <m/>
    <m/>
    <x v="99"/>
    <s v="ADQ.MANTTO Y SERV. 96/2023"/>
    <n v="39800"/>
    <x v="18"/>
    <x v="616"/>
    <x v="5"/>
    <n v="2"/>
    <x v="399"/>
    <n v="800"/>
    <m/>
    <m/>
    <n v="0"/>
    <x v="0"/>
    <n v="57.47126436781609"/>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19"/>
    <x v="613"/>
    <x v="7"/>
    <x v="5"/>
    <x v="0"/>
    <x v="5"/>
    <x v="1"/>
    <x v="34"/>
    <s v="11/07/2023"/>
    <x v="0"/>
    <s v="15:00"/>
    <s v="RUBEN SALAZAR VILLCA"/>
    <x v="11"/>
    <x v="24"/>
    <d v="2023-08-04T00:00:00"/>
    <x v="75"/>
    <x v="48"/>
    <s v="CD-299"/>
    <x v="102"/>
    <x v="78"/>
    <n v="104900"/>
    <x v="103"/>
    <x v="110"/>
    <x v="82"/>
    <x v="0"/>
    <n v="30"/>
    <x v="11"/>
    <x v="5"/>
    <x v="28"/>
    <x v="66"/>
    <x v="1"/>
    <m/>
    <m/>
    <x v="99"/>
    <s v="ADQ.MANTTO Y SERV. 96/2023"/>
    <n v="39800"/>
    <x v="19"/>
    <x v="617"/>
    <x v="5"/>
    <n v="2"/>
    <x v="387"/>
    <n v="10000"/>
    <m/>
    <m/>
    <n v="0"/>
    <x v="0"/>
    <n v="718.39080459770116"/>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20"/>
    <x v="614"/>
    <x v="7"/>
    <x v="5"/>
    <x v="0"/>
    <x v="5"/>
    <x v="1"/>
    <x v="34"/>
    <s v="11/07/2023"/>
    <x v="0"/>
    <s v="15:00"/>
    <s v="RUBEN SALAZAR VILLCA"/>
    <x v="11"/>
    <x v="24"/>
    <d v="2023-08-04T00:00:00"/>
    <x v="75"/>
    <x v="48"/>
    <s v="CD-299"/>
    <x v="102"/>
    <x v="78"/>
    <n v="104900"/>
    <x v="103"/>
    <x v="110"/>
    <x v="82"/>
    <x v="0"/>
    <n v="30"/>
    <x v="11"/>
    <x v="5"/>
    <x v="28"/>
    <x v="66"/>
    <x v="1"/>
    <m/>
    <m/>
    <x v="99"/>
    <s v="ADQ.MANTTO Y SERV. 96/2023"/>
    <n v="39800"/>
    <x v="20"/>
    <x v="618"/>
    <x v="5"/>
    <n v="2"/>
    <x v="45"/>
    <n v="300"/>
    <m/>
    <m/>
    <n v="0"/>
    <x v="0"/>
    <n v="21.551724137931036"/>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21"/>
    <x v="615"/>
    <x v="29"/>
    <x v="5"/>
    <x v="0"/>
    <x v="5"/>
    <x v="1"/>
    <x v="34"/>
    <s v="11/07/2023"/>
    <x v="0"/>
    <s v="15:00"/>
    <s v="RUBEN SALAZAR VILLCA"/>
    <x v="11"/>
    <x v="24"/>
    <d v="2023-08-04T00:00:00"/>
    <x v="75"/>
    <x v="48"/>
    <s v="CD-299"/>
    <x v="102"/>
    <x v="78"/>
    <n v="104900"/>
    <x v="103"/>
    <x v="110"/>
    <x v="82"/>
    <x v="0"/>
    <n v="30"/>
    <x v="11"/>
    <x v="5"/>
    <x v="28"/>
    <x v="66"/>
    <x v="1"/>
    <m/>
    <m/>
    <x v="99"/>
    <s v="ADQ.MANTTO Y SERV. 96/2023"/>
    <n v="39800"/>
    <x v="21"/>
    <x v="619"/>
    <x v="5"/>
    <n v="4"/>
    <x v="400"/>
    <n v="660"/>
    <m/>
    <m/>
    <n v="0"/>
    <x v="0"/>
    <n v="23.706896551724139"/>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22"/>
    <x v="616"/>
    <x v="29"/>
    <x v="5"/>
    <x v="0"/>
    <x v="5"/>
    <x v="1"/>
    <x v="34"/>
    <s v="11/07/2023"/>
    <x v="0"/>
    <s v="15:00"/>
    <s v="RUBEN SALAZAR VILLCA"/>
    <x v="11"/>
    <x v="24"/>
    <d v="2023-08-04T00:00:00"/>
    <x v="75"/>
    <x v="48"/>
    <s v="CD-299"/>
    <x v="102"/>
    <x v="78"/>
    <n v="104900"/>
    <x v="103"/>
    <x v="110"/>
    <x v="82"/>
    <x v="0"/>
    <n v="30"/>
    <x v="11"/>
    <x v="5"/>
    <x v="28"/>
    <x v="66"/>
    <x v="1"/>
    <m/>
    <m/>
    <x v="99"/>
    <s v="ADQ.MANTTO Y SERV. 96/2023"/>
    <n v="39800"/>
    <x v="22"/>
    <x v="620"/>
    <x v="5"/>
    <n v="4"/>
    <x v="400"/>
    <n v="660"/>
    <m/>
    <m/>
    <n v="0"/>
    <x v="0"/>
    <n v="23.706896551724139"/>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23"/>
    <x v="617"/>
    <x v="3"/>
    <x v="5"/>
    <x v="0"/>
    <x v="5"/>
    <x v="1"/>
    <x v="34"/>
    <s v="11/07/2023"/>
    <x v="0"/>
    <s v="15:00"/>
    <s v="RUBEN SALAZAR VILLCA"/>
    <x v="11"/>
    <x v="24"/>
    <d v="2023-08-04T00:00:00"/>
    <x v="75"/>
    <x v="48"/>
    <s v="CD-299"/>
    <x v="102"/>
    <x v="78"/>
    <n v="104900"/>
    <x v="103"/>
    <x v="110"/>
    <x v="82"/>
    <x v="0"/>
    <n v="30"/>
    <x v="11"/>
    <x v="5"/>
    <x v="28"/>
    <x v="66"/>
    <x v="1"/>
    <m/>
    <m/>
    <x v="99"/>
    <s v="ADQ.MANTTO Y SERV. 96/2023"/>
    <n v="39800"/>
    <x v="23"/>
    <x v="621"/>
    <x v="5"/>
    <n v="12"/>
    <x v="401"/>
    <n v="276"/>
    <m/>
    <m/>
    <n v="0"/>
    <x v="0"/>
    <n v="3.3045977011494254"/>
    <n v="0"/>
    <n v="0"/>
    <n v="0"/>
    <x v="89"/>
    <s v="FEBRERO"/>
    <x v="156"/>
    <x v="44"/>
    <x v="35"/>
    <x v="45"/>
    <x v="346"/>
    <x v="173"/>
    <n v="0"/>
    <n v="0"/>
    <n v="0"/>
    <m/>
    <m/>
    <m/>
    <m/>
    <m/>
    <m/>
    <m/>
    <m/>
    <m/>
    <m/>
    <m/>
    <m/>
    <m/>
    <m/>
    <m/>
    <m/>
    <m/>
  </r>
  <r>
    <x v="1"/>
    <x v="68"/>
    <x v="0"/>
    <s v="COTIZACION"/>
    <s v="JUNIO"/>
    <d v="2023-06-30T00:00:00"/>
    <s v="C-3-EDDY FAZ PACHECO"/>
    <x v="12"/>
    <s v="OTROS REPUESTOS Y ACCESORIOS"/>
    <x v="7"/>
    <x v="9"/>
    <x v="92"/>
    <d v="2023-07-03T00:00:00"/>
    <m/>
    <n v="606"/>
    <s v="BIEN"/>
    <x v="99"/>
    <n v="191052"/>
    <x v="24"/>
    <x v="618"/>
    <x v="29"/>
    <x v="5"/>
    <x v="0"/>
    <x v="5"/>
    <x v="1"/>
    <x v="34"/>
    <s v="11/07/2023"/>
    <x v="0"/>
    <s v="15:00"/>
    <s v="RUBEN SALAZAR VILLCA"/>
    <x v="11"/>
    <x v="24"/>
    <d v="2023-08-04T00:00:00"/>
    <x v="75"/>
    <x v="48"/>
    <s v="CD-299"/>
    <x v="102"/>
    <x v="78"/>
    <n v="104900"/>
    <x v="103"/>
    <x v="110"/>
    <x v="82"/>
    <x v="0"/>
    <n v="30"/>
    <x v="11"/>
    <x v="5"/>
    <x v="28"/>
    <x v="66"/>
    <x v="1"/>
    <m/>
    <m/>
    <x v="99"/>
    <s v="ADQ.MANTTO Y SERV. 96/2023"/>
    <n v="39800"/>
    <x v="24"/>
    <x v="622"/>
    <x v="5"/>
    <n v="4"/>
    <x v="402"/>
    <n v="144"/>
    <m/>
    <m/>
    <n v="0"/>
    <x v="0"/>
    <n v="5.1724137931034484"/>
    <n v="0"/>
    <n v="0"/>
    <n v="0"/>
    <x v="89"/>
    <s v="FEBRERO"/>
    <x v="156"/>
    <x v="44"/>
    <x v="35"/>
    <x v="45"/>
    <x v="346"/>
    <x v="173"/>
    <n v="0"/>
    <n v="0"/>
    <n v="0"/>
    <m/>
    <m/>
    <m/>
    <m/>
    <m/>
    <m/>
    <m/>
    <m/>
    <m/>
    <m/>
    <m/>
    <m/>
    <m/>
    <m/>
    <m/>
    <m/>
    <m/>
  </r>
  <r>
    <x v="1"/>
    <x v="68"/>
    <x v="0"/>
    <s v="COTIZACION"/>
    <s v="JUNIO"/>
    <d v="2023-06-30T00:00:00"/>
    <s v="C-3-EDDY FAZ PACHECO"/>
    <x v="11"/>
    <s v="COMBUSTIBLES, LUBRICANTES Y DERIVADOS PARA CONSUMO"/>
    <x v="7"/>
    <x v="9"/>
    <x v="93"/>
    <d v="2023-07-03T00:00:00"/>
    <m/>
    <n v="607"/>
    <s v="BIEN"/>
    <x v="100"/>
    <n v="387919.2"/>
    <x v="0"/>
    <x v="619"/>
    <x v="132"/>
    <x v="60"/>
    <x v="0"/>
    <x v="5"/>
    <x v="0"/>
    <x v="34"/>
    <s v="11/07/2023"/>
    <x v="0"/>
    <s v="15:00"/>
    <s v="CLOVIS VELASCO HINOJOZA "/>
    <x v="11"/>
    <x v="27"/>
    <d v="2023-07-31T00:00:00"/>
    <x v="76"/>
    <x v="17"/>
    <s v="CD-300"/>
    <x v="103"/>
    <x v="79"/>
    <n v="248381.12"/>
    <x v="104"/>
    <x v="111"/>
    <x v="83"/>
    <x v="0"/>
    <n v="30"/>
    <x v="40"/>
    <x v="0"/>
    <x v="28"/>
    <x v="68"/>
    <x v="1"/>
    <m/>
    <m/>
    <x v="100"/>
    <s v="ADQ.MANTTO Y SERV. 99/2023"/>
    <n v="34110"/>
    <x v="0"/>
    <x v="623"/>
    <x v="61"/>
    <n v="1664"/>
    <x v="403"/>
    <n v="53830.400000000001"/>
    <m/>
    <m/>
    <n v="1664"/>
    <x v="333"/>
    <n v="4.6479885057471266"/>
    <n v="7734.2528735632186"/>
    <n v="6728.8"/>
    <n v="0"/>
    <x v="41"/>
    <s v="SEPTIEMBRE"/>
    <x v="163"/>
    <x v="81"/>
    <x v="73"/>
    <x v="92"/>
    <x v="229"/>
    <x v="112"/>
    <n v="-2153.2159999999999"/>
    <n v="3768.1280000000006"/>
    <n v="52215.487999999998"/>
    <m/>
    <m/>
    <m/>
    <m/>
    <m/>
    <m/>
    <m/>
    <m/>
    <m/>
    <m/>
    <m/>
    <m/>
    <m/>
    <m/>
    <m/>
    <m/>
    <m/>
  </r>
  <r>
    <x v="1"/>
    <x v="68"/>
    <x v="0"/>
    <s v="COTIZACION"/>
    <s v="JUNIO"/>
    <d v="2023-06-30T00:00:00"/>
    <s v="C-3-EDDY FAZ PACHECO"/>
    <x v="11"/>
    <s v="COMBUSTIBLES, LUBRICANTES Y DERIVADOS PARA CONSUMO"/>
    <x v="7"/>
    <x v="9"/>
    <x v="93"/>
    <d v="2023-07-03T00:00:00"/>
    <m/>
    <n v="607"/>
    <s v="BIEN"/>
    <x v="100"/>
    <n v="387919.2"/>
    <x v="1"/>
    <x v="620"/>
    <x v="133"/>
    <x v="60"/>
    <x v="0"/>
    <x v="5"/>
    <x v="0"/>
    <x v="34"/>
    <s v="11/07/2023"/>
    <x v="0"/>
    <s v="15:00"/>
    <s v="CLOVIS VELASCO HINOJOZA "/>
    <x v="11"/>
    <x v="27"/>
    <d v="2023-07-31T00:00:00"/>
    <x v="76"/>
    <x v="17"/>
    <s v="CD-300"/>
    <x v="103"/>
    <x v="79"/>
    <n v="248381.12"/>
    <x v="104"/>
    <x v="111"/>
    <x v="83"/>
    <x v="0"/>
    <n v="30"/>
    <x v="40"/>
    <x v="0"/>
    <x v="28"/>
    <x v="68"/>
    <x v="1"/>
    <m/>
    <m/>
    <x v="100"/>
    <s v="ADQ.MANTTO Y SERV. 99/2023"/>
    <n v="34110"/>
    <x v="1"/>
    <x v="624"/>
    <x v="61"/>
    <n v="7072"/>
    <x v="404"/>
    <n v="194550.72"/>
    <m/>
    <m/>
    <n v="7072"/>
    <x v="334"/>
    <n v="3.952586206896552"/>
    <n v="27952.689655172417"/>
    <n v="24318.840000000004"/>
    <n v="0"/>
    <x v="41"/>
    <s v="SEPTIEMBRE"/>
    <x v="163"/>
    <x v="81"/>
    <x v="73"/>
    <x v="92"/>
    <x v="229"/>
    <x v="112"/>
    <n v="-7782.0288"/>
    <n v="13618.550400000002"/>
    <n v="188714.19839999999"/>
    <m/>
    <m/>
    <m/>
    <m/>
    <m/>
    <m/>
    <m/>
    <m/>
    <m/>
    <m/>
    <m/>
    <m/>
    <m/>
    <m/>
    <m/>
    <m/>
    <m/>
  </r>
  <r>
    <x v="1"/>
    <x v="68"/>
    <x v="0"/>
    <s v="COTIZACION"/>
    <s v="JUNIO"/>
    <d v="2023-06-30T00:00:00"/>
    <s v="C-3-EDDY FAZ PACHECO"/>
    <x v="11"/>
    <s v="COMBUSTIBLES, LUBRICANTES Y DERIVADOS PARA CONSUMO"/>
    <x v="7"/>
    <x v="9"/>
    <x v="93"/>
    <d v="2023-07-03T00:00:00"/>
    <m/>
    <n v="607"/>
    <s v="BIEN"/>
    <x v="100"/>
    <n v="387919.2"/>
    <x v="2"/>
    <x v="621"/>
    <x v="134"/>
    <x v="0"/>
    <x v="0"/>
    <x v="5"/>
    <x v="0"/>
    <x v="34"/>
    <s v="11/07/2023"/>
    <x v="0"/>
    <s v="15:00"/>
    <s v="CLOVIS VELASCO HINOJOZA "/>
    <x v="11"/>
    <x v="27"/>
    <d v="2023-07-31T00:00:00"/>
    <x v="76"/>
    <x v="17"/>
    <s v="CD-300"/>
    <x v="104"/>
    <x v="79"/>
    <n v="66587.399999999994"/>
    <x v="105"/>
    <x v="112"/>
    <x v="28"/>
    <x v="0"/>
    <n v="30"/>
    <x v="41"/>
    <x v="0"/>
    <x v="28"/>
    <x v="62"/>
    <x v="1"/>
    <m/>
    <m/>
    <x v="100"/>
    <s v="ADQ.MANTTO Y SERV. 99/2023"/>
    <n v="34110"/>
    <x v="2"/>
    <x v="625"/>
    <x v="0"/>
    <n v="1980"/>
    <x v="405"/>
    <n v="66587.400000000009"/>
    <m/>
    <m/>
    <n v="1980"/>
    <x v="335"/>
    <n v="4.8318965517241379"/>
    <n v="9567.1551724137935"/>
    <n v="8323.4250000000011"/>
    <n v="0"/>
    <x v="42"/>
    <s v="FEBRERO"/>
    <x v="156"/>
    <x v="44"/>
    <x v="35"/>
    <x v="45"/>
    <x v="346"/>
    <x v="172"/>
    <n v="55008517.014000006"/>
    <n v="4661.1180000000013"/>
    <n v="-54946590.732000016"/>
    <m/>
    <m/>
    <m/>
    <m/>
    <m/>
    <m/>
    <m/>
    <m/>
    <m/>
    <m/>
    <m/>
    <m/>
    <m/>
    <m/>
    <m/>
    <m/>
    <m/>
  </r>
  <r>
    <x v="1"/>
    <x v="68"/>
    <x v="0"/>
    <s v="COTIZACION"/>
    <s v="JUNIO"/>
    <d v="2023-06-23T00:00:00"/>
    <s v="C-3-EDDY FAZ PACHECO"/>
    <x v="9"/>
    <s v="OTRAS MAQUINARIAS Y EQUIPO"/>
    <x v="7"/>
    <x v="9"/>
    <x v="94"/>
    <d v="2023-07-04T00:00:00"/>
    <m/>
    <n v="584"/>
    <s v="BIEN"/>
    <x v="101"/>
    <n v="341984.68"/>
    <x v="0"/>
    <x v="622"/>
    <x v="16"/>
    <x v="5"/>
    <x v="59"/>
    <x v="5"/>
    <x v="0"/>
    <x v="34"/>
    <s v="11/07/2023"/>
    <x v="0"/>
    <s v="15:00"/>
    <s v="CLOVIS VELASCO HINOJOZA "/>
    <x v="11"/>
    <x v="27"/>
    <d v="2023-07-12T00:00:00"/>
    <x v="77"/>
    <x v="49"/>
    <s v="CD-287"/>
    <x v="105"/>
    <x v="80"/>
    <n v="281409.15999999997"/>
    <x v="106"/>
    <x v="113"/>
    <x v="31"/>
    <x v="0"/>
    <n v="30"/>
    <x v="16"/>
    <x v="0"/>
    <x v="28"/>
    <x v="69"/>
    <x v="1"/>
    <m/>
    <m/>
    <x v="101"/>
    <s v="ADQ.MANTTO Y SERV. 84/2023"/>
    <n v="43700"/>
    <x v="0"/>
    <x v="626"/>
    <x v="5"/>
    <n v="1"/>
    <x v="406"/>
    <n v="144043.26"/>
    <m/>
    <m/>
    <n v="0"/>
    <x v="0"/>
    <n v="20695.870689655174"/>
    <n v="0"/>
    <n v="0"/>
    <n v="0"/>
    <x v="90"/>
    <s v="FEBRERO"/>
    <x v="156"/>
    <x v="44"/>
    <x v="35"/>
    <x v="45"/>
    <x v="346"/>
    <x v="174"/>
    <n v="0"/>
    <n v="0"/>
    <n v="0"/>
    <m/>
    <m/>
    <m/>
    <m/>
    <m/>
    <m/>
    <m/>
    <m/>
    <m/>
    <m/>
    <m/>
    <m/>
    <m/>
    <m/>
    <m/>
    <m/>
    <m/>
  </r>
  <r>
    <x v="1"/>
    <x v="68"/>
    <x v="0"/>
    <s v="COTIZACION"/>
    <s v="JUNIO"/>
    <d v="2023-06-23T00:00:00"/>
    <s v="C-3-EDDY FAZ PACHECO"/>
    <x v="9"/>
    <s v="OTRAS MAQUINARIAS Y EQUIPO"/>
    <x v="7"/>
    <x v="9"/>
    <x v="94"/>
    <d v="2023-07-04T00:00:00"/>
    <m/>
    <n v="584"/>
    <s v="BIEN"/>
    <x v="101"/>
    <n v="341984.68"/>
    <x v="1"/>
    <x v="623"/>
    <x v="16"/>
    <x v="5"/>
    <x v="0"/>
    <x v="5"/>
    <x v="0"/>
    <x v="34"/>
    <s v="11/07/2023"/>
    <x v="0"/>
    <s v="15:00"/>
    <s v="CLOVIS VELASCO HINOJOZA "/>
    <x v="11"/>
    <x v="27"/>
    <d v="2023-07-12T00:00:00"/>
    <x v="77"/>
    <x v="49"/>
    <s v="CD-287"/>
    <x v="105"/>
    <x v="80"/>
    <n v="281409.15999999997"/>
    <x v="106"/>
    <x v="113"/>
    <x v="31"/>
    <x v="0"/>
    <n v="30"/>
    <x v="16"/>
    <x v="0"/>
    <x v="28"/>
    <x v="69"/>
    <x v="1"/>
    <m/>
    <m/>
    <x v="101"/>
    <s v="ADQ.MANTTO Y SERV. 84/2023"/>
    <n v="43700"/>
    <x v="1"/>
    <x v="627"/>
    <x v="5"/>
    <n v="1"/>
    <x v="407"/>
    <n v="137365.9"/>
    <m/>
    <m/>
    <n v="0"/>
    <x v="0"/>
    <n v="19736.47988505747"/>
    <n v="0"/>
    <n v="0"/>
    <n v="0"/>
    <x v="90"/>
    <s v="FEBRERO"/>
    <x v="156"/>
    <x v="44"/>
    <x v="35"/>
    <x v="45"/>
    <x v="346"/>
    <x v="174"/>
    <n v="0"/>
    <n v="0"/>
    <n v="0"/>
    <m/>
    <m/>
    <m/>
    <m/>
    <m/>
    <m/>
    <m/>
    <m/>
    <m/>
    <m/>
    <m/>
    <m/>
    <m/>
    <m/>
    <m/>
    <m/>
    <m/>
  </r>
  <r>
    <x v="1"/>
    <x v="68"/>
    <x v="0"/>
    <s v="COTIZACION"/>
    <s v="JUNIO"/>
    <d v="2023-06-23T00:00:00"/>
    <s v="C-3-EDDY FAZ PACHECO"/>
    <x v="12"/>
    <s v="OTROS REPUESTOS Y ACCESORIOS"/>
    <x v="7"/>
    <x v="9"/>
    <x v="95"/>
    <d v="2023-07-04T00:00:00"/>
    <m/>
    <n v="582"/>
    <s v="BIEN"/>
    <x v="102"/>
    <n v="189841.61"/>
    <x v="17"/>
    <x v="624"/>
    <x v="7"/>
    <x v="5"/>
    <x v="0"/>
    <x v="5"/>
    <x v="0"/>
    <x v="35"/>
    <s v="19/07/2023"/>
    <x v="0"/>
    <s v="15:00"/>
    <s v="JOAQUIN ANDRES ZAPATA LAFUENTE"/>
    <x v="11"/>
    <x v="28"/>
    <d v="2023-07-28T00:00:00"/>
    <x v="78"/>
    <x v="17"/>
    <s v="CD-290"/>
    <x v="106"/>
    <x v="81"/>
    <n v="9260"/>
    <x v="107"/>
    <x v="114"/>
    <x v="84"/>
    <x v="0"/>
    <n v="30"/>
    <x v="13"/>
    <x v="0"/>
    <x v="48"/>
    <x v="70"/>
    <x v="1"/>
    <m/>
    <m/>
    <x v="102"/>
    <s v="ADQ.MANTTO Y SERV. 89/2023"/>
    <n v="39800"/>
    <x v="17"/>
    <x v="628"/>
    <x v="5"/>
    <n v="2"/>
    <x v="408"/>
    <n v="4660"/>
    <m/>
    <m/>
    <n v="0"/>
    <x v="0"/>
    <n v="334.77011494252872"/>
    <n v="0"/>
    <n v="0"/>
    <n v="0"/>
    <x v="43"/>
    <s v="FEBRERO"/>
    <x v="156"/>
    <x v="44"/>
    <x v="35"/>
    <x v="45"/>
    <x v="346"/>
    <x v="175"/>
    <n v="0"/>
    <n v="0"/>
    <n v="0"/>
    <m/>
    <m/>
    <m/>
    <m/>
    <m/>
    <m/>
    <m/>
    <m/>
    <m/>
    <m/>
    <m/>
    <m/>
    <m/>
    <m/>
    <m/>
    <m/>
    <m/>
  </r>
  <r>
    <x v="1"/>
    <x v="68"/>
    <x v="0"/>
    <s v="COTIZACION"/>
    <s v="JUNIO"/>
    <d v="2023-06-23T00:00:00"/>
    <s v="C-3-EDDY FAZ PACHECO"/>
    <x v="12"/>
    <s v="OTROS REPUESTOS Y ACCESORIOS"/>
    <x v="7"/>
    <x v="9"/>
    <x v="95"/>
    <d v="2023-07-04T00:00:00"/>
    <m/>
    <n v="582"/>
    <s v="BIEN"/>
    <x v="102"/>
    <n v="189841.61"/>
    <x v="18"/>
    <x v="625"/>
    <x v="16"/>
    <x v="5"/>
    <x v="0"/>
    <x v="5"/>
    <x v="0"/>
    <x v="35"/>
    <s v="19/07/2023"/>
    <x v="0"/>
    <s v="15:00"/>
    <s v="JOAQUIN ANDRES ZAPATA LAFUENTE"/>
    <x v="11"/>
    <x v="28"/>
    <d v="2023-07-28T00:00:00"/>
    <x v="78"/>
    <x v="17"/>
    <s v="CD-290"/>
    <x v="106"/>
    <x v="81"/>
    <n v="9260"/>
    <x v="107"/>
    <x v="114"/>
    <x v="84"/>
    <x v="5"/>
    <n v="10"/>
    <x v="13"/>
    <x v="0"/>
    <x v="48"/>
    <x v="70"/>
    <x v="1"/>
    <m/>
    <m/>
    <x v="102"/>
    <s v="ADQ.MANTTO Y SERV. 89/2023"/>
    <n v="39800"/>
    <x v="18"/>
    <x v="629"/>
    <x v="5"/>
    <n v="1"/>
    <x v="409"/>
    <n v="4600"/>
    <m/>
    <m/>
    <n v="0"/>
    <x v="0"/>
    <n v="660.91954022988511"/>
    <n v="0"/>
    <n v="0"/>
    <n v="0"/>
    <x v="43"/>
    <s v="FEBRERO"/>
    <x v="156"/>
    <x v="44"/>
    <x v="35"/>
    <x v="45"/>
    <x v="346"/>
    <x v="175"/>
    <n v="0"/>
    <n v="0"/>
    <n v="0"/>
    <m/>
    <m/>
    <m/>
    <m/>
    <m/>
    <m/>
    <m/>
    <m/>
    <m/>
    <m/>
    <m/>
    <m/>
    <m/>
    <m/>
    <m/>
    <m/>
    <m/>
  </r>
  <r>
    <x v="1"/>
    <x v="68"/>
    <x v="0"/>
    <s v="COTIZACION"/>
    <s v="JULIO"/>
    <d v="2023-07-07T00:00:00"/>
    <s v="C-3-EDDY FAZ PACHECO"/>
    <x v="12"/>
    <s v="OTROS REPUESTOS Y ACCESORIOS"/>
    <x v="3"/>
    <x v="12"/>
    <x v="96"/>
    <d v="2023-07-11T00:00:00"/>
    <m/>
    <n v="622"/>
    <s v="BIEN"/>
    <x v="103"/>
    <n v="390000"/>
    <x v="0"/>
    <x v="626"/>
    <x v="16"/>
    <x v="18"/>
    <x v="60"/>
    <x v="14"/>
    <x v="1"/>
    <x v="35"/>
    <s v="19/07/2023"/>
    <x v="0"/>
    <s v="15:00"/>
    <s v="CESAR ROCHA ZANGA"/>
    <x v="8"/>
    <x v="10"/>
    <d v="2023-07-28T00:00:00"/>
    <x v="79"/>
    <x v="46"/>
    <s v="CD-306"/>
    <x v="107"/>
    <x v="82"/>
    <n v="389000"/>
    <x v="108"/>
    <x v="115"/>
    <x v="82"/>
    <x v="0"/>
    <n v="30"/>
    <x v="17"/>
    <x v="0"/>
    <x v="26"/>
    <x v="64"/>
    <x v="1"/>
    <m/>
    <m/>
    <x v="103"/>
    <s v="EMC-PCPL-100/2023"/>
    <n v="39800"/>
    <x v="0"/>
    <x v="630"/>
    <x v="18"/>
    <n v="1"/>
    <x v="410"/>
    <n v="100000"/>
    <m/>
    <m/>
    <n v="0"/>
    <x v="0"/>
    <n v="14367.816091954022"/>
    <n v="0"/>
    <n v="0"/>
    <n v="0"/>
    <x v="1"/>
    <s v="FEBRERO"/>
    <x v="156"/>
    <x v="44"/>
    <x v="35"/>
    <x v="45"/>
    <x v="346"/>
    <x v="176"/>
    <n v="0"/>
    <n v="0"/>
    <n v="0"/>
    <m/>
    <m/>
    <m/>
    <m/>
    <m/>
    <m/>
    <m/>
    <m/>
    <m/>
    <m/>
    <m/>
    <m/>
    <m/>
    <m/>
    <m/>
    <m/>
    <m/>
  </r>
  <r>
    <x v="1"/>
    <x v="68"/>
    <x v="0"/>
    <s v="COTIZACION"/>
    <s v="JULIO"/>
    <d v="2023-07-07T00:00:00"/>
    <s v="C-3-EDDY FAZ PACHECO"/>
    <x v="12"/>
    <s v="OTROS REPUESTOS Y ACCESORIOS"/>
    <x v="3"/>
    <x v="12"/>
    <x v="96"/>
    <d v="2023-07-11T00:00:00"/>
    <m/>
    <n v="622"/>
    <s v="BIEN"/>
    <x v="103"/>
    <n v="390000"/>
    <x v="1"/>
    <x v="627"/>
    <x v="16"/>
    <x v="18"/>
    <x v="0"/>
    <x v="14"/>
    <x v="1"/>
    <x v="35"/>
    <s v="19/07/2023"/>
    <x v="0"/>
    <s v="15:00"/>
    <s v="CESAR ROCHA ZANGA"/>
    <x v="8"/>
    <x v="10"/>
    <d v="2023-07-28T00:00:00"/>
    <x v="79"/>
    <x v="46"/>
    <s v="CD-306"/>
    <x v="107"/>
    <x v="82"/>
    <n v="389000"/>
    <x v="108"/>
    <x v="115"/>
    <x v="82"/>
    <x v="5"/>
    <n v="30"/>
    <x v="17"/>
    <x v="0"/>
    <x v="26"/>
    <x v="64"/>
    <x v="1"/>
    <m/>
    <m/>
    <x v="103"/>
    <s v="EMC-PCPL-100/2023"/>
    <n v="39800"/>
    <x v="1"/>
    <x v="631"/>
    <x v="18"/>
    <n v="1"/>
    <x v="411"/>
    <n v="89000"/>
    <m/>
    <m/>
    <n v="0"/>
    <x v="0"/>
    <n v="12787.356321839081"/>
    <n v="0"/>
    <n v="0"/>
    <n v="0"/>
    <x v="1"/>
    <s v="FEBRERO"/>
    <x v="156"/>
    <x v="44"/>
    <x v="35"/>
    <x v="45"/>
    <x v="346"/>
    <x v="176"/>
    <n v="0"/>
    <n v="0"/>
    <n v="0"/>
    <m/>
    <m/>
    <m/>
    <m/>
    <m/>
    <m/>
    <m/>
    <m/>
    <m/>
    <m/>
    <m/>
    <m/>
    <m/>
    <m/>
    <m/>
    <m/>
    <m/>
  </r>
  <r>
    <x v="1"/>
    <x v="68"/>
    <x v="0"/>
    <s v="COTIZACION"/>
    <s v="JULIO"/>
    <d v="2023-07-07T00:00:00"/>
    <s v="C-3-EDDY FAZ PACHECO"/>
    <x v="12"/>
    <s v="OTROS REPUESTOS Y ACCESORIOS"/>
    <x v="3"/>
    <x v="12"/>
    <x v="96"/>
    <d v="2023-07-11T00:00:00"/>
    <m/>
    <n v="622"/>
    <s v="BIEN"/>
    <x v="103"/>
    <n v="390000"/>
    <x v="2"/>
    <x v="628"/>
    <x v="16"/>
    <x v="18"/>
    <x v="0"/>
    <x v="14"/>
    <x v="1"/>
    <x v="35"/>
    <s v="19/07/2023"/>
    <x v="0"/>
    <s v="15:00"/>
    <s v="CESAR ROCHA ZANGA"/>
    <x v="8"/>
    <x v="10"/>
    <d v="2023-07-28T00:00:00"/>
    <x v="79"/>
    <x v="46"/>
    <s v="CD-306"/>
    <x v="107"/>
    <x v="82"/>
    <n v="389000"/>
    <x v="108"/>
    <x v="115"/>
    <x v="82"/>
    <x v="5"/>
    <n v="30"/>
    <x v="17"/>
    <x v="0"/>
    <x v="26"/>
    <x v="64"/>
    <x v="1"/>
    <m/>
    <m/>
    <x v="103"/>
    <s v="EMC-PCPL-100/2023"/>
    <n v="39800"/>
    <x v="2"/>
    <x v="632"/>
    <x v="18"/>
    <n v="1"/>
    <x v="412"/>
    <n v="200000"/>
    <m/>
    <m/>
    <n v="0"/>
    <x v="0"/>
    <n v="28735.632183908045"/>
    <n v="0"/>
    <n v="0"/>
    <n v="0"/>
    <x v="1"/>
    <s v="FEBRERO"/>
    <x v="156"/>
    <x v="44"/>
    <x v="35"/>
    <x v="45"/>
    <x v="346"/>
    <x v="176"/>
    <n v="0"/>
    <n v="0"/>
    <n v="0"/>
    <m/>
    <m/>
    <m/>
    <m/>
    <m/>
    <m/>
    <m/>
    <m/>
    <m/>
    <m/>
    <m/>
    <m/>
    <m/>
    <m/>
    <m/>
    <m/>
    <m/>
  </r>
  <r>
    <x v="1"/>
    <x v="68"/>
    <x v="0"/>
    <s v="COTIZACION"/>
    <s v="JULIO"/>
    <d v="2023-07-07T00:00:00"/>
    <s v="C-3-EDDY FAZ PACHECO"/>
    <x v="9"/>
    <s v="OTRAS MAQUINARIAS Y EQUIPO"/>
    <x v="7"/>
    <x v="9"/>
    <x v="81"/>
    <d v="2023-07-11T00:00:00"/>
    <m/>
    <n v="630"/>
    <s v="BIEN"/>
    <x v="104"/>
    <n v="169916"/>
    <x v="0"/>
    <x v="629"/>
    <x v="29"/>
    <x v="18"/>
    <x v="27"/>
    <x v="5"/>
    <x v="0"/>
    <x v="35"/>
    <s v="19/07/2023"/>
    <x v="0"/>
    <s v="15:00"/>
    <s v="CLOVIS VELASCO HINOJOZA "/>
    <x v="8"/>
    <x v="27"/>
    <d v="2023-08-21T00:00:00"/>
    <x v="80"/>
    <x v="50"/>
    <s v="CD-308"/>
    <x v="108"/>
    <x v="83"/>
    <n v="139434.85"/>
    <x v="109"/>
    <x v="116"/>
    <x v="28"/>
    <x v="0"/>
    <n v="30"/>
    <x v="12"/>
    <x v="0"/>
    <x v="26"/>
    <x v="71"/>
    <x v="1"/>
    <m/>
    <m/>
    <x v="104"/>
    <s v="CMB/EMC/ING-PLA/0088/2023"/>
    <n v="43700"/>
    <x v="0"/>
    <x v="633"/>
    <x v="18"/>
    <n v="4"/>
    <x v="413"/>
    <n v="33857.199999999997"/>
    <m/>
    <m/>
    <n v="0"/>
    <x v="0"/>
    <n v="1216.1350574712642"/>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1"/>
    <x v="630"/>
    <x v="29"/>
    <x v="18"/>
    <x v="0"/>
    <x v="5"/>
    <x v="0"/>
    <x v="35"/>
    <s v="19/07/2023"/>
    <x v="0"/>
    <s v="15:00"/>
    <s v="CLOVIS VELASCO HINOJOZA "/>
    <x v="8"/>
    <x v="27"/>
    <d v="2023-08-21T00:00:00"/>
    <x v="80"/>
    <x v="50"/>
    <s v="CD-308"/>
    <x v="108"/>
    <x v="83"/>
    <n v="139434.85"/>
    <x v="109"/>
    <x v="116"/>
    <x v="28"/>
    <x v="0"/>
    <n v="30"/>
    <x v="12"/>
    <x v="0"/>
    <x v="26"/>
    <x v="71"/>
    <x v="1"/>
    <m/>
    <m/>
    <x v="104"/>
    <s v="CMB/EMC/ING-PLA/0088/2023"/>
    <n v="43700"/>
    <x v="1"/>
    <x v="634"/>
    <x v="18"/>
    <n v="4"/>
    <x v="414"/>
    <n v="13844.8"/>
    <m/>
    <m/>
    <n v="0"/>
    <x v="0"/>
    <n v="497.29885057471262"/>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2"/>
    <x v="631"/>
    <x v="29"/>
    <x v="18"/>
    <x v="0"/>
    <x v="5"/>
    <x v="0"/>
    <x v="35"/>
    <s v="19/07/2023"/>
    <x v="0"/>
    <s v="15:00"/>
    <s v="CLOVIS VELASCO HINOJOZA "/>
    <x v="8"/>
    <x v="27"/>
    <d v="2023-08-21T00:00:00"/>
    <x v="80"/>
    <x v="50"/>
    <s v="CD-308"/>
    <x v="108"/>
    <x v="83"/>
    <n v="139434.85"/>
    <x v="109"/>
    <x v="116"/>
    <x v="28"/>
    <x v="0"/>
    <n v="30"/>
    <x v="12"/>
    <x v="0"/>
    <x v="26"/>
    <x v="71"/>
    <x v="1"/>
    <m/>
    <m/>
    <x v="104"/>
    <s v="CMB/EMC/ING-PLA/0088/2023"/>
    <n v="43700"/>
    <x v="2"/>
    <x v="635"/>
    <x v="18"/>
    <n v="4"/>
    <x v="415"/>
    <n v="23341"/>
    <m/>
    <m/>
    <n v="0"/>
    <x v="0"/>
    <n v="838.39798850574709"/>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3"/>
    <x v="632"/>
    <x v="29"/>
    <x v="18"/>
    <x v="0"/>
    <x v="5"/>
    <x v="0"/>
    <x v="35"/>
    <s v="19/07/2023"/>
    <x v="0"/>
    <s v="15:00"/>
    <s v="CLOVIS VELASCO HINOJOZA "/>
    <x v="8"/>
    <x v="27"/>
    <d v="2023-08-21T00:00:00"/>
    <x v="80"/>
    <x v="50"/>
    <s v="CD-308"/>
    <x v="108"/>
    <x v="83"/>
    <n v="139434.85"/>
    <x v="109"/>
    <x v="116"/>
    <x v="28"/>
    <x v="0"/>
    <n v="30"/>
    <x v="12"/>
    <x v="0"/>
    <x v="26"/>
    <x v="71"/>
    <x v="1"/>
    <m/>
    <m/>
    <x v="104"/>
    <s v="CMB/EMC/ING-PLA/0088/2023"/>
    <n v="43700"/>
    <x v="3"/>
    <x v="636"/>
    <x v="18"/>
    <n v="4"/>
    <x v="416"/>
    <n v="10111.6"/>
    <m/>
    <m/>
    <n v="0"/>
    <x v="0"/>
    <n v="363.20402298850576"/>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4"/>
    <x v="633"/>
    <x v="29"/>
    <x v="18"/>
    <x v="0"/>
    <x v="5"/>
    <x v="0"/>
    <x v="35"/>
    <s v="19/07/2023"/>
    <x v="0"/>
    <s v="15:00"/>
    <s v="CLOVIS VELASCO HINOJOZA "/>
    <x v="8"/>
    <x v="27"/>
    <d v="2023-08-21T00:00:00"/>
    <x v="80"/>
    <x v="50"/>
    <s v="CD-308"/>
    <x v="108"/>
    <x v="83"/>
    <n v="139434.85"/>
    <x v="109"/>
    <x v="116"/>
    <x v="28"/>
    <x v="0"/>
    <n v="30"/>
    <x v="12"/>
    <x v="0"/>
    <x v="26"/>
    <x v="71"/>
    <x v="1"/>
    <m/>
    <m/>
    <x v="104"/>
    <s v="CMB/EMC/ING-PLA/0088/2023"/>
    <n v="43700"/>
    <x v="4"/>
    <x v="637"/>
    <x v="18"/>
    <n v="4"/>
    <x v="417"/>
    <n v="7211.4"/>
    <m/>
    <m/>
    <n v="0"/>
    <x v="0"/>
    <n v="259.03017241379308"/>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5"/>
    <x v="634"/>
    <x v="45"/>
    <x v="18"/>
    <x v="0"/>
    <x v="5"/>
    <x v="0"/>
    <x v="35"/>
    <s v="19/07/2023"/>
    <x v="0"/>
    <s v="15:00"/>
    <s v="CLOVIS VELASCO HINOJOZA "/>
    <x v="8"/>
    <x v="27"/>
    <d v="2023-08-21T00:00:00"/>
    <x v="80"/>
    <x v="50"/>
    <s v="CD-308"/>
    <x v="108"/>
    <x v="83"/>
    <n v="139434.85"/>
    <x v="109"/>
    <x v="116"/>
    <x v="28"/>
    <x v="0"/>
    <n v="30"/>
    <x v="12"/>
    <x v="0"/>
    <x v="26"/>
    <x v="71"/>
    <x v="1"/>
    <m/>
    <m/>
    <x v="104"/>
    <s v="CMB/EMC/ING-PLA/0088/2023"/>
    <n v="43700"/>
    <x v="5"/>
    <x v="638"/>
    <x v="18"/>
    <n v="3"/>
    <x v="418"/>
    <n v="4003.5"/>
    <m/>
    <m/>
    <n v="0"/>
    <x v="0"/>
    <n v="191.73850574712642"/>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6"/>
    <x v="635"/>
    <x v="8"/>
    <x v="18"/>
    <x v="0"/>
    <x v="5"/>
    <x v="0"/>
    <x v="35"/>
    <s v="19/07/2023"/>
    <x v="0"/>
    <s v="15:00"/>
    <s v="CLOVIS VELASCO HINOJOZA "/>
    <x v="8"/>
    <x v="27"/>
    <d v="2023-08-21T00:00:00"/>
    <x v="80"/>
    <x v="50"/>
    <s v="CD-308"/>
    <x v="108"/>
    <x v="83"/>
    <n v="139434.85"/>
    <x v="109"/>
    <x v="116"/>
    <x v="28"/>
    <x v="0"/>
    <n v="30"/>
    <x v="12"/>
    <x v="0"/>
    <x v="26"/>
    <x v="71"/>
    <x v="1"/>
    <m/>
    <m/>
    <x v="104"/>
    <s v="CMB/EMC/ING-PLA/0088/2023"/>
    <n v="43700"/>
    <x v="6"/>
    <x v="639"/>
    <x v="18"/>
    <n v="6"/>
    <x v="419"/>
    <n v="8807.7000000000007"/>
    <m/>
    <m/>
    <n v="0"/>
    <x v="0"/>
    <n v="210.9123563218391"/>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7"/>
    <x v="636"/>
    <x v="29"/>
    <x v="18"/>
    <x v="0"/>
    <x v="5"/>
    <x v="0"/>
    <x v="35"/>
    <s v="19/07/2023"/>
    <x v="0"/>
    <s v="15:00"/>
    <s v="CLOVIS VELASCO HINOJOZA "/>
    <x v="8"/>
    <x v="27"/>
    <d v="2023-08-21T00:00:00"/>
    <x v="80"/>
    <x v="50"/>
    <s v="CD-308"/>
    <x v="108"/>
    <x v="83"/>
    <n v="139434.85"/>
    <x v="109"/>
    <x v="116"/>
    <x v="28"/>
    <x v="0"/>
    <n v="30"/>
    <x v="12"/>
    <x v="0"/>
    <x v="26"/>
    <x v="71"/>
    <x v="1"/>
    <m/>
    <m/>
    <x v="104"/>
    <s v="CMB/EMC/ING-PLA/0088/2023"/>
    <n v="43700"/>
    <x v="7"/>
    <x v="640"/>
    <x v="18"/>
    <n v="4"/>
    <x v="420"/>
    <n v="5637.2"/>
    <m/>
    <m/>
    <n v="0"/>
    <x v="0"/>
    <n v="202.48563218390805"/>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8"/>
    <x v="637"/>
    <x v="29"/>
    <x v="18"/>
    <x v="0"/>
    <x v="5"/>
    <x v="0"/>
    <x v="35"/>
    <s v="19/07/2023"/>
    <x v="0"/>
    <s v="15:00"/>
    <s v="CLOVIS VELASCO HINOJOZA "/>
    <x v="8"/>
    <x v="27"/>
    <d v="2023-08-21T00:00:00"/>
    <x v="80"/>
    <x v="50"/>
    <s v="CD-308"/>
    <x v="108"/>
    <x v="83"/>
    <n v="139434.85"/>
    <x v="109"/>
    <x v="116"/>
    <x v="28"/>
    <x v="0"/>
    <n v="30"/>
    <x v="12"/>
    <x v="0"/>
    <x v="26"/>
    <x v="71"/>
    <x v="1"/>
    <m/>
    <m/>
    <x v="104"/>
    <s v="CMB/EMC/ING-PLA/0088/2023"/>
    <n v="43700"/>
    <x v="8"/>
    <x v="641"/>
    <x v="18"/>
    <n v="4"/>
    <x v="421"/>
    <n v="16153.4"/>
    <m/>
    <m/>
    <n v="0"/>
    <x v="0"/>
    <n v="580.22270114942523"/>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10"/>
    <x v="638"/>
    <x v="16"/>
    <x v="18"/>
    <x v="0"/>
    <x v="5"/>
    <x v="0"/>
    <x v="35"/>
    <s v="19/07/2023"/>
    <x v="0"/>
    <s v="15:00"/>
    <s v="CLOVIS VELASCO HINOJOZA "/>
    <x v="8"/>
    <x v="27"/>
    <d v="2023-08-21T00:00:00"/>
    <x v="80"/>
    <x v="50"/>
    <s v="CD-308"/>
    <x v="108"/>
    <x v="83"/>
    <n v="139434.85"/>
    <x v="109"/>
    <x v="116"/>
    <x v="28"/>
    <x v="0"/>
    <n v="30"/>
    <x v="12"/>
    <x v="0"/>
    <x v="26"/>
    <x v="71"/>
    <x v="1"/>
    <m/>
    <m/>
    <x v="104"/>
    <s v="CMB/EMC/ING-PLA/0088/2023"/>
    <n v="43700"/>
    <x v="10"/>
    <x v="642"/>
    <x v="18"/>
    <n v="1"/>
    <x v="422"/>
    <n v="1806.25"/>
    <m/>
    <m/>
    <n v="0"/>
    <x v="0"/>
    <n v="259.51867816091954"/>
    <n v="0"/>
    <n v="0"/>
    <n v="0"/>
    <x v="91"/>
    <s v="FEBRERO"/>
    <x v="156"/>
    <x v="44"/>
    <x v="35"/>
    <x v="45"/>
    <x v="346"/>
    <x v="177"/>
    <n v="0"/>
    <n v="0"/>
    <n v="0"/>
    <m/>
    <m/>
    <m/>
    <m/>
    <m/>
    <m/>
    <m/>
    <m/>
    <m/>
    <m/>
    <m/>
    <m/>
    <m/>
    <m/>
    <m/>
    <m/>
    <m/>
  </r>
  <r>
    <x v="1"/>
    <x v="68"/>
    <x v="0"/>
    <s v="COTIZACION"/>
    <s v="JULIO"/>
    <d v="2023-07-07T00:00:00"/>
    <s v="C-3-EDDY FAZ PACHECO"/>
    <x v="9"/>
    <s v="OTRAS MAQUINARIAS Y EQUIPO"/>
    <x v="7"/>
    <x v="9"/>
    <x v="81"/>
    <d v="2023-07-11T00:00:00"/>
    <m/>
    <n v="630"/>
    <s v="BIEN"/>
    <x v="104"/>
    <n v="169916"/>
    <x v="11"/>
    <x v="639"/>
    <x v="29"/>
    <x v="18"/>
    <x v="0"/>
    <x v="5"/>
    <x v="0"/>
    <x v="35"/>
    <s v="19/07/2023"/>
    <x v="0"/>
    <s v="15:00"/>
    <s v="CLOVIS VELASCO HINOJOZA "/>
    <x v="8"/>
    <x v="27"/>
    <d v="2023-08-21T00:00:00"/>
    <x v="80"/>
    <x v="50"/>
    <s v="CD-308"/>
    <x v="108"/>
    <x v="83"/>
    <n v="139434.85"/>
    <x v="109"/>
    <x v="116"/>
    <x v="28"/>
    <x v="0"/>
    <n v="30"/>
    <x v="12"/>
    <x v="0"/>
    <x v="26"/>
    <x v="71"/>
    <x v="1"/>
    <m/>
    <m/>
    <x v="104"/>
    <s v="CMB/EMC/ING-PLA/0088/2023"/>
    <n v="43700"/>
    <x v="11"/>
    <x v="643"/>
    <x v="18"/>
    <n v="4"/>
    <x v="423"/>
    <n v="14660.8"/>
    <m/>
    <m/>
    <n v="0"/>
    <x v="0"/>
    <n v="526.60919540229884"/>
    <n v="0"/>
    <n v="0"/>
    <n v="0"/>
    <x v="91"/>
    <s v="FEBRERO"/>
    <x v="156"/>
    <x v="44"/>
    <x v="35"/>
    <x v="45"/>
    <x v="346"/>
    <x v="177"/>
    <n v="0"/>
    <n v="0"/>
    <n v="0"/>
    <m/>
    <m/>
    <m/>
    <m/>
    <m/>
    <m/>
    <m/>
    <m/>
    <m/>
    <m/>
    <m/>
    <m/>
    <m/>
    <m/>
    <m/>
    <m/>
    <m/>
  </r>
  <r>
    <x v="1"/>
    <x v="68"/>
    <x v="0"/>
    <s v="COTIZACION"/>
    <s v="JULIO"/>
    <d v="2023-07-07T00:00:00"/>
    <s v="C-3-EDDY FAZ PACHECO"/>
    <x v="12"/>
    <s v="OTROS REPUESTOS Y ACCESORIOS"/>
    <x v="7"/>
    <x v="9"/>
    <x v="97"/>
    <d v="2023-07-11T00:00:00"/>
    <m/>
    <n v="628"/>
    <s v="BIEN"/>
    <x v="105"/>
    <n v="109670"/>
    <x v="0"/>
    <x v="640"/>
    <x v="27"/>
    <x v="5"/>
    <x v="61"/>
    <x v="5"/>
    <x v="0"/>
    <x v="35"/>
    <s v="19/07/2023"/>
    <x v="0"/>
    <s v="15:00"/>
    <s v="OSCAR MIRKO MIRANDA ROMERO "/>
    <x v="8"/>
    <x v="14"/>
    <d v="2023-08-30T00:00:00"/>
    <x v="81"/>
    <x v="47"/>
    <s v="CD-311"/>
    <x v="109"/>
    <x v="84"/>
    <n v="149150"/>
    <x v="110"/>
    <x v="117"/>
    <x v="46"/>
    <x v="0"/>
    <n v="30"/>
    <x v="8"/>
    <x v="0"/>
    <x v="26"/>
    <x v="72"/>
    <x v="1"/>
    <m/>
    <m/>
    <x v="105"/>
    <s v="ADQ.MANTTO Y SERV. 102/2023"/>
    <n v="39800"/>
    <x v="0"/>
    <x v="644"/>
    <x v="5"/>
    <n v="5"/>
    <x v="424"/>
    <n v="24750"/>
    <m/>
    <m/>
    <n v="0"/>
    <x v="0"/>
    <n v="711.20689655172418"/>
    <n v="0"/>
    <n v="0"/>
    <n v="0"/>
    <x v="92"/>
    <s v="FEBRERO"/>
    <x v="156"/>
    <x v="44"/>
    <x v="35"/>
    <x v="45"/>
    <x v="346"/>
    <x v="178"/>
    <n v="0"/>
    <n v="0"/>
    <n v="0"/>
    <m/>
    <m/>
    <m/>
    <m/>
    <m/>
    <m/>
    <m/>
    <m/>
    <m/>
    <m/>
    <m/>
    <m/>
    <m/>
    <m/>
    <m/>
    <m/>
    <m/>
  </r>
  <r>
    <x v="1"/>
    <x v="68"/>
    <x v="0"/>
    <s v="COTIZACION"/>
    <s v="JULIO"/>
    <d v="2023-07-07T00:00:00"/>
    <s v="C-3-EDDY FAZ PACHECO"/>
    <x v="12"/>
    <s v="OTROS REPUESTOS Y ACCESORIOS"/>
    <x v="7"/>
    <x v="9"/>
    <x v="97"/>
    <d v="2023-07-11T00:00:00"/>
    <m/>
    <n v="628"/>
    <s v="BIEN"/>
    <x v="105"/>
    <n v="109670"/>
    <x v="1"/>
    <x v="641"/>
    <x v="4"/>
    <x v="5"/>
    <x v="0"/>
    <x v="5"/>
    <x v="0"/>
    <x v="35"/>
    <s v="19/07/2023"/>
    <x v="0"/>
    <s v="15:00"/>
    <s v="OSCAR MIRKO MIRANDA ROMERO "/>
    <x v="8"/>
    <x v="14"/>
    <d v="2023-08-30T00:00:00"/>
    <x v="81"/>
    <x v="47"/>
    <s v="CD-311"/>
    <x v="109"/>
    <x v="84"/>
    <n v="149150"/>
    <x v="110"/>
    <x v="117"/>
    <x v="46"/>
    <x v="0"/>
    <n v="30"/>
    <x v="8"/>
    <x v="0"/>
    <x v="26"/>
    <x v="72"/>
    <x v="1"/>
    <m/>
    <m/>
    <x v="105"/>
    <s v="ADQ.MANTTO Y SERV. 102/2023"/>
    <n v="39800"/>
    <x v="1"/>
    <x v="645"/>
    <x v="5"/>
    <n v="8"/>
    <x v="425"/>
    <n v="24800"/>
    <m/>
    <m/>
    <n v="0"/>
    <x v="0"/>
    <n v="445.40229885057471"/>
    <n v="0"/>
    <n v="0"/>
    <n v="0"/>
    <x v="92"/>
    <s v="FEBRERO"/>
    <x v="156"/>
    <x v="44"/>
    <x v="35"/>
    <x v="45"/>
    <x v="346"/>
    <x v="178"/>
    <n v="0"/>
    <n v="0"/>
    <n v="0"/>
    <m/>
    <m/>
    <m/>
    <m/>
    <m/>
    <m/>
    <m/>
    <m/>
    <m/>
    <m/>
    <m/>
    <m/>
    <m/>
    <m/>
    <m/>
    <m/>
    <m/>
  </r>
  <r>
    <x v="1"/>
    <x v="68"/>
    <x v="0"/>
    <s v="COTIZACION"/>
    <s v="JULIO"/>
    <d v="2023-07-07T00:00:00"/>
    <s v="C-3-EDDY FAZ PACHECO"/>
    <x v="12"/>
    <s v="OTROS REPUESTOS Y ACCESORIOS"/>
    <x v="7"/>
    <x v="9"/>
    <x v="97"/>
    <d v="2023-07-11T00:00:00"/>
    <m/>
    <n v="628"/>
    <s v="BIEN"/>
    <x v="105"/>
    <n v="109670"/>
    <x v="2"/>
    <x v="642"/>
    <x v="9"/>
    <x v="5"/>
    <x v="0"/>
    <x v="5"/>
    <x v="0"/>
    <x v="35"/>
    <s v="19/07/2023"/>
    <x v="0"/>
    <s v="15:00"/>
    <s v="OSCAR MIRKO MIRANDA ROMERO "/>
    <x v="8"/>
    <x v="14"/>
    <d v="2023-08-30T00:00:00"/>
    <x v="81"/>
    <x v="47"/>
    <s v="CD-311"/>
    <x v="109"/>
    <x v="84"/>
    <n v="149150"/>
    <x v="110"/>
    <x v="117"/>
    <x v="46"/>
    <x v="0"/>
    <n v="30"/>
    <x v="8"/>
    <x v="0"/>
    <x v="26"/>
    <x v="72"/>
    <x v="1"/>
    <m/>
    <m/>
    <x v="105"/>
    <s v="ADQ.MANTTO Y SERV. 102/2023"/>
    <n v="39800"/>
    <x v="2"/>
    <x v="646"/>
    <x v="5"/>
    <n v="10"/>
    <x v="426"/>
    <n v="81000"/>
    <m/>
    <m/>
    <n v="0"/>
    <x v="0"/>
    <n v="1163.7931034482758"/>
    <n v="0"/>
    <n v="0"/>
    <n v="0"/>
    <x v="92"/>
    <s v="FEBRERO"/>
    <x v="156"/>
    <x v="44"/>
    <x v="35"/>
    <x v="45"/>
    <x v="346"/>
    <x v="178"/>
    <n v="0"/>
    <n v="0"/>
    <n v="0"/>
    <m/>
    <m/>
    <m/>
    <m/>
    <m/>
    <m/>
    <m/>
    <m/>
    <m/>
    <m/>
    <m/>
    <m/>
    <m/>
    <m/>
    <m/>
    <m/>
    <m/>
  </r>
  <r>
    <x v="1"/>
    <x v="68"/>
    <x v="0"/>
    <s v="COTIZACION"/>
    <s v="JULIO"/>
    <d v="2023-07-07T00:00:00"/>
    <s v="C-3-EDDY FAZ PACHECO"/>
    <x v="12"/>
    <s v="OTROS REPUESTOS Y ACCESORIOS"/>
    <x v="7"/>
    <x v="9"/>
    <x v="97"/>
    <d v="2023-07-11T00:00:00"/>
    <m/>
    <n v="628"/>
    <s v="BIEN"/>
    <x v="105"/>
    <n v="109670"/>
    <x v="4"/>
    <x v="643"/>
    <x v="8"/>
    <x v="5"/>
    <x v="0"/>
    <x v="5"/>
    <x v="0"/>
    <x v="35"/>
    <s v="19/07/2023"/>
    <x v="0"/>
    <s v="15:00"/>
    <s v="OSCAR MIRKO MIRANDA ROMERO "/>
    <x v="8"/>
    <x v="14"/>
    <d v="2023-08-30T00:00:00"/>
    <x v="81"/>
    <x v="47"/>
    <s v="CD-311"/>
    <x v="109"/>
    <x v="84"/>
    <n v="149150"/>
    <x v="110"/>
    <x v="117"/>
    <x v="46"/>
    <x v="0"/>
    <n v="30"/>
    <x v="8"/>
    <x v="0"/>
    <x v="26"/>
    <x v="72"/>
    <x v="1"/>
    <m/>
    <m/>
    <x v="105"/>
    <s v="ADQ.MANTTO Y SERV. 102/2023"/>
    <n v="39800"/>
    <x v="4"/>
    <x v="647"/>
    <x v="5"/>
    <n v="6"/>
    <x v="425"/>
    <n v="18600"/>
    <m/>
    <m/>
    <n v="0"/>
    <x v="0"/>
    <n v="445.40229885057471"/>
    <n v="0"/>
    <n v="0"/>
    <n v="0"/>
    <x v="92"/>
    <s v="FEBRERO"/>
    <x v="156"/>
    <x v="44"/>
    <x v="35"/>
    <x v="45"/>
    <x v="346"/>
    <x v="178"/>
    <n v="0"/>
    <n v="0"/>
    <n v="0"/>
    <m/>
    <m/>
    <m/>
    <m/>
    <m/>
    <m/>
    <m/>
    <m/>
    <m/>
    <m/>
    <m/>
    <m/>
    <m/>
    <m/>
    <m/>
    <m/>
    <m/>
  </r>
  <r>
    <x v="1"/>
    <x v="68"/>
    <x v="0"/>
    <s v="COTIZACION"/>
    <s v="JULIO"/>
    <d v="2023-07-07T00:00:00"/>
    <s v="C-3-EDDY FAZ PACHECO"/>
    <x v="12"/>
    <s v="OTROS REPUESTOS Y ACCESORIOS"/>
    <x v="7"/>
    <x v="9"/>
    <x v="98"/>
    <d v="2023-07-11T00:00:00"/>
    <m/>
    <n v="627"/>
    <s v="BIEN"/>
    <x v="106"/>
    <n v="24945"/>
    <x v="0"/>
    <x v="644"/>
    <x v="26"/>
    <x v="5"/>
    <x v="62"/>
    <x v="5"/>
    <x v="0"/>
    <x v="35"/>
    <s v="19/07/2023"/>
    <x v="0"/>
    <s v="15:00"/>
    <s v="FRANZ LOZANO MARZA"/>
    <x v="8"/>
    <x v="20"/>
    <d v="2023-07-24T00:00:00"/>
    <x v="82"/>
    <x v="51"/>
    <s v="CD-312"/>
    <x v="110"/>
    <x v="85"/>
    <n v="2666.4"/>
    <x v="111"/>
    <x v="118"/>
    <x v="28"/>
    <x v="0"/>
    <n v="30"/>
    <x v="9"/>
    <x v="0"/>
    <x v="49"/>
    <x v="67"/>
    <x v="1"/>
    <m/>
    <m/>
    <x v="106"/>
    <s v="ADQ.MANTTO Y SERV. 104/2023"/>
    <n v="39800"/>
    <x v="0"/>
    <x v="648"/>
    <x v="5"/>
    <n v="20"/>
    <x v="427"/>
    <n v="1689.6000000000001"/>
    <m/>
    <m/>
    <n v="0"/>
    <x v="0"/>
    <n v="12.13793103448276"/>
    <n v="0"/>
    <n v="0"/>
    <n v="0"/>
    <x v="83"/>
    <s v="FEBRERO"/>
    <x v="156"/>
    <x v="44"/>
    <x v="35"/>
    <x v="45"/>
    <x v="346"/>
    <x v="179"/>
    <n v="0"/>
    <n v="0"/>
    <n v="0"/>
    <m/>
    <m/>
    <m/>
    <m/>
    <m/>
    <m/>
    <m/>
    <m/>
    <m/>
    <m/>
    <m/>
    <m/>
    <m/>
    <m/>
    <m/>
    <m/>
    <m/>
  </r>
  <r>
    <x v="1"/>
    <x v="68"/>
    <x v="0"/>
    <s v="COTIZACION"/>
    <s v="JULIO"/>
    <d v="2023-07-07T00:00:00"/>
    <s v="C-3-EDDY FAZ PACHECO"/>
    <x v="12"/>
    <s v="OTROS REPUESTOS Y ACCESORIOS"/>
    <x v="7"/>
    <x v="9"/>
    <x v="98"/>
    <d v="2023-07-11T00:00:00"/>
    <m/>
    <n v="627"/>
    <s v="BIEN"/>
    <x v="106"/>
    <n v="24945"/>
    <x v="1"/>
    <x v="645"/>
    <x v="26"/>
    <x v="5"/>
    <x v="0"/>
    <x v="5"/>
    <x v="0"/>
    <x v="35"/>
    <s v="19/07/2023"/>
    <x v="0"/>
    <s v="15:00"/>
    <s v="FRANZ LOZANO MARZA"/>
    <x v="8"/>
    <x v="20"/>
    <d v="2023-07-24T00:00:00"/>
    <x v="82"/>
    <x v="51"/>
    <s v="CD-312"/>
    <x v="111"/>
    <x v="85"/>
    <n v="15600"/>
    <x v="112"/>
    <x v="119"/>
    <x v="85"/>
    <x v="0"/>
    <n v="30"/>
    <x v="18"/>
    <x v="0"/>
    <x v="26"/>
    <x v="73"/>
    <x v="1"/>
    <m/>
    <m/>
    <x v="106"/>
    <s v="ADQ.MANTTO Y SERV. 104/2023"/>
    <n v="39800"/>
    <x v="1"/>
    <x v="649"/>
    <x v="5"/>
    <n v="20"/>
    <x v="428"/>
    <n v="2200"/>
    <m/>
    <m/>
    <n v="0"/>
    <x v="0"/>
    <n v="15.804597701149426"/>
    <n v="0"/>
    <n v="0"/>
    <n v="0"/>
    <x v="90"/>
    <s v="FEBRERO"/>
    <x v="156"/>
    <x v="44"/>
    <x v="35"/>
    <x v="45"/>
    <x v="346"/>
    <x v="174"/>
    <n v="0"/>
    <n v="0"/>
    <n v="0"/>
    <m/>
    <m/>
    <m/>
    <m/>
    <m/>
    <m/>
    <m/>
    <m/>
    <m/>
    <m/>
    <m/>
    <m/>
    <m/>
    <m/>
    <m/>
    <m/>
    <m/>
  </r>
  <r>
    <x v="1"/>
    <x v="68"/>
    <x v="0"/>
    <s v="COTIZACION"/>
    <s v="JULIO"/>
    <d v="2023-07-07T00:00:00"/>
    <s v="C-3-EDDY FAZ PACHECO"/>
    <x v="12"/>
    <s v="OTROS REPUESTOS Y ACCESORIOS"/>
    <x v="7"/>
    <x v="9"/>
    <x v="98"/>
    <d v="2023-07-11T00:00:00"/>
    <m/>
    <n v="627"/>
    <s v="BIEN"/>
    <x v="106"/>
    <n v="24945"/>
    <x v="2"/>
    <x v="646"/>
    <x v="119"/>
    <x v="5"/>
    <x v="0"/>
    <x v="5"/>
    <x v="0"/>
    <x v="35"/>
    <s v="19/07/2023"/>
    <x v="0"/>
    <s v="15:00"/>
    <s v="FRANZ LOZANO MARZA"/>
    <x v="8"/>
    <x v="20"/>
    <d v="2023-07-24T00:00:00"/>
    <x v="82"/>
    <x v="51"/>
    <s v="CD-312"/>
    <x v="111"/>
    <x v="85"/>
    <n v="15600"/>
    <x v="112"/>
    <x v="119"/>
    <x v="85"/>
    <x v="0"/>
    <n v="30"/>
    <x v="18"/>
    <x v="0"/>
    <x v="26"/>
    <x v="73"/>
    <x v="1"/>
    <m/>
    <m/>
    <x v="106"/>
    <s v="ADQ.MANTTO Y SERV. 104/2023"/>
    <n v="39800"/>
    <x v="2"/>
    <x v="650"/>
    <x v="5"/>
    <n v="70"/>
    <x v="397"/>
    <n v="7000"/>
    <m/>
    <m/>
    <n v="0"/>
    <x v="0"/>
    <n v="14.367816091954023"/>
    <n v="0"/>
    <n v="0"/>
    <n v="0"/>
    <x v="90"/>
    <s v="FEBRERO"/>
    <x v="156"/>
    <x v="44"/>
    <x v="35"/>
    <x v="45"/>
    <x v="346"/>
    <x v="174"/>
    <n v="0"/>
    <n v="0"/>
    <n v="0"/>
    <m/>
    <m/>
    <m/>
    <m/>
    <m/>
    <m/>
    <m/>
    <m/>
    <m/>
    <m/>
    <m/>
    <m/>
    <m/>
    <m/>
    <m/>
    <m/>
    <m/>
  </r>
  <r>
    <x v="1"/>
    <x v="68"/>
    <x v="0"/>
    <s v="COTIZACION"/>
    <s v="JULIO"/>
    <d v="2023-07-07T00:00:00"/>
    <s v="C-3-EDDY FAZ PACHECO"/>
    <x v="12"/>
    <s v="OTROS REPUESTOS Y ACCESORIOS"/>
    <x v="7"/>
    <x v="9"/>
    <x v="98"/>
    <d v="2023-07-11T00:00:00"/>
    <m/>
    <n v="627"/>
    <s v="BIEN"/>
    <x v="106"/>
    <n v="24945"/>
    <x v="3"/>
    <x v="647"/>
    <x v="27"/>
    <x v="5"/>
    <x v="0"/>
    <x v="5"/>
    <x v="0"/>
    <x v="35"/>
    <s v="19/07/2023"/>
    <x v="0"/>
    <s v="15:00"/>
    <s v="FRANZ LOZANO MARZA"/>
    <x v="8"/>
    <x v="20"/>
    <d v="2023-07-24T00:00:00"/>
    <x v="82"/>
    <x v="51"/>
    <s v="CD-312"/>
    <x v="110"/>
    <x v="85"/>
    <n v="2666.4"/>
    <x v="111"/>
    <x v="118"/>
    <x v="28"/>
    <x v="0"/>
    <n v="30"/>
    <x v="9"/>
    <x v="0"/>
    <x v="49"/>
    <x v="67"/>
    <x v="1"/>
    <m/>
    <m/>
    <x v="106"/>
    <s v="ADQ.MANTTO Y SERV. 104/2023"/>
    <n v="39800"/>
    <x v="3"/>
    <x v="651"/>
    <x v="5"/>
    <n v="5"/>
    <x v="429"/>
    <n v="224.4"/>
    <m/>
    <m/>
    <n v="0"/>
    <x v="0"/>
    <n v="6.4482758620689662"/>
    <n v="0"/>
    <n v="0"/>
    <n v="0"/>
    <x v="83"/>
    <s v="FEBRERO"/>
    <x v="156"/>
    <x v="44"/>
    <x v="35"/>
    <x v="45"/>
    <x v="346"/>
    <x v="179"/>
    <n v="0"/>
    <n v="0"/>
    <n v="0"/>
    <m/>
    <m/>
    <m/>
    <m/>
    <m/>
    <m/>
    <m/>
    <m/>
    <m/>
    <m/>
    <m/>
    <m/>
    <m/>
    <m/>
    <m/>
    <m/>
    <m/>
  </r>
  <r>
    <x v="1"/>
    <x v="68"/>
    <x v="0"/>
    <s v="COTIZACION"/>
    <s v="JULIO"/>
    <d v="2023-07-07T00:00:00"/>
    <s v="C-3-EDDY FAZ PACHECO"/>
    <x v="12"/>
    <s v="OTROS REPUESTOS Y ACCESORIOS"/>
    <x v="7"/>
    <x v="9"/>
    <x v="98"/>
    <d v="2023-07-11T00:00:00"/>
    <m/>
    <n v="627"/>
    <s v="BIEN"/>
    <x v="106"/>
    <n v="24945"/>
    <x v="4"/>
    <x v="648"/>
    <x v="25"/>
    <x v="5"/>
    <x v="0"/>
    <x v="5"/>
    <x v="0"/>
    <x v="35"/>
    <s v="19/07/2023"/>
    <x v="0"/>
    <s v="15:00"/>
    <s v="FRANZ LOZANO MARZA"/>
    <x v="8"/>
    <x v="20"/>
    <d v="2023-07-24T00:00:00"/>
    <x v="82"/>
    <x v="51"/>
    <s v="CD-312"/>
    <x v="111"/>
    <x v="85"/>
    <n v="15600"/>
    <x v="112"/>
    <x v="119"/>
    <x v="85"/>
    <x v="0"/>
    <n v="30"/>
    <x v="18"/>
    <x v="0"/>
    <x v="26"/>
    <x v="73"/>
    <x v="1"/>
    <m/>
    <m/>
    <x v="106"/>
    <s v="ADQ.MANTTO Y SERV. 104/2023"/>
    <n v="39800"/>
    <x v="4"/>
    <x v="652"/>
    <x v="5"/>
    <n v="40"/>
    <x v="397"/>
    <n v="4000"/>
    <m/>
    <m/>
    <n v="0"/>
    <x v="0"/>
    <n v="14.367816091954023"/>
    <n v="0"/>
    <n v="0"/>
    <n v="0"/>
    <x v="90"/>
    <s v="FEBRERO"/>
    <x v="156"/>
    <x v="44"/>
    <x v="35"/>
    <x v="45"/>
    <x v="346"/>
    <x v="174"/>
    <n v="0"/>
    <n v="0"/>
    <n v="0"/>
    <m/>
    <m/>
    <m/>
    <m/>
    <m/>
    <m/>
    <m/>
    <m/>
    <m/>
    <m/>
    <m/>
    <m/>
    <m/>
    <m/>
    <m/>
    <m/>
    <m/>
  </r>
  <r>
    <x v="1"/>
    <x v="68"/>
    <x v="0"/>
    <s v="COTIZACION"/>
    <s v="JULIO"/>
    <d v="2023-07-07T00:00:00"/>
    <s v="C-3-EDDY FAZ PACHECO"/>
    <x v="12"/>
    <s v="OTROS REPUESTOS Y ACCESORIOS"/>
    <x v="7"/>
    <x v="9"/>
    <x v="98"/>
    <d v="2023-07-11T00:00:00"/>
    <m/>
    <n v="627"/>
    <s v="BIEN"/>
    <x v="106"/>
    <n v="24945"/>
    <x v="5"/>
    <x v="649"/>
    <x v="27"/>
    <x v="5"/>
    <x v="0"/>
    <x v="5"/>
    <x v="0"/>
    <x v="35"/>
    <s v="19/07/2023"/>
    <x v="0"/>
    <s v="15:00"/>
    <s v="FRANZ LOZANO MARZA"/>
    <x v="8"/>
    <x v="20"/>
    <d v="2023-07-24T00:00:00"/>
    <x v="82"/>
    <x v="51"/>
    <s v="CD-312"/>
    <x v="110"/>
    <x v="85"/>
    <n v="2666.4"/>
    <x v="111"/>
    <x v="118"/>
    <x v="28"/>
    <x v="0"/>
    <n v="30"/>
    <x v="9"/>
    <x v="0"/>
    <x v="49"/>
    <x v="67"/>
    <x v="1"/>
    <m/>
    <m/>
    <x v="106"/>
    <s v="ADQ.MANTTO Y SERV. 104/2023"/>
    <n v="39800"/>
    <x v="5"/>
    <x v="653"/>
    <x v="5"/>
    <n v="5"/>
    <x v="430"/>
    <n v="83.6"/>
    <m/>
    <m/>
    <n v="0"/>
    <x v="0"/>
    <n v="2.4022988505747125"/>
    <n v="0"/>
    <n v="0"/>
    <n v="0"/>
    <x v="83"/>
    <s v="FEBRERO"/>
    <x v="156"/>
    <x v="44"/>
    <x v="35"/>
    <x v="45"/>
    <x v="346"/>
    <x v="179"/>
    <n v="0"/>
    <n v="0"/>
    <n v="0"/>
    <m/>
    <m/>
    <m/>
    <m/>
    <m/>
    <m/>
    <m/>
    <m/>
    <m/>
    <m/>
    <m/>
    <m/>
    <m/>
    <m/>
    <m/>
    <m/>
    <m/>
  </r>
  <r>
    <x v="1"/>
    <x v="68"/>
    <x v="0"/>
    <s v="COTIZACION"/>
    <s v="JULIO"/>
    <d v="2023-07-07T00:00:00"/>
    <s v="C-3-EDDY FAZ PACHECO"/>
    <x v="12"/>
    <s v="OTROS REPUESTOS Y ACCESORIOS"/>
    <x v="7"/>
    <x v="9"/>
    <x v="98"/>
    <d v="2023-07-11T00:00:00"/>
    <m/>
    <n v="627"/>
    <s v="BIEN"/>
    <x v="106"/>
    <n v="24945"/>
    <x v="6"/>
    <x v="650"/>
    <x v="26"/>
    <x v="5"/>
    <x v="0"/>
    <x v="5"/>
    <x v="0"/>
    <x v="35"/>
    <s v="19/07/2023"/>
    <x v="0"/>
    <s v="15:00"/>
    <s v="FRANZ LOZANO MARZA"/>
    <x v="8"/>
    <x v="20"/>
    <d v="2023-07-24T00:00:00"/>
    <x v="82"/>
    <x v="51"/>
    <s v="CD-312"/>
    <x v="110"/>
    <x v="85"/>
    <n v="2666.4"/>
    <x v="111"/>
    <x v="118"/>
    <x v="28"/>
    <x v="0"/>
    <n v="30"/>
    <x v="9"/>
    <x v="0"/>
    <x v="49"/>
    <x v="67"/>
    <x v="1"/>
    <m/>
    <m/>
    <x v="106"/>
    <s v="ADQ.MANTTO Y SERV. 104/2023"/>
    <n v="39800"/>
    <x v="6"/>
    <x v="654"/>
    <x v="5"/>
    <n v="20"/>
    <x v="430"/>
    <n v="334.4"/>
    <m/>
    <m/>
    <n v="0"/>
    <x v="0"/>
    <n v="2.4022988505747125"/>
    <n v="0"/>
    <n v="0"/>
    <n v="0"/>
    <x v="83"/>
    <s v="FEBRERO"/>
    <x v="156"/>
    <x v="44"/>
    <x v="35"/>
    <x v="45"/>
    <x v="346"/>
    <x v="179"/>
    <n v="0"/>
    <n v="0"/>
    <n v="0"/>
    <m/>
    <m/>
    <m/>
    <m/>
    <m/>
    <m/>
    <m/>
    <m/>
    <m/>
    <m/>
    <m/>
    <m/>
    <m/>
    <m/>
    <m/>
    <m/>
    <m/>
  </r>
  <r>
    <x v="1"/>
    <x v="68"/>
    <x v="0"/>
    <s v="COTIZACION"/>
    <s v="JULIO"/>
    <d v="2023-07-07T00:00:00"/>
    <s v="C-3-EDDY FAZ PACHECO"/>
    <x v="12"/>
    <s v="OTROS REPUESTOS Y ACCESORIOS"/>
    <x v="7"/>
    <x v="9"/>
    <x v="98"/>
    <d v="2023-07-11T00:00:00"/>
    <m/>
    <n v="627"/>
    <s v="BIEN"/>
    <x v="106"/>
    <n v="24945"/>
    <x v="7"/>
    <x v="651"/>
    <x v="26"/>
    <x v="5"/>
    <x v="0"/>
    <x v="5"/>
    <x v="0"/>
    <x v="35"/>
    <s v="19/07/2023"/>
    <x v="0"/>
    <s v="15:00"/>
    <s v="FRANZ LOZANO MARZA"/>
    <x v="8"/>
    <x v="20"/>
    <d v="2023-07-24T00:00:00"/>
    <x v="82"/>
    <x v="51"/>
    <s v="CD-312"/>
    <x v="110"/>
    <x v="85"/>
    <n v="2666.4"/>
    <x v="111"/>
    <x v="118"/>
    <x v="28"/>
    <x v="0"/>
    <n v="30"/>
    <x v="9"/>
    <x v="0"/>
    <x v="49"/>
    <x v="67"/>
    <x v="1"/>
    <m/>
    <m/>
    <x v="106"/>
    <s v="ADQ.MANTTO Y SERV. 104/2023"/>
    <n v="39800"/>
    <x v="7"/>
    <x v="655"/>
    <x v="5"/>
    <n v="20"/>
    <x v="430"/>
    <n v="334.4"/>
    <m/>
    <m/>
    <n v="0"/>
    <x v="0"/>
    <n v="2.4022988505747125"/>
    <n v="0"/>
    <n v="0"/>
    <n v="0"/>
    <x v="83"/>
    <s v="FEBRERO"/>
    <x v="156"/>
    <x v="44"/>
    <x v="35"/>
    <x v="45"/>
    <x v="346"/>
    <x v="179"/>
    <n v="0"/>
    <n v="0"/>
    <n v="0"/>
    <m/>
    <m/>
    <m/>
    <m/>
    <m/>
    <m/>
    <m/>
    <m/>
    <m/>
    <m/>
    <m/>
    <m/>
    <m/>
    <m/>
    <m/>
    <m/>
    <m/>
  </r>
  <r>
    <x v="1"/>
    <x v="68"/>
    <x v="0"/>
    <s v="COTIZACION"/>
    <s v="JULIO"/>
    <d v="2023-07-07T00:00:00"/>
    <s v="C-3-EDDY FAZ PACHECO"/>
    <x v="12"/>
    <s v="OTROS REPUESTOS Y ACCESORIOS"/>
    <x v="7"/>
    <x v="9"/>
    <x v="98"/>
    <d v="2023-07-11T00:00:00"/>
    <m/>
    <n v="627"/>
    <s v="BIEN"/>
    <x v="106"/>
    <n v="24945"/>
    <x v="8"/>
    <x v="652"/>
    <x v="25"/>
    <x v="5"/>
    <x v="0"/>
    <x v="5"/>
    <x v="0"/>
    <x v="35"/>
    <s v="19/07/2023"/>
    <x v="0"/>
    <s v="15:00"/>
    <s v="FRANZ LOZANO MARZA"/>
    <x v="8"/>
    <x v="20"/>
    <d v="2023-07-24T00:00:00"/>
    <x v="82"/>
    <x v="51"/>
    <s v="CD-312"/>
    <x v="111"/>
    <x v="85"/>
    <n v="15600"/>
    <x v="112"/>
    <x v="119"/>
    <x v="85"/>
    <x v="0"/>
    <n v="30"/>
    <x v="18"/>
    <x v="0"/>
    <x v="26"/>
    <x v="73"/>
    <x v="1"/>
    <m/>
    <m/>
    <x v="106"/>
    <s v="ADQ.MANTTO Y SERV. 104/2023"/>
    <n v="39800"/>
    <x v="8"/>
    <x v="656"/>
    <x v="5"/>
    <n v="40"/>
    <x v="140"/>
    <n v="2400"/>
    <m/>
    <m/>
    <n v="0"/>
    <x v="0"/>
    <n v="8.6206896551724146"/>
    <n v="0"/>
    <n v="0"/>
    <n v="0"/>
    <x v="90"/>
    <s v="FEBRERO"/>
    <x v="156"/>
    <x v="44"/>
    <x v="35"/>
    <x v="45"/>
    <x v="346"/>
    <x v="174"/>
    <n v="0"/>
    <n v="0"/>
    <n v="0"/>
    <m/>
    <m/>
    <m/>
    <m/>
    <m/>
    <m/>
    <m/>
    <m/>
    <m/>
    <m/>
    <m/>
    <m/>
    <m/>
    <m/>
    <m/>
    <m/>
    <m/>
  </r>
  <r>
    <x v="1"/>
    <x v="68"/>
    <x v="0"/>
    <s v="COTIZACION"/>
    <s v="JULIO"/>
    <d v="2023-07-07T00:00:00"/>
    <s v="C-3-EDDY FAZ PACHECO"/>
    <x v="12"/>
    <s v="OTROS REPUESTOS Y ACCESORIOS"/>
    <x v="7"/>
    <x v="9"/>
    <x v="99"/>
    <d v="2023-07-11T00:00:00"/>
    <m/>
    <n v="626"/>
    <s v="BIEN"/>
    <x v="107"/>
    <n v="101000"/>
    <x v="0"/>
    <x v="653"/>
    <x v="29"/>
    <x v="5"/>
    <x v="0"/>
    <x v="5"/>
    <x v="0"/>
    <x v="35"/>
    <s v="19/07/2023"/>
    <x v="0"/>
    <s v="15:00"/>
    <s v="JOAQUIN ANDRES ZAPATA LAFUENTE"/>
    <x v="8"/>
    <x v="28"/>
    <d v="2023-07-27T00:00:00"/>
    <x v="83"/>
    <x v="47"/>
    <s v="CD-313"/>
    <x v="112"/>
    <x v="86"/>
    <n v="55048"/>
    <x v="113"/>
    <x v="120"/>
    <x v="72"/>
    <x v="0"/>
    <n v="30"/>
    <x v="18"/>
    <x v="0"/>
    <x v="26"/>
    <x v="74"/>
    <x v="1"/>
    <m/>
    <m/>
    <x v="107"/>
    <s v="ADQ.MANTTO Y SERV. 105/2023"/>
    <n v="39800"/>
    <x v="0"/>
    <x v="657"/>
    <x v="5"/>
    <n v="4"/>
    <x v="431"/>
    <n v="8484"/>
    <m/>
    <m/>
    <n v="4"/>
    <x v="336"/>
    <n v="304.74137931034483"/>
    <n v="1218.9655172413793"/>
    <n v="1060.5"/>
    <n v="0"/>
    <x v="93"/>
    <s v="OCTUBRE"/>
    <x v="164"/>
    <x v="82"/>
    <x v="74"/>
    <x v="93"/>
    <x v="350"/>
    <x v="118"/>
    <n v="-933.24"/>
    <n v="593.88000000000011"/>
    <n v="8823.36"/>
    <m/>
    <m/>
    <m/>
    <m/>
    <m/>
    <m/>
    <m/>
    <m/>
    <m/>
    <m/>
    <m/>
    <m/>
    <m/>
    <m/>
    <m/>
    <m/>
    <m/>
  </r>
  <r>
    <x v="1"/>
    <x v="68"/>
    <x v="0"/>
    <s v="COTIZACION"/>
    <s v="JULIO"/>
    <d v="2023-07-07T00:00:00"/>
    <s v="C-3-EDDY FAZ PACHECO"/>
    <x v="12"/>
    <s v="OTROS REPUESTOS Y ACCESORIOS"/>
    <x v="7"/>
    <x v="9"/>
    <x v="99"/>
    <d v="2023-07-11T00:00:00"/>
    <m/>
    <n v="626"/>
    <s v="BIEN"/>
    <x v="107"/>
    <n v="101000"/>
    <x v="1"/>
    <x v="654"/>
    <x v="8"/>
    <x v="5"/>
    <x v="0"/>
    <x v="5"/>
    <x v="0"/>
    <x v="35"/>
    <s v="19/07/2023"/>
    <x v="0"/>
    <s v="15:00"/>
    <s v="JOAQUIN ANDRES ZAPATA LAFUENTE"/>
    <x v="8"/>
    <x v="28"/>
    <d v="2023-07-27T00:00:00"/>
    <x v="83"/>
    <x v="47"/>
    <s v="CD-313"/>
    <x v="112"/>
    <x v="86"/>
    <n v="55048"/>
    <x v="113"/>
    <x v="120"/>
    <x v="72"/>
    <x v="0"/>
    <n v="30"/>
    <x v="18"/>
    <x v="0"/>
    <x v="26"/>
    <x v="74"/>
    <x v="1"/>
    <m/>
    <m/>
    <x v="107"/>
    <s v="ADQ.MANTTO Y SERV. 105/2023"/>
    <n v="39800"/>
    <x v="1"/>
    <x v="658"/>
    <x v="5"/>
    <n v="6"/>
    <x v="432"/>
    <n v="34020"/>
    <m/>
    <m/>
    <n v="6"/>
    <x v="337"/>
    <n v="814.65517241379314"/>
    <n v="4887.9310344827591"/>
    <n v="4252.5"/>
    <n v="0"/>
    <x v="93"/>
    <s v="OCTUBRE"/>
    <x v="164"/>
    <x v="82"/>
    <x v="74"/>
    <x v="93"/>
    <x v="350"/>
    <x v="118"/>
    <n v="-3742.2000000000003"/>
    <n v="2381.4"/>
    <n v="35380.799999999996"/>
    <m/>
    <m/>
    <m/>
    <m/>
    <m/>
    <m/>
    <m/>
    <m/>
    <m/>
    <m/>
    <m/>
    <m/>
    <m/>
    <m/>
    <m/>
    <m/>
    <m/>
  </r>
  <r>
    <x v="1"/>
    <x v="68"/>
    <x v="0"/>
    <s v="COTIZACION"/>
    <s v="JULIO"/>
    <d v="2023-07-07T00:00:00"/>
    <s v="C-3-EDDY FAZ PACHECO"/>
    <x v="12"/>
    <s v="OTROS REPUESTOS Y ACCESORIOS"/>
    <x v="7"/>
    <x v="9"/>
    <x v="99"/>
    <d v="2023-07-11T00:00:00"/>
    <m/>
    <n v="626"/>
    <s v="BIEN"/>
    <x v="107"/>
    <n v="101000"/>
    <x v="2"/>
    <x v="655"/>
    <x v="7"/>
    <x v="5"/>
    <x v="0"/>
    <x v="5"/>
    <x v="0"/>
    <x v="35"/>
    <s v="19/07/2023"/>
    <x v="0"/>
    <s v="15:00"/>
    <s v="JOAQUIN ANDRES ZAPATA LAFUENTE"/>
    <x v="8"/>
    <x v="28"/>
    <d v="2023-07-27T00:00:00"/>
    <x v="83"/>
    <x v="47"/>
    <s v="CD-313"/>
    <x v="112"/>
    <x v="86"/>
    <n v="55048"/>
    <x v="113"/>
    <x v="120"/>
    <x v="72"/>
    <x v="0"/>
    <n v="30"/>
    <x v="18"/>
    <x v="0"/>
    <x v="26"/>
    <x v="74"/>
    <x v="1"/>
    <m/>
    <m/>
    <x v="107"/>
    <s v="ADQ.MANTTO Y SERV. 105/2023"/>
    <n v="39800"/>
    <x v="2"/>
    <x v="659"/>
    <x v="5"/>
    <n v="2"/>
    <x v="433"/>
    <n v="12544"/>
    <m/>
    <m/>
    <n v="2"/>
    <x v="338"/>
    <n v="901.14942528735628"/>
    <n v="1802.2988505747126"/>
    <n v="1568"/>
    <n v="0"/>
    <x v="93"/>
    <s v="OCTUBRE"/>
    <x v="164"/>
    <x v="82"/>
    <x v="74"/>
    <x v="93"/>
    <x v="350"/>
    <x v="118"/>
    <n v="-1379.84"/>
    <n v="878.08"/>
    <n v="13045.76"/>
    <m/>
    <m/>
    <m/>
    <m/>
    <m/>
    <m/>
    <m/>
    <m/>
    <m/>
    <m/>
    <m/>
    <m/>
    <m/>
    <m/>
    <m/>
    <m/>
    <m/>
  </r>
  <r>
    <x v="1"/>
    <x v="68"/>
    <x v="0"/>
    <s v="COTIZACION"/>
    <s v="JULIO"/>
    <d v="2023-07-07T00:00:00"/>
    <s v="C-3-EDDY FAZ PACHECO"/>
    <x v="12"/>
    <s v="OTROS REPUESTOS Y ACCESORIOS"/>
    <x v="7"/>
    <x v="9"/>
    <x v="99"/>
    <d v="2023-07-11T00:00:00"/>
    <m/>
    <n v="626"/>
    <s v="BIEN"/>
    <x v="107"/>
    <n v="101000"/>
    <x v="3"/>
    <x v="656"/>
    <x v="7"/>
    <x v="5"/>
    <x v="0"/>
    <x v="5"/>
    <x v="0"/>
    <x v="35"/>
    <s v="19/07/2023"/>
    <x v="0"/>
    <s v="15:00"/>
    <s v="JOAQUIN ANDRES ZAPATA LAFUENTE"/>
    <x v="8"/>
    <x v="28"/>
    <d v="2023-07-27T00:00:00"/>
    <x v="83"/>
    <x v="47"/>
    <s v="CD-313"/>
    <x v="113"/>
    <x v="86"/>
    <n v="19800"/>
    <x v="114"/>
    <x v="121"/>
    <x v="86"/>
    <x v="0"/>
    <n v="30"/>
    <x v="5"/>
    <x v="0"/>
    <x v="49"/>
    <x v="74"/>
    <x v="1"/>
    <m/>
    <m/>
    <x v="107"/>
    <s v="ADQ.MANTTO Y SERV. 105/2023"/>
    <n v="39800"/>
    <x v="3"/>
    <x v="660"/>
    <x v="5"/>
    <n v="2"/>
    <x v="434"/>
    <n v="19800"/>
    <m/>
    <m/>
    <n v="2"/>
    <x v="339"/>
    <n v="1422.4137931034484"/>
    <n v="2844.8275862068967"/>
    <n v="2475"/>
    <n v="0"/>
    <x v="94"/>
    <s v="OCTUBRE"/>
    <x v="164"/>
    <x v="82"/>
    <x v="74"/>
    <x v="93"/>
    <x v="350"/>
    <x v="180"/>
    <n v="-3168"/>
    <n v="1386.0000000000002"/>
    <n v="21582"/>
    <m/>
    <m/>
    <m/>
    <m/>
    <m/>
    <m/>
    <m/>
    <m/>
    <m/>
    <m/>
    <m/>
    <m/>
    <m/>
    <m/>
    <m/>
    <m/>
    <m/>
  </r>
  <r>
    <x v="1"/>
    <x v="68"/>
    <x v="0"/>
    <s v="COTIZACION"/>
    <s v="JUNIO"/>
    <d v="2023-06-29T00:00:00"/>
    <s v="C-3-EDDY FAZ PACHECO"/>
    <x v="7"/>
    <s v="FLETES Y ALMACENAMIENTO"/>
    <x v="6"/>
    <x v="14"/>
    <x v="100"/>
    <d v="2023-07-13T00:00:00"/>
    <m/>
    <n v="623"/>
    <s v="SERVICIO"/>
    <x v="108"/>
    <n v="80000"/>
    <x v="0"/>
    <x v="657"/>
    <x v="16"/>
    <x v="61"/>
    <x v="0"/>
    <x v="1"/>
    <x v="1"/>
    <x v="36"/>
    <s v="21/07/2023"/>
    <x v="0"/>
    <s v="15:00"/>
    <s v="MARIA JAQUELINE DURAN COSSIO"/>
    <x v="9"/>
    <x v="17"/>
    <d v="2023-07-31T00:00:00"/>
    <x v="84"/>
    <x v="52"/>
    <s v="CD-316"/>
    <x v="114"/>
    <x v="87"/>
    <n v="80000"/>
    <x v="115"/>
    <x v="122"/>
    <x v="87"/>
    <x v="0"/>
    <n v="30"/>
    <x v="27"/>
    <x v="0"/>
    <x v="50"/>
    <x v="68"/>
    <x v="1"/>
    <m/>
    <m/>
    <x v="108"/>
    <s v="EMC/ALM-INF-032/2023"/>
    <n v="22300"/>
    <x v="0"/>
    <x v="661"/>
    <x v="62"/>
    <n v="1"/>
    <x v="435"/>
    <n v="48300"/>
    <m/>
    <m/>
    <n v="1"/>
    <x v="340"/>
    <n v="6939.6551724137935"/>
    <n v="6939.6551724137935"/>
    <n v="6037.5"/>
    <n v="0"/>
    <x v="95"/>
    <s v="OCTUBRE"/>
    <x v="165"/>
    <x v="27"/>
    <x v="75"/>
    <x v="94"/>
    <x v="277"/>
    <x v="181"/>
    <n v="-38157"/>
    <n v="3381.0000000000005"/>
    <n v="83076"/>
    <m/>
    <m/>
    <m/>
    <m/>
    <m/>
    <m/>
    <m/>
    <m/>
    <m/>
    <m/>
    <m/>
    <m/>
    <m/>
    <m/>
    <m/>
    <m/>
    <m/>
  </r>
  <r>
    <x v="1"/>
    <x v="68"/>
    <x v="0"/>
    <s v="COTIZACION"/>
    <s v="JULIO"/>
    <d v="2023-07-11T00:00:00"/>
    <s v="C-3-EDDY FAZ PACHECO"/>
    <x v="12"/>
    <s v="OTROS REPUESTOS Y ACCESORIOS"/>
    <x v="7"/>
    <x v="9"/>
    <x v="101"/>
    <d v="2023-07-13T00:00:00"/>
    <m/>
    <n v="635"/>
    <s v="BIEN"/>
    <x v="109"/>
    <n v="99720"/>
    <x v="0"/>
    <x v="658"/>
    <x v="8"/>
    <x v="5"/>
    <x v="63"/>
    <x v="5"/>
    <x v="0"/>
    <x v="36"/>
    <s v="21/07/2023"/>
    <x v="0"/>
    <s v="15:00"/>
    <s v="JOAQUIN ANDRES ZAPATA LAFUENTE"/>
    <x v="9"/>
    <x v="28"/>
    <d v="2023-08-04T00:00:00"/>
    <x v="85"/>
    <x v="53"/>
    <s v="CD-318"/>
    <x v="115"/>
    <x v="88"/>
    <n v="92280"/>
    <x v="116"/>
    <x v="123"/>
    <x v="88"/>
    <x v="0"/>
    <n v="30"/>
    <x v="11"/>
    <x v="0"/>
    <x v="50"/>
    <x v="73"/>
    <x v="1"/>
    <m/>
    <m/>
    <x v="109"/>
    <s v="ADQ.MANTTO Y SERV. 103/2023"/>
    <n v="39800"/>
    <x v="0"/>
    <x v="662"/>
    <x v="5"/>
    <n v="6"/>
    <x v="187"/>
    <n v="9600"/>
    <m/>
    <m/>
    <n v="0"/>
    <x v="0"/>
    <n v="229.88505747126436"/>
    <n v="0"/>
    <n v="0"/>
    <n v="0"/>
    <x v="96"/>
    <s v="FEBRERO"/>
    <x v="156"/>
    <x v="44"/>
    <x v="35"/>
    <x v="45"/>
    <x v="346"/>
    <x v="182"/>
    <n v="0"/>
    <n v="0"/>
    <n v="0"/>
    <m/>
    <m/>
    <m/>
    <m/>
    <m/>
    <m/>
    <m/>
    <m/>
    <m/>
    <m/>
    <m/>
    <m/>
    <m/>
    <m/>
    <m/>
    <m/>
    <m/>
  </r>
  <r>
    <x v="1"/>
    <x v="68"/>
    <x v="0"/>
    <s v="COTIZACION"/>
    <s v="JULIO"/>
    <d v="2023-07-11T00:00:00"/>
    <s v="C-3-EDDY FAZ PACHECO"/>
    <x v="12"/>
    <s v="OTROS REPUESTOS Y ACCESORIOS"/>
    <x v="7"/>
    <x v="9"/>
    <x v="101"/>
    <d v="2023-07-13T00:00:00"/>
    <m/>
    <n v="635"/>
    <s v="BIEN"/>
    <x v="109"/>
    <n v="99720"/>
    <x v="1"/>
    <x v="659"/>
    <x v="7"/>
    <x v="5"/>
    <x v="0"/>
    <x v="5"/>
    <x v="0"/>
    <x v="36"/>
    <s v="21/07/2023"/>
    <x v="0"/>
    <s v="15:00"/>
    <s v="JOAQUIN ANDRES ZAPATA LAFUENTE"/>
    <x v="9"/>
    <x v="28"/>
    <d v="2023-08-04T00:00:00"/>
    <x v="85"/>
    <x v="53"/>
    <s v="CD-318"/>
    <x v="115"/>
    <x v="88"/>
    <n v="92280"/>
    <x v="116"/>
    <x v="123"/>
    <x v="88"/>
    <x v="0"/>
    <n v="30"/>
    <x v="11"/>
    <x v="0"/>
    <x v="50"/>
    <x v="73"/>
    <x v="1"/>
    <m/>
    <m/>
    <x v="109"/>
    <s v="ADQ.MANTTO Y SERV. 103/2023"/>
    <n v="39800"/>
    <x v="1"/>
    <x v="663"/>
    <x v="5"/>
    <n v="2"/>
    <x v="436"/>
    <n v="37000"/>
    <m/>
    <m/>
    <n v="0"/>
    <x v="0"/>
    <n v="2658.0459770114944"/>
    <n v="0"/>
    <n v="0"/>
    <n v="0"/>
    <x v="96"/>
    <s v="FEBRERO"/>
    <x v="156"/>
    <x v="44"/>
    <x v="35"/>
    <x v="45"/>
    <x v="346"/>
    <x v="182"/>
    <n v="0"/>
    <n v="0"/>
    <n v="0"/>
    <m/>
    <m/>
    <m/>
    <m/>
    <m/>
    <m/>
    <m/>
    <m/>
    <m/>
    <m/>
    <m/>
    <m/>
    <m/>
    <m/>
    <m/>
    <m/>
    <m/>
  </r>
  <r>
    <x v="1"/>
    <x v="68"/>
    <x v="0"/>
    <s v="COTIZACION"/>
    <s v="JULIO"/>
    <d v="2023-07-11T00:00:00"/>
    <s v="C-3-EDDY FAZ PACHECO"/>
    <x v="12"/>
    <s v="OTROS REPUESTOS Y ACCESORIOS"/>
    <x v="7"/>
    <x v="9"/>
    <x v="101"/>
    <d v="2023-07-13T00:00:00"/>
    <m/>
    <n v="635"/>
    <s v="BIEN"/>
    <x v="109"/>
    <n v="99720"/>
    <x v="2"/>
    <x v="660"/>
    <x v="4"/>
    <x v="5"/>
    <x v="0"/>
    <x v="5"/>
    <x v="0"/>
    <x v="36"/>
    <s v="21/07/2023"/>
    <x v="0"/>
    <s v="15:00"/>
    <s v="JOAQUIN ANDRES ZAPATA LAFUENTE"/>
    <x v="9"/>
    <x v="28"/>
    <d v="2023-08-04T00:00:00"/>
    <x v="85"/>
    <x v="53"/>
    <s v="CD-318"/>
    <x v="115"/>
    <x v="88"/>
    <n v="92280"/>
    <x v="116"/>
    <x v="123"/>
    <x v="88"/>
    <x v="0"/>
    <n v="30"/>
    <x v="11"/>
    <x v="0"/>
    <x v="50"/>
    <x v="73"/>
    <x v="1"/>
    <m/>
    <m/>
    <x v="109"/>
    <s v="ADQ.MANTTO Y SERV. 103/2023"/>
    <n v="39800"/>
    <x v="2"/>
    <x v="664"/>
    <x v="5"/>
    <n v="8"/>
    <x v="437"/>
    <n v="20000"/>
    <m/>
    <m/>
    <n v="0"/>
    <x v="0"/>
    <n v="359.19540229885058"/>
    <n v="0"/>
    <n v="0"/>
    <n v="0"/>
    <x v="96"/>
    <s v="FEBRERO"/>
    <x v="156"/>
    <x v="44"/>
    <x v="35"/>
    <x v="45"/>
    <x v="346"/>
    <x v="182"/>
    <n v="0"/>
    <n v="0"/>
    <n v="0"/>
    <m/>
    <m/>
    <m/>
    <m/>
    <m/>
    <m/>
    <m/>
    <m/>
    <m/>
    <m/>
    <m/>
    <m/>
    <m/>
    <m/>
    <m/>
    <m/>
    <m/>
  </r>
  <r>
    <x v="1"/>
    <x v="68"/>
    <x v="0"/>
    <s v="COTIZACION"/>
    <s v="JULIO"/>
    <d v="2023-07-11T00:00:00"/>
    <s v="C-3-EDDY FAZ PACHECO"/>
    <x v="12"/>
    <s v="OTROS REPUESTOS Y ACCESORIOS"/>
    <x v="7"/>
    <x v="9"/>
    <x v="101"/>
    <d v="2023-07-13T00:00:00"/>
    <m/>
    <n v="635"/>
    <s v="BIEN"/>
    <x v="109"/>
    <n v="99720"/>
    <x v="3"/>
    <x v="661"/>
    <x v="29"/>
    <x v="5"/>
    <x v="0"/>
    <x v="5"/>
    <x v="0"/>
    <x v="36"/>
    <s v="21/07/2023"/>
    <x v="0"/>
    <s v="15:00"/>
    <s v="JOAQUIN ANDRES ZAPATA LAFUENTE"/>
    <x v="9"/>
    <x v="28"/>
    <d v="2023-08-04T00:00:00"/>
    <x v="85"/>
    <x v="53"/>
    <s v="CD-318"/>
    <x v="115"/>
    <x v="88"/>
    <n v="92280"/>
    <x v="116"/>
    <x v="123"/>
    <x v="88"/>
    <x v="0"/>
    <n v="30"/>
    <x v="11"/>
    <x v="0"/>
    <x v="50"/>
    <x v="73"/>
    <x v="1"/>
    <m/>
    <m/>
    <x v="109"/>
    <s v="ADQ.MANTTO Y SERV. 103/2023"/>
    <n v="39800"/>
    <x v="3"/>
    <x v="665"/>
    <x v="5"/>
    <n v="4"/>
    <x v="438"/>
    <n v="10400"/>
    <m/>
    <m/>
    <n v="0"/>
    <x v="0"/>
    <n v="373.56321839080459"/>
    <n v="0"/>
    <n v="0"/>
    <n v="0"/>
    <x v="96"/>
    <s v="FEBRERO"/>
    <x v="156"/>
    <x v="44"/>
    <x v="35"/>
    <x v="45"/>
    <x v="346"/>
    <x v="182"/>
    <n v="0"/>
    <n v="0"/>
    <n v="0"/>
    <m/>
    <m/>
    <m/>
    <m/>
    <m/>
    <m/>
    <m/>
    <m/>
    <m/>
    <m/>
    <m/>
    <m/>
    <m/>
    <m/>
    <m/>
    <m/>
    <m/>
  </r>
  <r>
    <x v="1"/>
    <x v="68"/>
    <x v="0"/>
    <s v="COTIZACION"/>
    <s v="JULIO"/>
    <d v="2023-07-11T00:00:00"/>
    <s v="C-3-EDDY FAZ PACHECO"/>
    <x v="12"/>
    <s v="OTROS REPUESTOS Y ACCESORIOS"/>
    <x v="7"/>
    <x v="9"/>
    <x v="101"/>
    <d v="2023-07-13T00:00:00"/>
    <m/>
    <n v="635"/>
    <s v="BIEN"/>
    <x v="109"/>
    <n v="99720"/>
    <x v="4"/>
    <x v="662"/>
    <x v="29"/>
    <x v="5"/>
    <x v="0"/>
    <x v="5"/>
    <x v="0"/>
    <x v="36"/>
    <s v="21/07/2023"/>
    <x v="0"/>
    <s v="15:00"/>
    <s v="JOAQUIN ANDRES ZAPATA LAFUENTE"/>
    <x v="9"/>
    <x v="28"/>
    <d v="2023-08-04T00:00:00"/>
    <x v="85"/>
    <x v="53"/>
    <s v="CD-318"/>
    <x v="115"/>
    <x v="88"/>
    <n v="92280"/>
    <x v="116"/>
    <x v="123"/>
    <x v="88"/>
    <x v="0"/>
    <n v="30"/>
    <x v="11"/>
    <x v="0"/>
    <x v="50"/>
    <x v="73"/>
    <x v="1"/>
    <m/>
    <m/>
    <x v="109"/>
    <s v="ADQ.MANTTO Y SERV. 103/2023"/>
    <n v="39800"/>
    <x v="4"/>
    <x v="666"/>
    <x v="5"/>
    <n v="4"/>
    <x v="439"/>
    <n v="14800"/>
    <m/>
    <m/>
    <n v="0"/>
    <x v="0"/>
    <n v="531.60919540229884"/>
    <n v="0"/>
    <n v="0"/>
    <n v="0"/>
    <x v="96"/>
    <s v="FEBRERO"/>
    <x v="156"/>
    <x v="44"/>
    <x v="35"/>
    <x v="45"/>
    <x v="346"/>
    <x v="182"/>
    <n v="0"/>
    <n v="0"/>
    <n v="0"/>
    <m/>
    <m/>
    <m/>
    <m/>
    <m/>
    <m/>
    <m/>
    <m/>
    <m/>
    <m/>
    <m/>
    <m/>
    <m/>
    <m/>
    <m/>
    <m/>
    <m/>
  </r>
  <r>
    <x v="1"/>
    <x v="68"/>
    <x v="0"/>
    <s v="COTIZACION"/>
    <s v="JULIO"/>
    <d v="2023-07-11T00:00:00"/>
    <s v="C-3-EDDY FAZ PACHECO"/>
    <x v="12"/>
    <s v="OTROS REPUESTOS Y ACCESORIOS"/>
    <x v="7"/>
    <x v="9"/>
    <x v="101"/>
    <d v="2023-07-13T00:00:00"/>
    <m/>
    <n v="635"/>
    <s v="BIEN"/>
    <x v="109"/>
    <n v="99720"/>
    <x v="5"/>
    <x v="663"/>
    <x v="8"/>
    <x v="5"/>
    <x v="0"/>
    <x v="5"/>
    <x v="0"/>
    <x v="36"/>
    <s v="21/07/2023"/>
    <x v="0"/>
    <s v="15:00"/>
    <s v="JOAQUIN ANDRES ZAPATA LAFUENTE"/>
    <x v="9"/>
    <x v="28"/>
    <d v="2023-08-04T00:00:00"/>
    <x v="85"/>
    <x v="53"/>
    <s v="CD-318"/>
    <x v="115"/>
    <x v="88"/>
    <n v="92280"/>
    <x v="116"/>
    <x v="123"/>
    <x v="88"/>
    <x v="0"/>
    <n v="30"/>
    <x v="11"/>
    <x v="0"/>
    <x v="50"/>
    <x v="73"/>
    <x v="1"/>
    <m/>
    <m/>
    <x v="109"/>
    <s v="ADQ.MANTTO Y SERV. 103/2023"/>
    <n v="39800"/>
    <x v="5"/>
    <x v="667"/>
    <x v="5"/>
    <n v="6"/>
    <x v="81"/>
    <n v="480"/>
    <m/>
    <m/>
    <n v="0"/>
    <x v="0"/>
    <n v="11.494252873563218"/>
    <n v="0"/>
    <n v="0"/>
    <n v="0"/>
    <x v="96"/>
    <s v="FEBRERO"/>
    <x v="156"/>
    <x v="44"/>
    <x v="35"/>
    <x v="45"/>
    <x v="346"/>
    <x v="182"/>
    <n v="0"/>
    <n v="0"/>
    <n v="0"/>
    <m/>
    <m/>
    <m/>
    <m/>
    <m/>
    <m/>
    <m/>
    <m/>
    <m/>
    <m/>
    <m/>
    <m/>
    <m/>
    <m/>
    <m/>
    <m/>
    <m/>
  </r>
  <r>
    <x v="1"/>
    <x v="68"/>
    <x v="0"/>
    <s v="COTIZACION"/>
    <s v="JULIO"/>
    <d v="2023-07-11T00:00:00"/>
    <s v="C-3-EDDY FAZ PACHECO"/>
    <x v="12"/>
    <s v="OTROS REPUESTOS Y ACCESORIOS"/>
    <x v="7"/>
    <x v="9"/>
    <x v="102"/>
    <d v="2023-07-13T00:00:00"/>
    <m/>
    <n v="654"/>
    <s v="BIEN"/>
    <x v="110"/>
    <n v="99200"/>
    <x v="0"/>
    <x v="664"/>
    <x v="45"/>
    <x v="5"/>
    <x v="63"/>
    <x v="5"/>
    <x v="0"/>
    <x v="36"/>
    <s v="21/07/2023"/>
    <x v="0"/>
    <s v="15:00"/>
    <s v="OSCAR MIRKO MIRANDA ROMERO "/>
    <x v="9"/>
    <x v="14"/>
    <d v="2023-07-27T00:00:00"/>
    <x v="86"/>
    <x v="54"/>
    <s v="CD-324"/>
    <x v="116"/>
    <x v="89"/>
    <n v="99200"/>
    <x v="117"/>
    <x v="124"/>
    <x v="89"/>
    <x v="0"/>
    <n v="30"/>
    <x v="32"/>
    <x v="0"/>
    <x v="26"/>
    <x v="75"/>
    <x v="1"/>
    <m/>
    <m/>
    <x v="110"/>
    <s v="ADQ.MANTTO Y SERV. 113/2023"/>
    <n v="39800"/>
    <x v="0"/>
    <x v="668"/>
    <x v="5"/>
    <n v="3"/>
    <x v="68"/>
    <n v="13500"/>
    <m/>
    <m/>
    <n v="0"/>
    <x v="0"/>
    <n v="646.55172413793105"/>
    <n v="0"/>
    <n v="0"/>
    <n v="0"/>
    <x v="97"/>
    <s v="FEBRERO"/>
    <x v="156"/>
    <x v="44"/>
    <x v="35"/>
    <x v="45"/>
    <x v="346"/>
    <x v="183"/>
    <n v="0"/>
    <n v="0"/>
    <n v="0"/>
    <m/>
    <m/>
    <m/>
    <m/>
    <m/>
    <m/>
    <m/>
    <m/>
    <m/>
    <m/>
    <m/>
    <m/>
    <m/>
    <m/>
    <m/>
    <m/>
    <m/>
  </r>
  <r>
    <x v="1"/>
    <x v="68"/>
    <x v="0"/>
    <s v="COTIZACION"/>
    <s v="JULIO"/>
    <d v="2023-07-11T00:00:00"/>
    <s v="C-3-EDDY FAZ PACHECO"/>
    <x v="12"/>
    <s v="OTROS REPUESTOS Y ACCESORIOS"/>
    <x v="7"/>
    <x v="9"/>
    <x v="102"/>
    <d v="2023-07-13T00:00:00"/>
    <m/>
    <n v="654"/>
    <s v="BIEN"/>
    <x v="110"/>
    <n v="99200"/>
    <x v="1"/>
    <x v="665"/>
    <x v="45"/>
    <x v="5"/>
    <x v="0"/>
    <x v="5"/>
    <x v="0"/>
    <x v="36"/>
    <s v="21/07/2023"/>
    <x v="0"/>
    <s v="15:00"/>
    <s v="OSCAR MIRKO MIRANDA ROMERO "/>
    <x v="9"/>
    <x v="14"/>
    <d v="2023-07-27T00:00:00"/>
    <x v="86"/>
    <x v="54"/>
    <s v="CD-324"/>
    <x v="116"/>
    <x v="89"/>
    <n v="99200"/>
    <x v="117"/>
    <x v="124"/>
    <x v="89"/>
    <x v="0"/>
    <n v="30"/>
    <x v="32"/>
    <x v="0"/>
    <x v="26"/>
    <x v="75"/>
    <x v="1"/>
    <m/>
    <m/>
    <x v="110"/>
    <s v="ADQ.MANTTO Y SERV. 113/2023"/>
    <n v="39800"/>
    <x v="1"/>
    <x v="669"/>
    <x v="5"/>
    <n v="3"/>
    <x v="426"/>
    <n v="24300"/>
    <m/>
    <m/>
    <n v="0"/>
    <x v="0"/>
    <n v="1163.7931034482758"/>
    <n v="0"/>
    <n v="0"/>
    <n v="0"/>
    <x v="97"/>
    <s v="FEBRERO"/>
    <x v="156"/>
    <x v="44"/>
    <x v="35"/>
    <x v="45"/>
    <x v="346"/>
    <x v="183"/>
    <n v="0"/>
    <n v="0"/>
    <n v="0"/>
    <m/>
    <m/>
    <m/>
    <m/>
    <m/>
    <m/>
    <m/>
    <m/>
    <m/>
    <m/>
    <m/>
    <m/>
    <m/>
    <m/>
    <m/>
    <m/>
    <m/>
  </r>
  <r>
    <x v="1"/>
    <x v="68"/>
    <x v="0"/>
    <s v="COTIZACION"/>
    <s v="JULIO"/>
    <d v="2023-07-11T00:00:00"/>
    <s v="C-3-EDDY FAZ PACHECO"/>
    <x v="12"/>
    <s v="OTROS REPUESTOS Y ACCESORIOS"/>
    <x v="7"/>
    <x v="9"/>
    <x v="102"/>
    <d v="2023-07-13T00:00:00"/>
    <m/>
    <n v="654"/>
    <s v="BIEN"/>
    <x v="110"/>
    <n v="99200"/>
    <x v="2"/>
    <x v="666"/>
    <x v="45"/>
    <x v="5"/>
    <x v="0"/>
    <x v="5"/>
    <x v="0"/>
    <x v="36"/>
    <s v="21/07/2023"/>
    <x v="0"/>
    <s v="15:00"/>
    <s v="OSCAR MIRKO MIRANDA ROMERO "/>
    <x v="9"/>
    <x v="14"/>
    <d v="2023-07-27T00:00:00"/>
    <x v="86"/>
    <x v="54"/>
    <s v="CD-324"/>
    <x v="116"/>
    <x v="89"/>
    <n v="99200"/>
    <x v="117"/>
    <x v="124"/>
    <x v="89"/>
    <x v="0"/>
    <n v="30"/>
    <x v="32"/>
    <x v="0"/>
    <x v="26"/>
    <x v="75"/>
    <x v="1"/>
    <m/>
    <m/>
    <x v="110"/>
    <s v="ADQ.MANTTO Y SERV. 113/2023"/>
    <n v="39800"/>
    <x v="2"/>
    <x v="670"/>
    <x v="5"/>
    <n v="3"/>
    <x v="440"/>
    <n v="19500"/>
    <m/>
    <m/>
    <n v="0"/>
    <x v="0"/>
    <n v="933.90804597701151"/>
    <n v="0"/>
    <n v="0"/>
    <n v="0"/>
    <x v="97"/>
    <s v="FEBRERO"/>
    <x v="156"/>
    <x v="44"/>
    <x v="35"/>
    <x v="45"/>
    <x v="346"/>
    <x v="183"/>
    <n v="0"/>
    <n v="0"/>
    <n v="0"/>
    <m/>
    <m/>
    <m/>
    <m/>
    <m/>
    <m/>
    <m/>
    <m/>
    <m/>
    <m/>
    <m/>
    <m/>
    <m/>
    <m/>
    <m/>
    <m/>
    <m/>
  </r>
  <r>
    <x v="1"/>
    <x v="68"/>
    <x v="0"/>
    <s v="COTIZACION"/>
    <s v="JULIO"/>
    <d v="2023-07-11T00:00:00"/>
    <s v="C-3-EDDY FAZ PACHECO"/>
    <x v="12"/>
    <s v="OTROS REPUESTOS Y ACCESORIOS"/>
    <x v="7"/>
    <x v="9"/>
    <x v="102"/>
    <d v="2023-07-13T00:00:00"/>
    <m/>
    <n v="654"/>
    <s v="BIEN"/>
    <x v="110"/>
    <n v="99200"/>
    <x v="3"/>
    <x v="667"/>
    <x v="7"/>
    <x v="5"/>
    <x v="0"/>
    <x v="5"/>
    <x v="0"/>
    <x v="36"/>
    <s v="21/07/2023"/>
    <x v="0"/>
    <s v="15:00"/>
    <s v="OSCAR MIRKO MIRANDA ROMERO "/>
    <x v="9"/>
    <x v="14"/>
    <d v="2023-07-27T00:00:00"/>
    <x v="86"/>
    <x v="54"/>
    <s v="CD-324"/>
    <x v="116"/>
    <x v="89"/>
    <n v="99200"/>
    <x v="117"/>
    <x v="124"/>
    <x v="89"/>
    <x v="0"/>
    <n v="30"/>
    <x v="32"/>
    <x v="0"/>
    <x v="26"/>
    <x v="75"/>
    <x v="1"/>
    <m/>
    <m/>
    <x v="110"/>
    <s v="ADQ.MANTTO Y SERV. 113/2023"/>
    <n v="39800"/>
    <x v="3"/>
    <x v="671"/>
    <x v="5"/>
    <n v="2"/>
    <x v="441"/>
    <n v="30000"/>
    <m/>
    <m/>
    <n v="0"/>
    <x v="0"/>
    <n v="2155.1724137931033"/>
    <n v="0"/>
    <n v="0"/>
    <n v="0"/>
    <x v="97"/>
    <s v="FEBRERO"/>
    <x v="156"/>
    <x v="44"/>
    <x v="35"/>
    <x v="45"/>
    <x v="346"/>
    <x v="183"/>
    <n v="0"/>
    <n v="0"/>
    <n v="0"/>
    <m/>
    <m/>
    <m/>
    <m/>
    <m/>
    <m/>
    <m/>
    <m/>
    <m/>
    <m/>
    <m/>
    <m/>
    <m/>
    <m/>
    <m/>
    <m/>
    <m/>
  </r>
  <r>
    <x v="1"/>
    <x v="68"/>
    <x v="0"/>
    <s v="COTIZACION"/>
    <s v="JULIO"/>
    <d v="2023-07-11T00:00:00"/>
    <s v="C-3-EDDY FAZ PACHECO"/>
    <x v="12"/>
    <s v="OTROS REPUESTOS Y ACCESORIOS"/>
    <x v="7"/>
    <x v="9"/>
    <x v="102"/>
    <d v="2023-07-13T00:00:00"/>
    <m/>
    <n v="654"/>
    <s v="BIEN"/>
    <x v="110"/>
    <n v="99200"/>
    <x v="4"/>
    <x v="668"/>
    <x v="75"/>
    <x v="5"/>
    <x v="0"/>
    <x v="5"/>
    <x v="0"/>
    <x v="36"/>
    <s v="21/07/2023"/>
    <x v="0"/>
    <s v="15:00"/>
    <s v="OSCAR MIRKO MIRANDA ROMERO "/>
    <x v="9"/>
    <x v="14"/>
    <d v="2023-07-27T00:00:00"/>
    <x v="86"/>
    <x v="54"/>
    <s v="CD-324"/>
    <x v="116"/>
    <x v="89"/>
    <n v="99200"/>
    <x v="117"/>
    <x v="124"/>
    <x v="89"/>
    <x v="0"/>
    <n v="30"/>
    <x v="32"/>
    <x v="0"/>
    <x v="26"/>
    <x v="75"/>
    <x v="1"/>
    <m/>
    <m/>
    <x v="110"/>
    <s v="ADQ.MANTTO Y SERV. 113/2023"/>
    <n v="39800"/>
    <x v="4"/>
    <x v="672"/>
    <x v="5"/>
    <n v="14"/>
    <x v="442"/>
    <n v="11900"/>
    <m/>
    <m/>
    <n v="0"/>
    <x v="0"/>
    <n v="122.1264367816092"/>
    <n v="0"/>
    <n v="0"/>
    <n v="0"/>
    <x v="97"/>
    <s v="FEBRERO"/>
    <x v="156"/>
    <x v="44"/>
    <x v="35"/>
    <x v="45"/>
    <x v="346"/>
    <x v="183"/>
    <n v="0"/>
    <n v="0"/>
    <n v="0"/>
    <m/>
    <m/>
    <m/>
    <m/>
    <m/>
    <m/>
    <m/>
    <m/>
    <m/>
    <m/>
    <m/>
    <m/>
    <m/>
    <m/>
    <m/>
    <m/>
    <m/>
  </r>
  <r>
    <x v="1"/>
    <x v="68"/>
    <x v="0"/>
    <s v="COTIZACION"/>
    <s v="JULIO"/>
    <d v="2023-07-11T00:00:00"/>
    <s v="C-3-EDDY FAZ PACHECO"/>
    <x v="18"/>
    <s v="UTILES Y MATERIAL ELECTRICO"/>
    <x v="7"/>
    <x v="9"/>
    <x v="103"/>
    <d v="2023-07-13T00:00:00"/>
    <m/>
    <n v="652"/>
    <s v="BIEN"/>
    <x v="111"/>
    <n v="88703.6"/>
    <x v="0"/>
    <x v="669"/>
    <x v="2"/>
    <x v="0"/>
    <x v="0"/>
    <x v="5"/>
    <x v="0"/>
    <x v="36"/>
    <s v="21/07/2023"/>
    <x v="0"/>
    <s v="15:00"/>
    <s v="JOAQUIN ANDRES ZAPATA LAFUENTE"/>
    <x v="9"/>
    <x v="28"/>
    <d v="2023-08-04T00:00:00"/>
    <x v="87"/>
    <x v="55"/>
    <s v="CD-325"/>
    <x v="117"/>
    <x v="90"/>
    <n v="20904.400000000001"/>
    <x v="118"/>
    <x v="125"/>
    <x v="38"/>
    <x v="0"/>
    <n v="30"/>
    <x v="21"/>
    <x v="0"/>
    <x v="50"/>
    <x v="76"/>
    <x v="1"/>
    <m/>
    <m/>
    <x v="111"/>
    <s v="ADQ.MANTTO Y SERV. 115/2023"/>
    <n v="39700"/>
    <x v="0"/>
    <x v="673"/>
    <x v="0"/>
    <n v="60"/>
    <x v="42"/>
    <n v="1800"/>
    <m/>
    <m/>
    <n v="0"/>
    <x v="0"/>
    <n v="4.3103448275862073"/>
    <n v="0"/>
    <n v="0"/>
    <n v="0"/>
    <x v="3"/>
    <s v="FEBRERO"/>
    <x v="156"/>
    <x v="44"/>
    <x v="35"/>
    <x v="45"/>
    <x v="346"/>
    <x v="184"/>
    <n v="0"/>
    <n v="0"/>
    <n v="0"/>
    <m/>
    <m/>
    <m/>
    <m/>
    <m/>
    <m/>
    <m/>
    <m/>
    <m/>
    <m/>
    <m/>
    <m/>
    <m/>
    <m/>
    <m/>
    <m/>
    <m/>
  </r>
  <r>
    <x v="1"/>
    <x v="68"/>
    <x v="0"/>
    <s v="COTIZACION"/>
    <s v="JULIO"/>
    <d v="2023-07-11T00:00:00"/>
    <s v="C-3-EDDY FAZ PACHECO"/>
    <x v="18"/>
    <s v="UTILES Y MATERIAL ELECTRICO"/>
    <x v="7"/>
    <x v="9"/>
    <x v="103"/>
    <d v="2023-07-13T00:00:00"/>
    <m/>
    <n v="652"/>
    <s v="BIEN"/>
    <x v="111"/>
    <n v="88703.6"/>
    <x v="1"/>
    <x v="670"/>
    <x v="2"/>
    <x v="0"/>
    <x v="0"/>
    <x v="5"/>
    <x v="0"/>
    <x v="36"/>
    <s v="21/07/2023"/>
    <x v="0"/>
    <s v="15:00"/>
    <s v="JOAQUIN ANDRES ZAPATA LAFUENTE"/>
    <x v="9"/>
    <x v="28"/>
    <d v="2023-08-04T00:00:00"/>
    <x v="87"/>
    <x v="55"/>
    <s v="CD-325"/>
    <x v="117"/>
    <x v="90"/>
    <n v="20904.400000000001"/>
    <x v="118"/>
    <x v="125"/>
    <x v="38"/>
    <x v="0"/>
    <n v="30"/>
    <x v="21"/>
    <x v="0"/>
    <x v="50"/>
    <x v="76"/>
    <x v="1"/>
    <m/>
    <m/>
    <x v="111"/>
    <s v="ADQ.MANTTO Y SERV. 115/2023"/>
    <n v="39700"/>
    <x v="1"/>
    <x v="674"/>
    <x v="0"/>
    <n v="60"/>
    <x v="443"/>
    <n v="1696.2"/>
    <m/>
    <m/>
    <n v="0"/>
    <x v="0"/>
    <n v="4.0617816091954024"/>
    <n v="0"/>
    <n v="0"/>
    <n v="0"/>
    <x v="3"/>
    <s v="FEBRERO"/>
    <x v="156"/>
    <x v="44"/>
    <x v="35"/>
    <x v="45"/>
    <x v="346"/>
    <x v="184"/>
    <n v="0"/>
    <n v="0"/>
    <n v="0"/>
    <m/>
    <m/>
    <m/>
    <m/>
    <m/>
    <m/>
    <m/>
    <m/>
    <m/>
    <m/>
    <m/>
    <m/>
    <m/>
    <m/>
    <m/>
    <m/>
    <m/>
  </r>
  <r>
    <x v="1"/>
    <x v="68"/>
    <x v="0"/>
    <s v="COTIZACION"/>
    <s v="JULIO"/>
    <d v="2023-07-11T00:00:00"/>
    <s v="C-3-EDDY FAZ PACHECO"/>
    <x v="18"/>
    <s v="UTILES Y MATERIAL ELECTRICO"/>
    <x v="7"/>
    <x v="9"/>
    <x v="103"/>
    <d v="2023-07-13T00:00:00"/>
    <m/>
    <n v="652"/>
    <s v="BIEN"/>
    <x v="111"/>
    <n v="88703.6"/>
    <x v="2"/>
    <x v="671"/>
    <x v="105"/>
    <x v="0"/>
    <x v="0"/>
    <x v="5"/>
    <x v="0"/>
    <x v="36"/>
    <s v="21/07/2023"/>
    <x v="0"/>
    <s v="15:00"/>
    <s v="JOAQUIN ANDRES ZAPATA LAFUENTE"/>
    <x v="9"/>
    <x v="28"/>
    <d v="2023-08-04T00:00:00"/>
    <x v="87"/>
    <x v="55"/>
    <s v="CD-325"/>
    <x v="118"/>
    <x v="90"/>
    <n v="43780.6"/>
    <x v="119"/>
    <x v="126"/>
    <x v="66"/>
    <x v="0"/>
    <n v="30"/>
    <x v="5"/>
    <x v="0"/>
    <x v="50"/>
    <x v="77"/>
    <x v="1"/>
    <m/>
    <m/>
    <x v="111"/>
    <s v="ADQ.MANTTO Y SERV. 115/2023"/>
    <n v="39700"/>
    <x v="2"/>
    <x v="675"/>
    <x v="0"/>
    <n v="220"/>
    <x v="444"/>
    <n v="5555"/>
    <m/>
    <m/>
    <n v="0"/>
    <x v="0"/>
    <n v="3.6278735632183907"/>
    <n v="0"/>
    <n v="0"/>
    <n v="0"/>
    <x v="98"/>
    <s v="FEBRERO"/>
    <x v="156"/>
    <x v="44"/>
    <x v="35"/>
    <x v="45"/>
    <x v="346"/>
    <x v="185"/>
    <n v="0"/>
    <n v="0"/>
    <n v="0"/>
    <m/>
    <m/>
    <m/>
    <m/>
    <m/>
    <m/>
    <m/>
    <m/>
    <m/>
    <m/>
    <m/>
    <m/>
    <m/>
    <m/>
    <m/>
    <m/>
    <m/>
  </r>
  <r>
    <x v="1"/>
    <x v="68"/>
    <x v="0"/>
    <s v="COTIZACION"/>
    <s v="JULIO"/>
    <d v="2023-07-11T00:00:00"/>
    <s v="C-3-EDDY FAZ PACHECO"/>
    <x v="18"/>
    <s v="UTILES Y MATERIAL ELECTRICO"/>
    <x v="7"/>
    <x v="9"/>
    <x v="103"/>
    <d v="2023-07-13T00:00:00"/>
    <m/>
    <n v="652"/>
    <s v="BIEN"/>
    <x v="111"/>
    <n v="88703.6"/>
    <x v="3"/>
    <x v="672"/>
    <x v="23"/>
    <x v="0"/>
    <x v="0"/>
    <x v="5"/>
    <x v="0"/>
    <x v="36"/>
    <s v="21/07/2023"/>
    <x v="0"/>
    <s v="15:00"/>
    <s v="JOAQUIN ANDRES ZAPATA LAFUENTE"/>
    <x v="9"/>
    <x v="28"/>
    <d v="2023-08-04T00:00:00"/>
    <x v="87"/>
    <x v="55"/>
    <s v="CD-325"/>
    <x v="118"/>
    <x v="90"/>
    <n v="43780.6"/>
    <x v="119"/>
    <x v="126"/>
    <x v="66"/>
    <x v="0"/>
    <n v="30"/>
    <x v="5"/>
    <x v="0"/>
    <x v="50"/>
    <x v="77"/>
    <x v="1"/>
    <m/>
    <m/>
    <x v="111"/>
    <s v="ADQ.MANTTO Y SERV. 115/2023"/>
    <n v="39700"/>
    <x v="3"/>
    <x v="676"/>
    <x v="0"/>
    <n v="200"/>
    <x v="445"/>
    <n v="5268"/>
    <m/>
    <m/>
    <n v="0"/>
    <x v="0"/>
    <n v="3.7844827586206895"/>
    <n v="0"/>
    <n v="0"/>
    <n v="0"/>
    <x v="98"/>
    <s v="FEBRERO"/>
    <x v="156"/>
    <x v="44"/>
    <x v="35"/>
    <x v="45"/>
    <x v="346"/>
    <x v="185"/>
    <n v="0"/>
    <n v="0"/>
    <n v="0"/>
    <m/>
    <m/>
    <m/>
    <m/>
    <m/>
    <m/>
    <m/>
    <m/>
    <m/>
    <m/>
    <m/>
    <m/>
    <m/>
    <m/>
    <m/>
    <m/>
    <m/>
  </r>
  <r>
    <x v="1"/>
    <x v="68"/>
    <x v="0"/>
    <s v="COTIZACION"/>
    <s v="JULIO"/>
    <d v="2023-07-11T00:00:00"/>
    <s v="C-3-EDDY FAZ PACHECO"/>
    <x v="18"/>
    <s v="UTILES Y MATERIAL ELECTRICO"/>
    <x v="7"/>
    <x v="9"/>
    <x v="103"/>
    <d v="2023-07-13T00:00:00"/>
    <m/>
    <n v="652"/>
    <s v="BIEN"/>
    <x v="111"/>
    <n v="88703.6"/>
    <x v="4"/>
    <x v="673"/>
    <x v="127"/>
    <x v="0"/>
    <x v="0"/>
    <x v="5"/>
    <x v="0"/>
    <x v="36"/>
    <s v="21/07/2023"/>
    <x v="0"/>
    <s v="15:00"/>
    <s v="JOAQUIN ANDRES ZAPATA LAFUENTE"/>
    <x v="9"/>
    <x v="28"/>
    <d v="2023-08-04T00:00:00"/>
    <x v="87"/>
    <x v="55"/>
    <s v="CD-325"/>
    <x v="118"/>
    <x v="90"/>
    <n v="43780.6"/>
    <x v="119"/>
    <x v="126"/>
    <x v="66"/>
    <x v="0"/>
    <n v="30"/>
    <x v="5"/>
    <x v="0"/>
    <x v="50"/>
    <x v="77"/>
    <x v="1"/>
    <m/>
    <m/>
    <x v="111"/>
    <s v="ADQ.MANTTO Y SERV. 115/2023"/>
    <n v="39700"/>
    <x v="4"/>
    <x v="677"/>
    <x v="0"/>
    <n v="350"/>
    <x v="446"/>
    <n v="9030"/>
    <m/>
    <m/>
    <n v="0"/>
    <x v="0"/>
    <n v="3.7068965517241379"/>
    <n v="0"/>
    <n v="0"/>
    <n v="0"/>
    <x v="98"/>
    <s v="FEBRERO"/>
    <x v="156"/>
    <x v="44"/>
    <x v="35"/>
    <x v="45"/>
    <x v="346"/>
    <x v="185"/>
    <n v="0"/>
    <n v="0"/>
    <n v="0"/>
    <m/>
    <m/>
    <m/>
    <m/>
    <m/>
    <m/>
    <m/>
    <m/>
    <m/>
    <m/>
    <m/>
    <m/>
    <m/>
    <m/>
    <m/>
    <m/>
    <m/>
  </r>
  <r>
    <x v="1"/>
    <x v="68"/>
    <x v="0"/>
    <s v="COTIZACION"/>
    <s v="JULIO"/>
    <d v="2023-07-11T00:00:00"/>
    <s v="C-3-EDDY FAZ PACHECO"/>
    <x v="18"/>
    <s v="UTILES Y MATERIAL ELECTRICO"/>
    <x v="7"/>
    <x v="9"/>
    <x v="103"/>
    <d v="2023-07-13T00:00:00"/>
    <m/>
    <n v="652"/>
    <s v="BIEN"/>
    <x v="111"/>
    <n v="88703.6"/>
    <x v="5"/>
    <x v="674"/>
    <x v="28"/>
    <x v="0"/>
    <x v="0"/>
    <x v="5"/>
    <x v="0"/>
    <x v="36"/>
    <s v="21/07/2023"/>
    <x v="0"/>
    <s v="15:00"/>
    <s v="JOAQUIN ANDRES ZAPATA LAFUENTE"/>
    <x v="9"/>
    <x v="28"/>
    <d v="2023-08-04T00:00:00"/>
    <x v="87"/>
    <x v="55"/>
    <s v="CD-325"/>
    <x v="118"/>
    <x v="90"/>
    <n v="43780.6"/>
    <x v="119"/>
    <x v="126"/>
    <x v="66"/>
    <x v="0"/>
    <n v="30"/>
    <x v="5"/>
    <x v="0"/>
    <x v="50"/>
    <x v="77"/>
    <x v="1"/>
    <m/>
    <m/>
    <x v="111"/>
    <s v="ADQ.MANTTO Y SERV. 115/2023"/>
    <n v="39700"/>
    <x v="5"/>
    <x v="678"/>
    <x v="0"/>
    <n v="400"/>
    <x v="447"/>
    <n v="10632"/>
    <m/>
    <m/>
    <n v="0"/>
    <x v="0"/>
    <n v="3.818965517241379"/>
    <n v="0"/>
    <n v="0"/>
    <n v="0"/>
    <x v="98"/>
    <s v="FEBRERO"/>
    <x v="156"/>
    <x v="44"/>
    <x v="35"/>
    <x v="45"/>
    <x v="346"/>
    <x v="185"/>
    <n v="0"/>
    <n v="0"/>
    <n v="0"/>
    <m/>
    <m/>
    <m/>
    <m/>
    <m/>
    <m/>
    <m/>
    <m/>
    <m/>
    <m/>
    <m/>
    <m/>
    <m/>
    <m/>
    <m/>
    <m/>
    <m/>
  </r>
  <r>
    <x v="1"/>
    <x v="68"/>
    <x v="0"/>
    <s v="COTIZACION"/>
    <s v="JULIO"/>
    <d v="2023-07-11T00:00:00"/>
    <s v="C-3-EDDY FAZ PACHECO"/>
    <x v="18"/>
    <s v="UTILES Y MATERIAL ELECTRICO"/>
    <x v="7"/>
    <x v="9"/>
    <x v="103"/>
    <d v="2023-07-13T00:00:00"/>
    <m/>
    <n v="652"/>
    <s v="BIEN"/>
    <x v="111"/>
    <n v="88703.6"/>
    <x v="6"/>
    <x v="675"/>
    <x v="25"/>
    <x v="0"/>
    <x v="0"/>
    <x v="5"/>
    <x v="0"/>
    <x v="36"/>
    <s v="21/07/2023"/>
    <x v="0"/>
    <s v="15:00"/>
    <s v="JOAQUIN ANDRES ZAPATA LAFUENTE"/>
    <x v="9"/>
    <x v="28"/>
    <d v="2023-08-04T00:00:00"/>
    <x v="87"/>
    <x v="55"/>
    <s v="CD-325"/>
    <x v="118"/>
    <x v="90"/>
    <n v="43780.6"/>
    <x v="119"/>
    <x v="126"/>
    <x v="66"/>
    <x v="0"/>
    <n v="30"/>
    <x v="5"/>
    <x v="0"/>
    <x v="50"/>
    <x v="77"/>
    <x v="1"/>
    <m/>
    <m/>
    <x v="111"/>
    <s v="ADQ.MANTTO Y SERV. 115/2023"/>
    <n v="39700"/>
    <x v="6"/>
    <x v="679"/>
    <x v="0"/>
    <n v="40"/>
    <x v="448"/>
    <n v="5888.4000000000005"/>
    <m/>
    <m/>
    <n v="0"/>
    <x v="0"/>
    <n v="21.15086206896552"/>
    <n v="0"/>
    <n v="0"/>
    <n v="0"/>
    <x v="98"/>
    <s v="FEBRERO"/>
    <x v="156"/>
    <x v="44"/>
    <x v="35"/>
    <x v="45"/>
    <x v="346"/>
    <x v="185"/>
    <n v="0"/>
    <n v="0"/>
    <n v="0"/>
    <m/>
    <m/>
    <m/>
    <m/>
    <m/>
    <m/>
    <m/>
    <m/>
    <m/>
    <m/>
    <m/>
    <m/>
    <m/>
    <m/>
    <m/>
    <m/>
    <m/>
  </r>
  <r>
    <x v="1"/>
    <x v="68"/>
    <x v="0"/>
    <s v="COTIZACION"/>
    <s v="JULIO"/>
    <d v="2023-07-11T00:00:00"/>
    <s v="C-3-EDDY FAZ PACHECO"/>
    <x v="18"/>
    <s v="UTILES Y MATERIAL ELECTRICO"/>
    <x v="7"/>
    <x v="9"/>
    <x v="103"/>
    <d v="2023-07-13T00:00:00"/>
    <m/>
    <n v="652"/>
    <s v="BIEN"/>
    <x v="111"/>
    <n v="88703.6"/>
    <x v="7"/>
    <x v="676"/>
    <x v="26"/>
    <x v="0"/>
    <x v="0"/>
    <x v="5"/>
    <x v="0"/>
    <x v="36"/>
    <s v="21/07/2023"/>
    <x v="0"/>
    <s v="15:00"/>
    <s v="JOAQUIN ANDRES ZAPATA LAFUENTE"/>
    <x v="9"/>
    <x v="28"/>
    <d v="2023-08-04T00:00:00"/>
    <x v="87"/>
    <x v="55"/>
    <s v="CD-325"/>
    <x v="118"/>
    <x v="90"/>
    <n v="43780.6"/>
    <x v="119"/>
    <x v="126"/>
    <x v="66"/>
    <x v="0"/>
    <n v="30"/>
    <x v="5"/>
    <x v="0"/>
    <x v="50"/>
    <x v="77"/>
    <x v="1"/>
    <m/>
    <m/>
    <x v="111"/>
    <s v="ADQ.MANTTO Y SERV. 115/2023"/>
    <n v="39700"/>
    <x v="7"/>
    <x v="680"/>
    <x v="0"/>
    <n v="20"/>
    <x v="449"/>
    <n v="3615.2"/>
    <m/>
    <m/>
    <n v="0"/>
    <x v="0"/>
    <n v="25.97126436781609"/>
    <n v="0"/>
    <n v="0"/>
    <n v="0"/>
    <x v="98"/>
    <s v="FEBRERO"/>
    <x v="156"/>
    <x v="44"/>
    <x v="35"/>
    <x v="45"/>
    <x v="346"/>
    <x v="185"/>
    <n v="0"/>
    <n v="0"/>
    <n v="0"/>
    <m/>
    <m/>
    <m/>
    <m/>
    <m/>
    <m/>
    <m/>
    <m/>
    <m/>
    <m/>
    <m/>
    <m/>
    <m/>
    <m/>
    <m/>
    <m/>
    <m/>
  </r>
  <r>
    <x v="1"/>
    <x v="68"/>
    <x v="0"/>
    <s v="COTIZACION"/>
    <s v="JULIO"/>
    <d v="2023-07-11T00:00:00"/>
    <s v="C-3-EDDY FAZ PACHECO"/>
    <x v="18"/>
    <s v="UTILES Y MATERIAL ELECTRICO"/>
    <x v="7"/>
    <x v="9"/>
    <x v="103"/>
    <d v="2023-07-13T00:00:00"/>
    <m/>
    <n v="652"/>
    <s v="BIEN"/>
    <x v="111"/>
    <n v="88703.6"/>
    <x v="8"/>
    <x v="677"/>
    <x v="26"/>
    <x v="0"/>
    <x v="0"/>
    <x v="5"/>
    <x v="0"/>
    <x v="36"/>
    <s v="21/07/2023"/>
    <x v="0"/>
    <s v="15:00"/>
    <s v="JOAQUIN ANDRES ZAPATA LAFUENTE"/>
    <x v="9"/>
    <x v="28"/>
    <d v="2023-08-04T00:00:00"/>
    <x v="87"/>
    <x v="55"/>
    <s v="CD-325"/>
    <x v="118"/>
    <x v="90"/>
    <n v="43780.6"/>
    <x v="119"/>
    <x v="126"/>
    <x v="66"/>
    <x v="0"/>
    <n v="30"/>
    <x v="5"/>
    <x v="0"/>
    <x v="50"/>
    <x v="77"/>
    <x v="1"/>
    <m/>
    <m/>
    <x v="111"/>
    <s v="ADQ.MANTTO Y SERV. 115/2023"/>
    <n v="39700"/>
    <x v="8"/>
    <x v="681"/>
    <x v="0"/>
    <n v="20"/>
    <x v="450"/>
    <n v="3792"/>
    <m/>
    <m/>
    <n v="0"/>
    <x v="0"/>
    <n v="27.241379310344826"/>
    <n v="0"/>
    <n v="0"/>
    <n v="0"/>
    <x v="98"/>
    <s v="FEBRERO"/>
    <x v="156"/>
    <x v="44"/>
    <x v="35"/>
    <x v="45"/>
    <x v="346"/>
    <x v="185"/>
    <n v="0"/>
    <n v="0"/>
    <n v="0"/>
    <m/>
    <m/>
    <m/>
    <m/>
    <m/>
    <m/>
    <m/>
    <m/>
    <m/>
    <m/>
    <m/>
    <m/>
    <m/>
    <m/>
    <m/>
    <m/>
    <m/>
  </r>
  <r>
    <x v="1"/>
    <x v="68"/>
    <x v="0"/>
    <s v="COTIZACION"/>
    <s v="JULIO"/>
    <d v="2023-07-11T00:00:00"/>
    <s v="C-3-EDDY FAZ PACHECO"/>
    <x v="18"/>
    <s v="UTILES Y MATERIAL ELECTRICO"/>
    <x v="7"/>
    <x v="9"/>
    <x v="103"/>
    <d v="2023-07-13T00:00:00"/>
    <m/>
    <n v="652"/>
    <s v="BIEN"/>
    <x v="111"/>
    <n v="88703.6"/>
    <x v="9"/>
    <x v="678"/>
    <x v="119"/>
    <x v="0"/>
    <x v="0"/>
    <x v="5"/>
    <x v="0"/>
    <x v="36"/>
    <s v="21/07/2023"/>
    <x v="0"/>
    <s v="15:00"/>
    <s v="JOAQUIN ANDRES ZAPATA LAFUENTE"/>
    <x v="9"/>
    <x v="28"/>
    <d v="2023-08-04T00:00:00"/>
    <x v="87"/>
    <x v="55"/>
    <s v="CD-325"/>
    <x v="117"/>
    <x v="90"/>
    <n v="20904.400000000001"/>
    <x v="118"/>
    <x v="125"/>
    <x v="38"/>
    <x v="0"/>
    <n v="30"/>
    <x v="21"/>
    <x v="0"/>
    <x v="50"/>
    <x v="76"/>
    <x v="1"/>
    <m/>
    <m/>
    <x v="111"/>
    <s v="ADQ.MANTTO Y SERV. 115/2023"/>
    <n v="39700"/>
    <x v="9"/>
    <x v="682"/>
    <x v="0"/>
    <n v="70"/>
    <x v="451"/>
    <n v="11270"/>
    <m/>
    <m/>
    <n v="0"/>
    <x v="0"/>
    <n v="23.132183908045977"/>
    <n v="0"/>
    <n v="0"/>
    <n v="0"/>
    <x v="3"/>
    <s v="FEBRERO"/>
    <x v="156"/>
    <x v="44"/>
    <x v="35"/>
    <x v="45"/>
    <x v="346"/>
    <x v="184"/>
    <n v="0"/>
    <n v="0"/>
    <n v="0"/>
    <m/>
    <m/>
    <m/>
    <m/>
    <m/>
    <m/>
    <m/>
    <m/>
    <m/>
    <m/>
    <m/>
    <m/>
    <m/>
    <m/>
    <m/>
    <m/>
    <m/>
  </r>
  <r>
    <x v="1"/>
    <x v="68"/>
    <x v="0"/>
    <s v="COTIZACION"/>
    <s v="JULIO"/>
    <d v="2023-07-11T00:00:00"/>
    <s v="C-3-EDDY FAZ PACHECO"/>
    <x v="18"/>
    <s v="UTILES Y MATERIAL ELECTRICO"/>
    <x v="7"/>
    <x v="9"/>
    <x v="103"/>
    <d v="2023-07-13T00:00:00"/>
    <m/>
    <n v="652"/>
    <s v="BIEN"/>
    <x v="111"/>
    <n v="88703.6"/>
    <x v="10"/>
    <x v="679"/>
    <x v="26"/>
    <x v="0"/>
    <x v="0"/>
    <x v="5"/>
    <x v="0"/>
    <x v="36"/>
    <s v="21/07/2023"/>
    <x v="0"/>
    <s v="15:00"/>
    <s v="JOAQUIN ANDRES ZAPATA LAFUENTE"/>
    <x v="9"/>
    <x v="28"/>
    <d v="2023-08-04T00:00:00"/>
    <x v="87"/>
    <x v="55"/>
    <s v="CD-325"/>
    <x v="117"/>
    <x v="90"/>
    <n v="20904.400000000001"/>
    <x v="118"/>
    <x v="125"/>
    <x v="38"/>
    <x v="0"/>
    <n v="30"/>
    <x v="21"/>
    <x v="0"/>
    <x v="50"/>
    <x v="76"/>
    <x v="1"/>
    <m/>
    <m/>
    <x v="111"/>
    <s v="ADQ.MANTTO Y SERV. 115/2023"/>
    <n v="39700"/>
    <x v="10"/>
    <x v="683"/>
    <x v="0"/>
    <n v="20"/>
    <x v="452"/>
    <n v="4638.2"/>
    <m/>
    <m/>
    <n v="0"/>
    <x v="0"/>
    <n v="33.320402298850574"/>
    <n v="0"/>
    <n v="0"/>
    <n v="0"/>
    <x v="3"/>
    <s v="FEBRERO"/>
    <x v="156"/>
    <x v="44"/>
    <x v="35"/>
    <x v="45"/>
    <x v="346"/>
    <x v="184"/>
    <n v="0"/>
    <n v="0"/>
    <n v="0"/>
    <m/>
    <m/>
    <m/>
    <m/>
    <m/>
    <m/>
    <m/>
    <m/>
    <m/>
    <m/>
    <m/>
    <m/>
    <m/>
    <m/>
    <m/>
    <m/>
    <m/>
  </r>
  <r>
    <x v="1"/>
    <x v="68"/>
    <x v="0"/>
    <s v="COTIZACION"/>
    <s v="JULIO"/>
    <d v="2023-07-11T00:00:00"/>
    <s v="C-3-EDDY FAZ PACHECO"/>
    <x v="18"/>
    <s v="UTILES Y MATERIAL ELECTRICO"/>
    <x v="7"/>
    <x v="9"/>
    <x v="103"/>
    <d v="2023-07-13T00:00:00"/>
    <m/>
    <n v="652"/>
    <s v="BIEN"/>
    <x v="111"/>
    <n v="88703.6"/>
    <x v="11"/>
    <x v="680"/>
    <x v="9"/>
    <x v="0"/>
    <x v="0"/>
    <x v="5"/>
    <x v="0"/>
    <x v="36"/>
    <s v="21/07/2023"/>
    <x v="0"/>
    <s v="15:00"/>
    <s v="JOAQUIN ANDRES ZAPATA LAFUENTE"/>
    <x v="9"/>
    <x v="28"/>
    <d v="2023-08-04T00:00:00"/>
    <x v="87"/>
    <x v="55"/>
    <s v="CD-325"/>
    <x v="117"/>
    <x v="90"/>
    <n v="20904.400000000001"/>
    <x v="118"/>
    <x v="125"/>
    <x v="38"/>
    <x v="0"/>
    <n v="30"/>
    <x v="21"/>
    <x v="0"/>
    <x v="50"/>
    <x v="76"/>
    <x v="1"/>
    <m/>
    <m/>
    <x v="111"/>
    <s v="ADQ.MANTTO Y SERV. 115/2023"/>
    <n v="39700"/>
    <x v="11"/>
    <x v="684"/>
    <x v="0"/>
    <n v="10"/>
    <x v="45"/>
    <n v="1500"/>
    <m/>
    <m/>
    <n v="0"/>
    <x v="0"/>
    <n v="21.551724137931036"/>
    <n v="0"/>
    <n v="0"/>
    <n v="0"/>
    <x v="3"/>
    <s v="FEBRERO"/>
    <x v="156"/>
    <x v="44"/>
    <x v="35"/>
    <x v="45"/>
    <x v="346"/>
    <x v="184"/>
    <n v="0"/>
    <n v="0"/>
    <n v="0"/>
    <m/>
    <m/>
    <m/>
    <m/>
    <m/>
    <m/>
    <m/>
    <m/>
    <m/>
    <m/>
    <m/>
    <m/>
    <m/>
    <m/>
    <m/>
    <m/>
    <m/>
  </r>
  <r>
    <x v="1"/>
    <x v="68"/>
    <x v="0"/>
    <s v="COTIZACION"/>
    <s v="JULIO"/>
    <d v="2023-07-11T00:00:00"/>
    <s v="C-3-EDDY FAZ PACHECO"/>
    <x v="18"/>
    <s v="UTILES Y MATERIAL ELECTRICO"/>
    <x v="7"/>
    <x v="9"/>
    <x v="103"/>
    <d v="2023-07-13T00:00:00"/>
    <m/>
    <n v="650"/>
    <s v="BIEN"/>
    <x v="112"/>
    <n v="239999.81"/>
    <x v="0"/>
    <x v="681"/>
    <x v="23"/>
    <x v="5"/>
    <x v="0"/>
    <x v="5"/>
    <x v="0"/>
    <x v="36"/>
    <s v="21/07/2023"/>
    <x v="0"/>
    <s v="15:00"/>
    <s v="OSCAR MIRKO MIRANDA ROMERO "/>
    <x v="9"/>
    <x v="14"/>
    <d v="2023-08-30T00:00:00"/>
    <x v="88"/>
    <x v="0"/>
    <s v="CD-326"/>
    <x v="119"/>
    <x v="91"/>
    <n v="44990.1"/>
    <x v="120"/>
    <x v="127"/>
    <x v="90"/>
    <x v="0"/>
    <n v="30"/>
    <x v="13"/>
    <x v="0"/>
    <x v="50"/>
    <x v="78"/>
    <x v="1"/>
    <m/>
    <m/>
    <x v="112"/>
    <s v="ADQ.MANTTO Y SERV. 115/2023"/>
    <n v="39700"/>
    <x v="0"/>
    <x v="685"/>
    <x v="5"/>
    <n v="200"/>
    <x v="41"/>
    <n v="2200"/>
    <m/>
    <m/>
    <n v="0"/>
    <x v="0"/>
    <n v="1.5804597701149425"/>
    <n v="0"/>
    <n v="0"/>
    <n v="0"/>
    <x v="99"/>
    <s v="FEBRERO"/>
    <x v="156"/>
    <x v="44"/>
    <x v="35"/>
    <x v="45"/>
    <x v="346"/>
    <x v="186"/>
    <n v="0"/>
    <n v="0"/>
    <n v="0"/>
    <m/>
    <m/>
    <m/>
    <m/>
    <m/>
    <m/>
    <m/>
    <m/>
    <m/>
    <m/>
    <m/>
    <m/>
    <m/>
    <m/>
    <m/>
    <m/>
    <m/>
  </r>
  <r>
    <x v="1"/>
    <x v="68"/>
    <x v="0"/>
    <s v="COTIZACION"/>
    <s v="JULIO"/>
    <d v="2023-07-11T00:00:00"/>
    <s v="C-3-EDDY FAZ PACHECO"/>
    <x v="18"/>
    <s v="UTILES Y MATERIAL ELECTRICO"/>
    <x v="7"/>
    <x v="9"/>
    <x v="103"/>
    <d v="2023-07-13T00:00:00"/>
    <m/>
    <n v="650"/>
    <s v="BIEN"/>
    <x v="112"/>
    <n v="239999.81"/>
    <x v="1"/>
    <x v="682"/>
    <x v="135"/>
    <x v="5"/>
    <x v="0"/>
    <x v="5"/>
    <x v="0"/>
    <x v="36"/>
    <s v="21/07/2023"/>
    <x v="0"/>
    <s v="15:00"/>
    <s v="OSCAR MIRKO MIRANDA ROMERO "/>
    <x v="9"/>
    <x v="14"/>
    <d v="2023-08-30T00:00:00"/>
    <x v="88"/>
    <x v="0"/>
    <s v="CD-326"/>
    <x v="119"/>
    <x v="91"/>
    <n v="44990.1"/>
    <x v="120"/>
    <x v="127"/>
    <x v="90"/>
    <x v="0"/>
    <n v="30"/>
    <x v="13"/>
    <x v="0"/>
    <x v="50"/>
    <x v="78"/>
    <x v="1"/>
    <m/>
    <m/>
    <x v="112"/>
    <s v="ADQ.MANTTO Y SERV. 115/2023"/>
    <n v="39700"/>
    <x v="1"/>
    <x v="686"/>
    <x v="5"/>
    <n v="600"/>
    <x v="453"/>
    <n v="7380"/>
    <m/>
    <m/>
    <n v="0"/>
    <x v="0"/>
    <n v="1.767241379310345"/>
    <n v="0"/>
    <n v="0"/>
    <n v="0"/>
    <x v="99"/>
    <s v="FEBRERO"/>
    <x v="156"/>
    <x v="44"/>
    <x v="35"/>
    <x v="45"/>
    <x v="346"/>
    <x v="186"/>
    <n v="0"/>
    <n v="0"/>
    <n v="0"/>
    <m/>
    <m/>
    <m/>
    <m/>
    <m/>
    <m/>
    <m/>
    <m/>
    <m/>
    <m/>
    <m/>
    <m/>
    <m/>
    <m/>
    <m/>
    <m/>
    <m/>
  </r>
  <r>
    <x v="1"/>
    <x v="68"/>
    <x v="0"/>
    <s v="COTIZACION"/>
    <s v="JULIO"/>
    <d v="2023-07-11T00:00:00"/>
    <s v="C-3-EDDY FAZ PACHECO"/>
    <x v="18"/>
    <s v="UTILES Y MATERIAL ELECTRICO"/>
    <x v="7"/>
    <x v="9"/>
    <x v="103"/>
    <d v="2023-07-13T00:00:00"/>
    <m/>
    <n v="650"/>
    <s v="BIEN"/>
    <x v="112"/>
    <n v="239999.81"/>
    <x v="2"/>
    <x v="683"/>
    <x v="5"/>
    <x v="5"/>
    <x v="0"/>
    <x v="5"/>
    <x v="0"/>
    <x v="36"/>
    <s v="21/07/2023"/>
    <x v="0"/>
    <s v="15:00"/>
    <s v="OSCAR MIRKO MIRANDA ROMERO "/>
    <x v="9"/>
    <x v="14"/>
    <d v="2023-08-30T00:00:00"/>
    <x v="88"/>
    <x v="0"/>
    <s v="CD-326"/>
    <x v="120"/>
    <x v="91"/>
    <n v="28688"/>
    <x v="121"/>
    <x v="128"/>
    <x v="91"/>
    <x v="0"/>
    <n v="30"/>
    <x v="6"/>
    <x v="0"/>
    <x v="49"/>
    <x v="78"/>
    <x v="1"/>
    <m/>
    <m/>
    <x v="112"/>
    <s v="ADQ.MANTTO Y SERV. 115/2023"/>
    <n v="39700"/>
    <x v="2"/>
    <x v="687"/>
    <x v="5"/>
    <n v="100"/>
    <x v="454"/>
    <n v="790"/>
    <m/>
    <m/>
    <n v="0"/>
    <x v="0"/>
    <n v="1.135057471264368"/>
    <n v="0"/>
    <n v="0"/>
    <n v="0"/>
    <x v="100"/>
    <s v="FEBRERO"/>
    <x v="156"/>
    <x v="44"/>
    <x v="35"/>
    <x v="45"/>
    <x v="346"/>
    <x v="187"/>
    <n v="0"/>
    <n v="0"/>
    <n v="0"/>
    <m/>
    <m/>
    <m/>
    <m/>
    <m/>
    <m/>
    <m/>
    <m/>
    <m/>
    <m/>
    <m/>
    <m/>
    <m/>
    <m/>
    <m/>
    <m/>
    <m/>
  </r>
  <r>
    <x v="1"/>
    <x v="68"/>
    <x v="0"/>
    <s v="COTIZACION"/>
    <s v="JULIO"/>
    <d v="2023-07-11T00:00:00"/>
    <s v="C-3-EDDY FAZ PACHECO"/>
    <x v="18"/>
    <s v="UTILES Y MATERIAL ELECTRICO"/>
    <x v="7"/>
    <x v="9"/>
    <x v="103"/>
    <d v="2023-07-13T00:00:00"/>
    <m/>
    <n v="650"/>
    <s v="BIEN"/>
    <x v="112"/>
    <n v="239999.81"/>
    <x v="3"/>
    <x v="684"/>
    <x v="135"/>
    <x v="5"/>
    <x v="0"/>
    <x v="5"/>
    <x v="0"/>
    <x v="36"/>
    <s v="21/07/2023"/>
    <x v="0"/>
    <s v="15:00"/>
    <s v="OSCAR MIRKO MIRANDA ROMERO "/>
    <x v="9"/>
    <x v="14"/>
    <d v="2023-08-30T00:00:00"/>
    <x v="88"/>
    <x v="0"/>
    <s v="CD-326"/>
    <x v="120"/>
    <x v="91"/>
    <n v="28688"/>
    <x v="121"/>
    <x v="128"/>
    <x v="91"/>
    <x v="0"/>
    <n v="30"/>
    <x v="6"/>
    <x v="0"/>
    <x v="49"/>
    <x v="78"/>
    <x v="1"/>
    <m/>
    <m/>
    <x v="112"/>
    <s v="ADQ.MANTTO Y SERV. 115/2023"/>
    <n v="39700"/>
    <x v="3"/>
    <x v="688"/>
    <x v="5"/>
    <n v="600"/>
    <x v="455"/>
    <n v="5490"/>
    <m/>
    <m/>
    <n v="0"/>
    <x v="0"/>
    <n v="1.3146551724137931"/>
    <n v="0"/>
    <n v="0"/>
    <n v="0"/>
    <x v="100"/>
    <s v="FEBRERO"/>
    <x v="156"/>
    <x v="44"/>
    <x v="35"/>
    <x v="45"/>
    <x v="346"/>
    <x v="187"/>
    <n v="0"/>
    <n v="0"/>
    <n v="0"/>
    <m/>
    <m/>
    <m/>
    <m/>
    <m/>
    <m/>
    <m/>
    <m/>
    <m/>
    <m/>
    <m/>
    <m/>
    <m/>
    <m/>
    <m/>
    <m/>
    <m/>
  </r>
  <r>
    <x v="1"/>
    <x v="68"/>
    <x v="0"/>
    <s v="COTIZACION"/>
    <s v="JULIO"/>
    <d v="2023-07-11T00:00:00"/>
    <s v="C-3-EDDY FAZ PACHECO"/>
    <x v="18"/>
    <s v="UTILES Y MATERIAL ELECTRICO"/>
    <x v="7"/>
    <x v="9"/>
    <x v="103"/>
    <d v="2023-07-13T00:00:00"/>
    <m/>
    <n v="650"/>
    <s v="BIEN"/>
    <x v="112"/>
    <n v="239999.81"/>
    <x v="4"/>
    <x v="685"/>
    <x v="136"/>
    <x v="5"/>
    <x v="0"/>
    <x v="5"/>
    <x v="0"/>
    <x v="36"/>
    <s v="21/07/2023"/>
    <x v="0"/>
    <s v="15:00"/>
    <s v="OSCAR MIRKO MIRANDA ROMERO "/>
    <x v="9"/>
    <x v="14"/>
    <d v="2023-08-30T00:00:00"/>
    <x v="88"/>
    <x v="0"/>
    <s v="CD-326"/>
    <x v="119"/>
    <x v="91"/>
    <n v="44990.1"/>
    <x v="120"/>
    <x v="127"/>
    <x v="90"/>
    <x v="0"/>
    <n v="30"/>
    <x v="13"/>
    <x v="0"/>
    <x v="50"/>
    <x v="78"/>
    <x v="1"/>
    <m/>
    <m/>
    <x v="112"/>
    <s v="ADQ.MANTTO Y SERV. 115/2023"/>
    <n v="39700"/>
    <x v="4"/>
    <x v="689"/>
    <x v="5"/>
    <n v="118"/>
    <x v="456"/>
    <n v="10171.6"/>
    <m/>
    <m/>
    <n v="0"/>
    <x v="0"/>
    <n v="12.385057471264368"/>
    <n v="0"/>
    <n v="0"/>
    <n v="0"/>
    <x v="99"/>
    <s v="FEBRERO"/>
    <x v="156"/>
    <x v="44"/>
    <x v="35"/>
    <x v="45"/>
    <x v="346"/>
    <x v="186"/>
    <n v="0"/>
    <n v="0"/>
    <n v="0"/>
    <m/>
    <m/>
    <m/>
    <m/>
    <m/>
    <m/>
    <m/>
    <m/>
    <m/>
    <m/>
    <m/>
    <m/>
    <m/>
    <m/>
    <m/>
    <m/>
    <m/>
  </r>
  <r>
    <x v="1"/>
    <x v="68"/>
    <x v="0"/>
    <s v="COTIZACION"/>
    <s v="JULIO"/>
    <d v="2023-07-11T00:00:00"/>
    <s v="C-3-EDDY FAZ PACHECO"/>
    <x v="18"/>
    <s v="UTILES Y MATERIAL ELECTRICO"/>
    <x v="7"/>
    <x v="9"/>
    <x v="103"/>
    <d v="2023-07-13T00:00:00"/>
    <m/>
    <n v="650"/>
    <s v="BIEN"/>
    <x v="112"/>
    <n v="239999.81"/>
    <x v="5"/>
    <x v="686"/>
    <x v="74"/>
    <x v="5"/>
    <x v="0"/>
    <x v="5"/>
    <x v="0"/>
    <x v="36"/>
    <s v="21/07/2023"/>
    <x v="0"/>
    <s v="15:00"/>
    <s v="OSCAR MIRKO MIRANDA ROMERO "/>
    <x v="9"/>
    <x v="14"/>
    <d v="2023-08-30T00:00:00"/>
    <x v="88"/>
    <x v="0"/>
    <s v="CD-326"/>
    <x v="119"/>
    <x v="91"/>
    <n v="44990.1"/>
    <x v="120"/>
    <x v="127"/>
    <x v="90"/>
    <x v="0"/>
    <n v="30"/>
    <x v="13"/>
    <x v="0"/>
    <x v="50"/>
    <x v="78"/>
    <x v="1"/>
    <m/>
    <m/>
    <x v="112"/>
    <s v="ADQ.MANTTO Y SERV. 115/2023"/>
    <n v="39700"/>
    <x v="5"/>
    <x v="690"/>
    <x v="5"/>
    <n v="50"/>
    <x v="457"/>
    <n v="6765.0000000000009"/>
    <m/>
    <m/>
    <n v="0"/>
    <x v="0"/>
    <n v="19.439655172413794"/>
    <n v="0"/>
    <n v="0"/>
    <n v="0"/>
    <x v="99"/>
    <s v="FEBRERO"/>
    <x v="156"/>
    <x v="44"/>
    <x v="35"/>
    <x v="45"/>
    <x v="346"/>
    <x v="186"/>
    <n v="0"/>
    <n v="0"/>
    <n v="0"/>
    <m/>
    <m/>
    <m/>
    <m/>
    <m/>
    <m/>
    <m/>
    <m/>
    <m/>
    <m/>
    <m/>
    <m/>
    <m/>
    <m/>
    <m/>
    <m/>
    <m/>
  </r>
  <r>
    <x v="1"/>
    <x v="68"/>
    <x v="0"/>
    <s v="COTIZACION"/>
    <s v="JULIO"/>
    <d v="2023-07-11T00:00:00"/>
    <s v="C-3-EDDY FAZ PACHECO"/>
    <x v="18"/>
    <s v="UTILES Y MATERIAL ELECTRICO"/>
    <x v="7"/>
    <x v="9"/>
    <x v="103"/>
    <d v="2023-07-13T00:00:00"/>
    <m/>
    <n v="650"/>
    <s v="BIEN"/>
    <x v="112"/>
    <n v="239999.81"/>
    <x v="6"/>
    <x v="687"/>
    <x v="137"/>
    <x v="5"/>
    <x v="0"/>
    <x v="5"/>
    <x v="0"/>
    <x v="36"/>
    <s v="21/07/2023"/>
    <x v="0"/>
    <s v="15:00"/>
    <s v="OSCAR MIRKO MIRANDA ROMERO "/>
    <x v="9"/>
    <x v="14"/>
    <d v="2023-08-30T00:00:00"/>
    <x v="88"/>
    <x v="0"/>
    <s v="CD-326"/>
    <x v="119"/>
    <x v="91"/>
    <n v="44990.1"/>
    <x v="120"/>
    <x v="127"/>
    <x v="90"/>
    <x v="0"/>
    <n v="30"/>
    <x v="13"/>
    <x v="0"/>
    <x v="50"/>
    <x v="78"/>
    <x v="1"/>
    <m/>
    <m/>
    <x v="112"/>
    <s v="ADQ.MANTTO Y SERV. 115/2023"/>
    <n v="39700"/>
    <x v="6"/>
    <x v="691"/>
    <x v="5"/>
    <n v="45"/>
    <x v="458"/>
    <n v="9967.5"/>
    <m/>
    <m/>
    <n v="0"/>
    <x v="0"/>
    <n v="31.824712643678161"/>
    <n v="0"/>
    <n v="0"/>
    <n v="0"/>
    <x v="99"/>
    <s v="FEBRERO"/>
    <x v="156"/>
    <x v="44"/>
    <x v="35"/>
    <x v="45"/>
    <x v="346"/>
    <x v="186"/>
    <n v="0"/>
    <n v="0"/>
    <n v="0"/>
    <m/>
    <m/>
    <m/>
    <m/>
    <m/>
    <m/>
    <m/>
    <m/>
    <m/>
    <m/>
    <m/>
    <m/>
    <m/>
    <m/>
    <m/>
    <m/>
    <m/>
  </r>
  <r>
    <x v="1"/>
    <x v="68"/>
    <x v="0"/>
    <s v="COTIZACION"/>
    <s v="JULIO"/>
    <d v="2023-07-11T00:00:00"/>
    <s v="C-3-EDDY FAZ PACHECO"/>
    <x v="18"/>
    <s v="UTILES Y MATERIAL ELECTRICO"/>
    <x v="7"/>
    <x v="9"/>
    <x v="103"/>
    <d v="2023-07-13T00:00:00"/>
    <m/>
    <n v="650"/>
    <s v="BIEN"/>
    <x v="112"/>
    <n v="239999.81"/>
    <x v="7"/>
    <x v="688"/>
    <x v="26"/>
    <x v="5"/>
    <x v="0"/>
    <x v="5"/>
    <x v="0"/>
    <x v="36"/>
    <s v="21/07/2023"/>
    <x v="0"/>
    <s v="15:00"/>
    <s v="OSCAR MIRKO MIRANDA ROMERO "/>
    <x v="9"/>
    <x v="14"/>
    <d v="2023-08-30T00:00:00"/>
    <x v="88"/>
    <x v="0"/>
    <s v="CD-326"/>
    <x v="119"/>
    <x v="91"/>
    <n v="44990.1"/>
    <x v="120"/>
    <x v="127"/>
    <x v="90"/>
    <x v="0"/>
    <n v="30"/>
    <x v="13"/>
    <x v="0"/>
    <x v="50"/>
    <x v="78"/>
    <x v="1"/>
    <m/>
    <m/>
    <x v="112"/>
    <s v="ADQ.MANTTO Y SERV. 115/2023"/>
    <n v="39700"/>
    <x v="7"/>
    <x v="692"/>
    <x v="5"/>
    <n v="20"/>
    <x v="459"/>
    <n v="6150"/>
    <m/>
    <m/>
    <n v="0"/>
    <x v="0"/>
    <n v="44.181034482758619"/>
    <n v="0"/>
    <n v="0"/>
    <n v="0"/>
    <x v="99"/>
    <s v="FEBRERO"/>
    <x v="156"/>
    <x v="44"/>
    <x v="35"/>
    <x v="45"/>
    <x v="346"/>
    <x v="186"/>
    <n v="0"/>
    <n v="0"/>
    <n v="0"/>
    <m/>
    <m/>
    <m/>
    <m/>
    <m/>
    <m/>
    <m/>
    <m/>
    <m/>
    <m/>
    <m/>
    <m/>
    <m/>
    <m/>
    <m/>
    <m/>
    <m/>
  </r>
  <r>
    <x v="1"/>
    <x v="68"/>
    <x v="0"/>
    <s v="COTIZACION"/>
    <s v="JULIO"/>
    <d v="2023-07-11T00:00:00"/>
    <s v="C-3-EDDY FAZ PACHECO"/>
    <x v="18"/>
    <s v="UTILES Y MATERIAL ELECTRICO"/>
    <x v="7"/>
    <x v="9"/>
    <x v="103"/>
    <d v="2023-07-13T00:00:00"/>
    <m/>
    <n v="650"/>
    <s v="BIEN"/>
    <x v="112"/>
    <n v="239999.81"/>
    <x v="8"/>
    <x v="689"/>
    <x v="23"/>
    <x v="5"/>
    <x v="0"/>
    <x v="5"/>
    <x v="0"/>
    <x v="36"/>
    <s v="21/07/2023"/>
    <x v="0"/>
    <s v="15:00"/>
    <s v="OSCAR MIRKO MIRANDA ROMERO "/>
    <x v="9"/>
    <x v="14"/>
    <d v="2023-08-30T00:00:00"/>
    <x v="88"/>
    <x v="0"/>
    <s v="CD-326"/>
    <x v="119"/>
    <x v="91"/>
    <n v="44990.1"/>
    <x v="120"/>
    <x v="127"/>
    <x v="90"/>
    <x v="0"/>
    <n v="30"/>
    <x v="13"/>
    <x v="0"/>
    <x v="50"/>
    <x v="78"/>
    <x v="1"/>
    <m/>
    <m/>
    <x v="112"/>
    <s v="ADQ.MANTTO Y SERV. 115/2023"/>
    <n v="39700"/>
    <x v="8"/>
    <x v="693"/>
    <x v="5"/>
    <n v="200"/>
    <x v="460"/>
    <n v="1980"/>
    <m/>
    <m/>
    <n v="0"/>
    <x v="0"/>
    <n v="1.4224137931034484"/>
    <n v="0"/>
    <n v="0"/>
    <n v="0"/>
    <x v="99"/>
    <s v="FEBRERO"/>
    <x v="156"/>
    <x v="44"/>
    <x v="35"/>
    <x v="45"/>
    <x v="346"/>
    <x v="186"/>
    <n v="0"/>
    <n v="0"/>
    <n v="0"/>
    <m/>
    <m/>
    <m/>
    <m/>
    <m/>
    <m/>
    <m/>
    <m/>
    <m/>
    <m/>
    <m/>
    <m/>
    <m/>
    <m/>
    <m/>
    <m/>
    <m/>
  </r>
  <r>
    <x v="1"/>
    <x v="68"/>
    <x v="0"/>
    <s v="COTIZACION"/>
    <s v="JULIO"/>
    <d v="2023-07-11T00:00:00"/>
    <s v="C-3-EDDY FAZ PACHECO"/>
    <x v="18"/>
    <s v="UTILES Y MATERIAL ELECTRICO"/>
    <x v="7"/>
    <x v="9"/>
    <x v="103"/>
    <d v="2023-07-13T00:00:00"/>
    <m/>
    <n v="650"/>
    <s v="BIEN"/>
    <x v="112"/>
    <n v="239999.81"/>
    <x v="9"/>
    <x v="690"/>
    <x v="23"/>
    <x v="5"/>
    <x v="0"/>
    <x v="5"/>
    <x v="0"/>
    <x v="36"/>
    <s v="21/07/2023"/>
    <x v="0"/>
    <s v="15:00"/>
    <s v="OSCAR MIRKO MIRANDA ROMERO "/>
    <x v="9"/>
    <x v="14"/>
    <d v="2023-08-30T00:00:00"/>
    <x v="88"/>
    <x v="0"/>
    <s v="CD-326"/>
    <x v="120"/>
    <x v="91"/>
    <n v="28688"/>
    <x v="121"/>
    <x v="128"/>
    <x v="91"/>
    <x v="0"/>
    <n v="30"/>
    <x v="6"/>
    <x v="0"/>
    <x v="49"/>
    <x v="78"/>
    <x v="1"/>
    <m/>
    <m/>
    <x v="112"/>
    <s v="ADQ.MANTTO Y SERV. 115/2023"/>
    <n v="39700"/>
    <x v="9"/>
    <x v="694"/>
    <x v="5"/>
    <n v="200"/>
    <x v="461"/>
    <n v="3020"/>
    <m/>
    <m/>
    <n v="0"/>
    <x v="0"/>
    <n v="2.1695402298850572"/>
    <n v="0"/>
    <n v="0"/>
    <n v="0"/>
    <x v="100"/>
    <s v="FEBRERO"/>
    <x v="156"/>
    <x v="44"/>
    <x v="35"/>
    <x v="45"/>
    <x v="346"/>
    <x v="187"/>
    <n v="0"/>
    <n v="0"/>
    <n v="0"/>
    <m/>
    <m/>
    <m/>
    <m/>
    <m/>
    <m/>
    <m/>
    <m/>
    <m/>
    <m/>
    <m/>
    <m/>
    <m/>
    <m/>
    <m/>
    <m/>
    <m/>
  </r>
  <r>
    <x v="1"/>
    <x v="68"/>
    <x v="0"/>
    <s v="COTIZACION"/>
    <s v="JULIO"/>
    <d v="2023-07-11T00:00:00"/>
    <s v="C-3-EDDY FAZ PACHECO"/>
    <x v="18"/>
    <s v="UTILES Y MATERIAL ELECTRICO"/>
    <x v="7"/>
    <x v="9"/>
    <x v="103"/>
    <d v="2023-07-13T00:00:00"/>
    <m/>
    <n v="650"/>
    <s v="BIEN"/>
    <x v="112"/>
    <n v="239999.81"/>
    <x v="10"/>
    <x v="691"/>
    <x v="5"/>
    <x v="5"/>
    <x v="0"/>
    <x v="5"/>
    <x v="0"/>
    <x v="36"/>
    <s v="21/07/2023"/>
    <x v="0"/>
    <s v="15:00"/>
    <s v="OSCAR MIRKO MIRANDA ROMERO "/>
    <x v="9"/>
    <x v="14"/>
    <d v="2023-08-30T00:00:00"/>
    <x v="88"/>
    <x v="0"/>
    <s v="CD-326"/>
    <x v="120"/>
    <x v="91"/>
    <n v="28688"/>
    <x v="121"/>
    <x v="128"/>
    <x v="91"/>
    <x v="0"/>
    <n v="30"/>
    <x v="6"/>
    <x v="0"/>
    <x v="49"/>
    <x v="78"/>
    <x v="1"/>
    <m/>
    <m/>
    <x v="112"/>
    <s v="ADQ.MANTTO Y SERV. 115/2023"/>
    <n v="39700"/>
    <x v="10"/>
    <x v="695"/>
    <x v="5"/>
    <n v="100"/>
    <x v="462"/>
    <n v="7650"/>
    <m/>
    <m/>
    <n v="0"/>
    <x v="0"/>
    <n v="10.991379310344827"/>
    <n v="0"/>
    <n v="0"/>
    <n v="0"/>
    <x v="100"/>
    <s v="FEBRERO"/>
    <x v="156"/>
    <x v="44"/>
    <x v="35"/>
    <x v="45"/>
    <x v="346"/>
    <x v="187"/>
    <n v="0"/>
    <n v="0"/>
    <n v="0"/>
    <m/>
    <m/>
    <m/>
    <m/>
    <m/>
    <m/>
    <m/>
    <m/>
    <m/>
    <m/>
    <m/>
    <m/>
    <m/>
    <m/>
    <m/>
    <m/>
    <m/>
  </r>
  <r>
    <x v="1"/>
    <x v="68"/>
    <x v="0"/>
    <s v="COTIZACION"/>
    <s v="JULIO"/>
    <d v="2023-07-11T00:00:00"/>
    <s v="C-3-EDDY FAZ PACHECO"/>
    <x v="18"/>
    <s v="UTILES Y MATERIAL ELECTRICO"/>
    <x v="7"/>
    <x v="9"/>
    <x v="103"/>
    <d v="2023-07-13T00:00:00"/>
    <m/>
    <n v="650"/>
    <s v="BIEN"/>
    <x v="112"/>
    <n v="239999.81"/>
    <x v="11"/>
    <x v="692"/>
    <x v="5"/>
    <x v="5"/>
    <x v="0"/>
    <x v="5"/>
    <x v="0"/>
    <x v="36"/>
    <s v="21/07/2023"/>
    <x v="0"/>
    <s v="15:00"/>
    <s v="OSCAR MIRKO MIRANDA ROMERO "/>
    <x v="9"/>
    <x v="14"/>
    <d v="2023-08-30T00:00:00"/>
    <x v="88"/>
    <x v="0"/>
    <s v="CD-326"/>
    <x v="120"/>
    <x v="91"/>
    <n v="28688"/>
    <x v="121"/>
    <x v="128"/>
    <x v="91"/>
    <x v="0"/>
    <n v="30"/>
    <x v="6"/>
    <x v="0"/>
    <x v="49"/>
    <x v="78"/>
    <x v="1"/>
    <m/>
    <m/>
    <x v="112"/>
    <s v="ADQ.MANTTO Y SERV. 115/2023"/>
    <n v="39700"/>
    <x v="11"/>
    <x v="696"/>
    <x v="5"/>
    <n v="100"/>
    <x v="397"/>
    <n v="10000"/>
    <m/>
    <m/>
    <n v="0"/>
    <x v="0"/>
    <n v="14.367816091954023"/>
    <n v="0"/>
    <n v="0"/>
    <n v="0"/>
    <x v="100"/>
    <s v="FEBRERO"/>
    <x v="156"/>
    <x v="44"/>
    <x v="35"/>
    <x v="45"/>
    <x v="346"/>
    <x v="187"/>
    <n v="0"/>
    <n v="0"/>
    <n v="0"/>
    <m/>
    <m/>
    <m/>
    <m/>
    <m/>
    <m/>
    <m/>
    <m/>
    <m/>
    <m/>
    <m/>
    <m/>
    <m/>
    <m/>
    <m/>
    <m/>
    <m/>
  </r>
  <r>
    <x v="1"/>
    <x v="68"/>
    <x v="0"/>
    <s v="COTIZACION"/>
    <s v="JULIO"/>
    <d v="2023-07-11T00:00:00"/>
    <s v="C-3-EDDY FAZ PACHECO"/>
    <x v="18"/>
    <s v="UTILES Y MATERIAL ELECTRICO"/>
    <x v="7"/>
    <x v="9"/>
    <x v="103"/>
    <d v="2023-07-13T00:00:00"/>
    <m/>
    <n v="650"/>
    <s v="BIEN"/>
    <x v="112"/>
    <n v="239999.81"/>
    <x v="12"/>
    <x v="693"/>
    <x v="8"/>
    <x v="5"/>
    <x v="0"/>
    <x v="5"/>
    <x v="0"/>
    <x v="36"/>
    <s v="21/07/2023"/>
    <x v="0"/>
    <s v="15:00"/>
    <s v="OSCAR MIRKO MIRANDA ROMERO "/>
    <x v="9"/>
    <x v="14"/>
    <d v="2023-08-30T00:00:00"/>
    <x v="88"/>
    <x v="0"/>
    <s v="CD-326"/>
    <x v="121"/>
    <x v="91"/>
    <n v="4656.8999999999996"/>
    <x v="122"/>
    <x v="129"/>
    <x v="68"/>
    <x v="0"/>
    <n v="30"/>
    <x v="9"/>
    <x v="0"/>
    <x v="51"/>
    <x v="78"/>
    <x v="1"/>
    <m/>
    <m/>
    <x v="112"/>
    <s v="ADQ.MANTTO Y SERV. 115/2023"/>
    <n v="39700"/>
    <x v="12"/>
    <x v="697"/>
    <x v="5"/>
    <n v="6"/>
    <x v="463"/>
    <n v="4656.8999999999996"/>
    <m/>
    <m/>
    <n v="0"/>
    <x v="0"/>
    <n v="111.51580459770115"/>
    <n v="0"/>
    <n v="0"/>
    <n v="0"/>
    <x v="101"/>
    <s v="FEBRERO"/>
    <x v="156"/>
    <x v="44"/>
    <x v="35"/>
    <x v="45"/>
    <x v="346"/>
    <x v="188"/>
    <n v="0"/>
    <n v="0"/>
    <n v="0"/>
    <m/>
    <m/>
    <m/>
    <m/>
    <m/>
    <m/>
    <m/>
    <m/>
    <m/>
    <m/>
    <m/>
    <m/>
    <m/>
    <m/>
    <m/>
    <m/>
    <m/>
  </r>
  <r>
    <x v="1"/>
    <x v="68"/>
    <x v="0"/>
    <s v="COTIZACION"/>
    <s v="JULIO"/>
    <d v="2023-07-11T00:00:00"/>
    <s v="C-3-EDDY FAZ PACHECO"/>
    <x v="18"/>
    <s v="UTILES Y MATERIAL ELECTRICO"/>
    <x v="7"/>
    <x v="9"/>
    <x v="103"/>
    <d v="2023-07-13T00:00:00"/>
    <m/>
    <n v="650"/>
    <s v="BIEN"/>
    <x v="112"/>
    <n v="239999.81"/>
    <x v="13"/>
    <x v="694"/>
    <x v="72"/>
    <x v="5"/>
    <x v="0"/>
    <x v="5"/>
    <x v="0"/>
    <x v="36"/>
    <s v="21/07/2023"/>
    <x v="0"/>
    <s v="15:00"/>
    <s v="OSCAR MIRKO MIRANDA ROMERO "/>
    <x v="9"/>
    <x v="14"/>
    <d v="2023-08-30T00:00:00"/>
    <x v="88"/>
    <x v="0"/>
    <s v="CD-326"/>
    <x v="122"/>
    <x v="91"/>
    <n v="30843"/>
    <x v="123"/>
    <x v="130"/>
    <x v="43"/>
    <x v="0"/>
    <n v="30"/>
    <x v="13"/>
    <x v="0"/>
    <x v="50"/>
    <x v="78"/>
    <x v="1"/>
    <m/>
    <m/>
    <x v="112"/>
    <s v="ADQ.MANTTO Y SERV. 115/2023"/>
    <n v="39700"/>
    <x v="13"/>
    <x v="698"/>
    <x v="5"/>
    <n v="18"/>
    <x v="464"/>
    <n v="30843"/>
    <m/>
    <m/>
    <n v="0"/>
    <x v="0"/>
    <n v="246.19252873563218"/>
    <n v="0"/>
    <n v="0"/>
    <n v="0"/>
    <x v="99"/>
    <s v="FEBRERO"/>
    <x v="156"/>
    <x v="44"/>
    <x v="35"/>
    <x v="45"/>
    <x v="346"/>
    <x v="186"/>
    <n v="0"/>
    <n v="0"/>
    <n v="0"/>
    <m/>
    <m/>
    <m/>
    <m/>
    <m/>
    <m/>
    <m/>
    <m/>
    <m/>
    <m/>
    <m/>
    <m/>
    <m/>
    <m/>
    <m/>
    <m/>
    <m/>
  </r>
  <r>
    <x v="1"/>
    <x v="68"/>
    <x v="0"/>
    <s v="COTIZACION"/>
    <s v="JULIO"/>
    <d v="2023-07-11T00:00:00"/>
    <s v="C-3-EDDY FAZ PACHECO"/>
    <x v="18"/>
    <s v="UTILES Y MATERIAL ELECTRICO"/>
    <x v="7"/>
    <x v="9"/>
    <x v="103"/>
    <d v="2023-07-13T00:00:00"/>
    <m/>
    <n v="650"/>
    <s v="BIEN"/>
    <x v="112"/>
    <n v="239999.81"/>
    <x v="14"/>
    <x v="695"/>
    <x v="138"/>
    <x v="5"/>
    <x v="0"/>
    <x v="5"/>
    <x v="0"/>
    <x v="36"/>
    <s v="21/07/2023"/>
    <x v="0"/>
    <s v="15:00"/>
    <s v="OSCAR MIRKO MIRANDA ROMERO "/>
    <x v="9"/>
    <x v="14"/>
    <d v="2023-08-30T00:00:00"/>
    <x v="88"/>
    <x v="0"/>
    <s v="CD-326"/>
    <x v="123"/>
    <x v="91"/>
    <n v="2652"/>
    <x v="124"/>
    <x v="131"/>
    <x v="30"/>
    <x v="0"/>
    <n v="30"/>
    <x v="8"/>
    <x v="0"/>
    <x v="50"/>
    <x v="79"/>
    <x v="1"/>
    <m/>
    <m/>
    <x v="112"/>
    <s v="ADQ.MANTTO Y SERV. 115/2023"/>
    <n v="39700"/>
    <x v="14"/>
    <x v="699"/>
    <x v="5"/>
    <n v="55"/>
    <x v="465"/>
    <n v="759"/>
    <m/>
    <m/>
    <n v="0"/>
    <x v="0"/>
    <n v="1.9827586206896552"/>
    <n v="0"/>
    <n v="0"/>
    <n v="0"/>
    <x v="102"/>
    <s v="FEBRERO"/>
    <x v="156"/>
    <x v="44"/>
    <x v="35"/>
    <x v="45"/>
    <x v="346"/>
    <x v="189"/>
    <n v="0"/>
    <n v="0"/>
    <n v="0"/>
    <m/>
    <m/>
    <m/>
    <m/>
    <m/>
    <m/>
    <m/>
    <m/>
    <m/>
    <m/>
    <m/>
    <m/>
    <m/>
    <m/>
    <m/>
    <m/>
    <m/>
  </r>
  <r>
    <x v="1"/>
    <x v="68"/>
    <x v="0"/>
    <s v="COTIZACION"/>
    <s v="JULIO"/>
    <d v="2023-07-11T00:00:00"/>
    <s v="C-3-EDDY FAZ PACHECO"/>
    <x v="18"/>
    <s v="UTILES Y MATERIAL ELECTRICO"/>
    <x v="7"/>
    <x v="9"/>
    <x v="103"/>
    <d v="2023-07-13T00:00:00"/>
    <m/>
    <n v="650"/>
    <s v="BIEN"/>
    <x v="112"/>
    <n v="239999.81"/>
    <x v="15"/>
    <x v="696"/>
    <x v="5"/>
    <x v="5"/>
    <x v="0"/>
    <x v="5"/>
    <x v="0"/>
    <x v="36"/>
    <s v="21/07/2023"/>
    <x v="0"/>
    <s v="15:00"/>
    <s v="OSCAR MIRKO MIRANDA ROMERO "/>
    <x v="9"/>
    <x v="14"/>
    <d v="2023-08-30T00:00:00"/>
    <x v="88"/>
    <x v="0"/>
    <s v="CD-326"/>
    <x v="123"/>
    <x v="91"/>
    <n v="2652"/>
    <x v="124"/>
    <x v="131"/>
    <x v="30"/>
    <x v="0"/>
    <n v="30"/>
    <x v="8"/>
    <x v="0"/>
    <x v="50"/>
    <x v="79"/>
    <x v="1"/>
    <m/>
    <m/>
    <x v="112"/>
    <s v="ADQ.MANTTO Y SERV. 115/2023"/>
    <n v="39700"/>
    <x v="15"/>
    <x v="700"/>
    <x v="5"/>
    <n v="100"/>
    <x v="54"/>
    <n v="1200"/>
    <m/>
    <m/>
    <n v="0"/>
    <x v="0"/>
    <n v="1.7241379310344829"/>
    <n v="0"/>
    <n v="0"/>
    <n v="0"/>
    <x v="102"/>
    <s v="FEBRERO"/>
    <x v="156"/>
    <x v="44"/>
    <x v="35"/>
    <x v="45"/>
    <x v="346"/>
    <x v="189"/>
    <n v="0"/>
    <n v="0"/>
    <n v="0"/>
    <m/>
    <m/>
    <m/>
    <m/>
    <m/>
    <m/>
    <m/>
    <m/>
    <m/>
    <m/>
    <m/>
    <m/>
    <m/>
    <m/>
    <m/>
    <m/>
    <m/>
  </r>
  <r>
    <x v="1"/>
    <x v="68"/>
    <x v="0"/>
    <s v="COTIZACION"/>
    <s v="JULIO"/>
    <d v="2023-07-11T00:00:00"/>
    <s v="C-3-EDDY FAZ PACHECO"/>
    <x v="18"/>
    <s v="UTILES Y MATERIAL ELECTRICO"/>
    <x v="7"/>
    <x v="9"/>
    <x v="103"/>
    <d v="2023-07-13T00:00:00"/>
    <m/>
    <n v="650"/>
    <s v="BIEN"/>
    <x v="112"/>
    <n v="239999.81"/>
    <x v="16"/>
    <x v="697"/>
    <x v="4"/>
    <x v="5"/>
    <x v="0"/>
    <x v="5"/>
    <x v="0"/>
    <x v="36"/>
    <s v="21/07/2023"/>
    <x v="0"/>
    <s v="15:00"/>
    <s v="OSCAR MIRKO MIRANDA ROMERO "/>
    <x v="9"/>
    <x v="14"/>
    <d v="2023-08-30T00:00:00"/>
    <x v="88"/>
    <x v="0"/>
    <s v="CD-326"/>
    <x v="119"/>
    <x v="91"/>
    <n v="44990.1"/>
    <x v="120"/>
    <x v="127"/>
    <x v="90"/>
    <x v="0"/>
    <n v="30"/>
    <x v="13"/>
    <x v="0"/>
    <x v="50"/>
    <x v="78"/>
    <x v="1"/>
    <m/>
    <m/>
    <x v="112"/>
    <s v="ADQ.MANTTO Y SERV. 115/2023"/>
    <n v="39700"/>
    <x v="16"/>
    <x v="701"/>
    <x v="5"/>
    <n v="8"/>
    <x v="466"/>
    <n v="376"/>
    <m/>
    <m/>
    <n v="0"/>
    <x v="0"/>
    <n v="6.7528735632183912"/>
    <n v="0"/>
    <n v="0"/>
    <n v="0"/>
    <x v="99"/>
    <s v="FEBRERO"/>
    <x v="156"/>
    <x v="44"/>
    <x v="35"/>
    <x v="45"/>
    <x v="346"/>
    <x v="186"/>
    <n v="0"/>
    <n v="0"/>
    <n v="0"/>
    <m/>
    <m/>
    <m/>
    <m/>
    <m/>
    <m/>
    <m/>
    <m/>
    <m/>
    <m/>
    <m/>
    <m/>
    <m/>
    <m/>
    <m/>
    <m/>
    <m/>
  </r>
  <r>
    <x v="1"/>
    <x v="68"/>
    <x v="0"/>
    <s v="COTIZACION"/>
    <s v="JULIO"/>
    <d v="2023-07-11T00:00:00"/>
    <s v="C-3-EDDY FAZ PACHECO"/>
    <x v="18"/>
    <s v="UTILES Y MATERIAL ELECTRICO"/>
    <x v="7"/>
    <x v="9"/>
    <x v="103"/>
    <d v="2023-07-13T00:00:00"/>
    <m/>
    <n v="650"/>
    <s v="BIEN"/>
    <x v="112"/>
    <n v="239999.81"/>
    <x v="17"/>
    <x v="698"/>
    <x v="10"/>
    <x v="5"/>
    <x v="0"/>
    <x v="5"/>
    <x v="0"/>
    <x v="36"/>
    <s v="21/07/2023"/>
    <x v="0"/>
    <s v="15:00"/>
    <s v="OSCAR MIRKO MIRANDA ROMERO "/>
    <x v="9"/>
    <x v="14"/>
    <d v="2023-08-30T00:00:00"/>
    <x v="88"/>
    <x v="0"/>
    <s v="CD-326"/>
    <x v="124"/>
    <x v="91"/>
    <n v="2450"/>
    <x v="125"/>
    <x v="132"/>
    <x v="38"/>
    <x v="0"/>
    <n v="30"/>
    <x v="42"/>
    <x v="0"/>
    <x v="50"/>
    <x v="79"/>
    <x v="1"/>
    <m/>
    <m/>
    <x v="112"/>
    <s v="ADQ.MANTTO Y SERV. 115/2023"/>
    <n v="39700"/>
    <x v="17"/>
    <x v="702"/>
    <x v="5"/>
    <n v="500"/>
    <x v="0"/>
    <n v="0"/>
    <m/>
    <m/>
    <n v="0"/>
    <x v="0"/>
    <n v="0"/>
    <n v="0"/>
    <n v="0"/>
    <n v="0"/>
    <x v="103"/>
    <s v="FEBRERO"/>
    <x v="156"/>
    <x v="44"/>
    <x v="35"/>
    <x v="45"/>
    <x v="346"/>
    <x v="190"/>
    <n v="0"/>
    <n v="0"/>
    <n v="0"/>
    <m/>
    <m/>
    <m/>
    <m/>
    <m/>
    <m/>
    <m/>
    <m/>
    <m/>
    <m/>
    <m/>
    <m/>
    <m/>
    <m/>
    <m/>
    <m/>
    <m/>
  </r>
  <r>
    <x v="1"/>
    <x v="68"/>
    <x v="0"/>
    <s v="COTIZACION"/>
    <s v="JULIO"/>
    <d v="2023-07-11T00:00:00"/>
    <s v="C-3-EDDY FAZ PACHECO"/>
    <x v="18"/>
    <s v="UTILES Y MATERIAL ELECTRICO"/>
    <x v="7"/>
    <x v="9"/>
    <x v="103"/>
    <d v="2023-07-13T00:00:00"/>
    <m/>
    <n v="650"/>
    <s v="BIEN"/>
    <x v="112"/>
    <n v="239999.81"/>
    <x v="18"/>
    <x v="699"/>
    <x v="25"/>
    <x v="5"/>
    <x v="0"/>
    <x v="5"/>
    <x v="0"/>
    <x v="36"/>
    <s v="21/07/2023"/>
    <x v="0"/>
    <s v="15:00"/>
    <s v="OSCAR MIRKO MIRANDA ROMERO "/>
    <x v="9"/>
    <x v="14"/>
    <d v="2023-08-30T00:00:00"/>
    <x v="88"/>
    <x v="0"/>
    <s v="CD-326"/>
    <x v="120"/>
    <x v="91"/>
    <n v="28688"/>
    <x v="121"/>
    <x v="128"/>
    <x v="91"/>
    <x v="0"/>
    <n v="30"/>
    <x v="6"/>
    <x v="0"/>
    <x v="49"/>
    <x v="78"/>
    <x v="1"/>
    <m/>
    <m/>
    <x v="112"/>
    <s v="ADQ.MANTTO Y SERV. 115/2023"/>
    <n v="39700"/>
    <x v="18"/>
    <x v="703"/>
    <x v="5"/>
    <n v="40"/>
    <x v="467"/>
    <n v="1672"/>
    <m/>
    <m/>
    <n v="0"/>
    <x v="0"/>
    <n v="6.0057471264367814"/>
    <n v="0"/>
    <n v="0"/>
    <n v="0"/>
    <x v="100"/>
    <s v="FEBRERO"/>
    <x v="156"/>
    <x v="44"/>
    <x v="35"/>
    <x v="45"/>
    <x v="346"/>
    <x v="187"/>
    <n v="0"/>
    <n v="0"/>
    <n v="0"/>
    <m/>
    <m/>
    <m/>
    <m/>
    <m/>
    <m/>
    <m/>
    <m/>
    <m/>
    <m/>
    <m/>
    <m/>
    <m/>
    <m/>
    <m/>
    <m/>
    <m/>
  </r>
  <r>
    <x v="1"/>
    <x v="68"/>
    <x v="0"/>
    <s v="COTIZACION"/>
    <s v="JULIO"/>
    <d v="2023-07-11T00:00:00"/>
    <s v="C-3-EDDY FAZ PACHECO"/>
    <x v="18"/>
    <s v="UTILES Y MATERIAL ELECTRICO"/>
    <x v="7"/>
    <x v="9"/>
    <x v="103"/>
    <d v="2023-07-13T00:00:00"/>
    <m/>
    <n v="650"/>
    <s v="BIEN"/>
    <x v="112"/>
    <n v="239999.81"/>
    <x v="19"/>
    <x v="700"/>
    <x v="35"/>
    <x v="5"/>
    <x v="0"/>
    <x v="5"/>
    <x v="0"/>
    <x v="36"/>
    <s v="21/07/2023"/>
    <x v="0"/>
    <s v="15:00"/>
    <s v="OSCAR MIRKO MIRANDA ROMERO "/>
    <x v="9"/>
    <x v="14"/>
    <d v="2023-08-30T00:00:00"/>
    <x v="88"/>
    <x v="0"/>
    <s v="CD-326"/>
    <x v="123"/>
    <x v="91"/>
    <n v="2652"/>
    <x v="124"/>
    <x v="131"/>
    <x v="30"/>
    <x v="0"/>
    <n v="30"/>
    <x v="8"/>
    <x v="0"/>
    <x v="50"/>
    <x v="79"/>
    <x v="1"/>
    <m/>
    <m/>
    <x v="112"/>
    <s v="ADQ.MANTTO Y SERV. 115/2023"/>
    <n v="39700"/>
    <x v="19"/>
    <x v="704"/>
    <x v="5"/>
    <n v="30"/>
    <x v="468"/>
    <n v="693"/>
    <m/>
    <m/>
    <n v="0"/>
    <x v="0"/>
    <n v="3.3189655172413794"/>
    <n v="0"/>
    <n v="0"/>
    <n v="0"/>
    <x v="102"/>
    <s v="FEBRERO"/>
    <x v="156"/>
    <x v="44"/>
    <x v="35"/>
    <x v="45"/>
    <x v="346"/>
    <x v="189"/>
    <n v="0"/>
    <n v="0"/>
    <n v="0"/>
    <m/>
    <m/>
    <m/>
    <m/>
    <m/>
    <m/>
    <m/>
    <m/>
    <m/>
    <m/>
    <m/>
    <m/>
    <m/>
    <m/>
    <m/>
    <m/>
    <m/>
  </r>
  <r>
    <x v="1"/>
    <x v="68"/>
    <x v="0"/>
    <s v="COTIZACION"/>
    <s v="JULIO"/>
    <d v="2023-07-11T00:00:00"/>
    <s v="C-3-EDDY FAZ PACHECO"/>
    <x v="18"/>
    <s v="UTILES Y MATERIAL ELECTRICO"/>
    <x v="7"/>
    <x v="9"/>
    <x v="103"/>
    <d v="2023-07-13T00:00:00"/>
    <m/>
    <n v="650"/>
    <s v="BIEN"/>
    <x v="112"/>
    <n v="239999.81"/>
    <x v="20"/>
    <x v="701"/>
    <x v="113"/>
    <x v="5"/>
    <x v="0"/>
    <x v="5"/>
    <x v="0"/>
    <x v="36"/>
    <s v="21/07/2023"/>
    <x v="0"/>
    <s v="15:00"/>
    <s v="OSCAR MIRKO MIRANDA ROMERO "/>
    <x v="9"/>
    <x v="14"/>
    <d v="2023-08-30T00:00:00"/>
    <x v="88"/>
    <x v="0"/>
    <s v="CD-326"/>
    <x v="120"/>
    <x v="91"/>
    <n v="28688"/>
    <x v="121"/>
    <x v="128"/>
    <x v="91"/>
    <x v="0"/>
    <n v="30"/>
    <x v="6"/>
    <x v="0"/>
    <x v="49"/>
    <x v="78"/>
    <x v="1"/>
    <m/>
    <m/>
    <x v="112"/>
    <s v="ADQ.MANTTO Y SERV. 115/2023"/>
    <n v="39700"/>
    <x v="20"/>
    <x v="705"/>
    <x v="5"/>
    <n v="22"/>
    <x v="80"/>
    <n v="66"/>
    <m/>
    <m/>
    <n v="0"/>
    <x v="0"/>
    <n v="0.43103448275862072"/>
    <n v="0"/>
    <n v="0"/>
    <n v="0"/>
    <x v="100"/>
    <s v="FEBRERO"/>
    <x v="156"/>
    <x v="44"/>
    <x v="35"/>
    <x v="45"/>
    <x v="346"/>
    <x v="187"/>
    <n v="0"/>
    <n v="0"/>
    <n v="0"/>
    <m/>
    <m/>
    <m/>
    <m/>
    <m/>
    <m/>
    <m/>
    <m/>
    <m/>
    <m/>
    <m/>
    <m/>
    <m/>
    <m/>
    <m/>
    <m/>
    <m/>
  </r>
  <r>
    <x v="1"/>
    <x v="68"/>
    <x v="0"/>
    <s v="COTIZACION"/>
    <s v="JULIO"/>
    <d v="2023-07-24T00:00:00"/>
    <s v="C-3-EDDY FAZ PACHECO"/>
    <x v="3"/>
    <s v="PRODUCTOS METÁLICOS"/>
    <x v="1"/>
    <x v="16"/>
    <x v="104"/>
    <d v="2023-08-03T00:00:00"/>
    <m/>
    <n v="686"/>
    <s v="BIEN"/>
    <x v="113"/>
    <n v="119772"/>
    <x v="0"/>
    <x v="702"/>
    <x v="62"/>
    <x v="69"/>
    <x v="64"/>
    <x v="0"/>
    <x v="0"/>
    <x v="37"/>
    <s v="11/08/2023"/>
    <x v="0"/>
    <s v="15:00"/>
    <s v="JOSE ALFREDO MIRANDA TICONA "/>
    <x v="6"/>
    <x v="19"/>
    <d v="2023-08-17T00:00:00"/>
    <x v="89"/>
    <x v="37"/>
    <s v="CD-346"/>
    <x v="125"/>
    <x v="92"/>
    <n v="54375"/>
    <x v="126"/>
    <x v="133"/>
    <x v="66"/>
    <x v="0"/>
    <n v="30"/>
    <x v="8"/>
    <x v="0"/>
    <x v="52"/>
    <x v="80"/>
    <x v="1"/>
    <m/>
    <m/>
    <x v="113"/>
    <s v="ADQ/MINA-048/2023"/>
    <n v="34600"/>
    <x v="0"/>
    <x v="706"/>
    <x v="70"/>
    <n v="1500"/>
    <x v="469"/>
    <n v="54375"/>
    <m/>
    <m/>
    <n v="1500"/>
    <x v="341"/>
    <n v="5.208333333333333"/>
    <n v="7812.5"/>
    <n v="6796.875"/>
    <n v="0"/>
    <x v="2"/>
    <s v="OCTUBRE"/>
    <x v="166"/>
    <x v="83"/>
    <x v="76"/>
    <x v="95"/>
    <x v="228"/>
    <x v="162"/>
    <n v="-3534.375"/>
    <n v="3806.2500000000005"/>
    <n v="54103.125"/>
    <m/>
    <m/>
    <m/>
    <m/>
    <m/>
    <m/>
    <m/>
    <m/>
    <m/>
    <m/>
    <m/>
    <m/>
    <m/>
    <m/>
    <m/>
    <m/>
    <m/>
  </r>
  <r>
    <x v="1"/>
    <x v="68"/>
    <x v="0"/>
    <s v="COTIZACION"/>
    <s v="JULIO"/>
    <d v="2023-07-24T00:00:00"/>
    <s v="C-3-EDDY FAZ PACHECO"/>
    <x v="3"/>
    <s v="PRODUCTOS METÁLICOS"/>
    <x v="1"/>
    <x v="16"/>
    <x v="104"/>
    <d v="2023-08-03T00:00:00"/>
    <m/>
    <n v="686"/>
    <s v="BIEN"/>
    <x v="113"/>
    <n v="119772"/>
    <x v="1"/>
    <x v="703"/>
    <x v="23"/>
    <x v="18"/>
    <x v="0"/>
    <x v="0"/>
    <x v="0"/>
    <x v="37"/>
    <s v="11/08/2023"/>
    <x v="0"/>
    <s v="15:00"/>
    <s v="JOSE ALFREDO MIRANDA TICONA "/>
    <x v="6"/>
    <x v="19"/>
    <d v="2023-08-17T00:00:00"/>
    <x v="89"/>
    <x v="37"/>
    <s v="CD-346"/>
    <x v="126"/>
    <x v="92"/>
    <n v="22000"/>
    <x v="127"/>
    <x v="134"/>
    <x v="92"/>
    <x v="0"/>
    <n v="30"/>
    <x v="8"/>
    <x v="0"/>
    <x v="52"/>
    <x v="80"/>
    <x v="1"/>
    <m/>
    <m/>
    <x v="113"/>
    <s v="ADQ/MINA-048/2023"/>
    <n v="34600"/>
    <x v="1"/>
    <x v="707"/>
    <x v="18"/>
    <n v="200"/>
    <x v="428"/>
    <n v="22000"/>
    <m/>
    <m/>
    <n v="0"/>
    <x v="0"/>
    <n v="15.804597701149426"/>
    <n v="0"/>
    <n v="0"/>
    <n v="0"/>
    <x v="2"/>
    <s v="FEBRERO"/>
    <x v="156"/>
    <x v="44"/>
    <x v="35"/>
    <x v="45"/>
    <x v="346"/>
    <x v="191"/>
    <n v="0"/>
    <n v="0"/>
    <n v="0"/>
    <m/>
    <m/>
    <m/>
    <m/>
    <m/>
    <m/>
    <m/>
    <m/>
    <m/>
    <m/>
    <m/>
    <m/>
    <m/>
    <m/>
    <m/>
    <m/>
    <m/>
  </r>
  <r>
    <x v="1"/>
    <x v="68"/>
    <x v="0"/>
    <s v="COTIZACION"/>
    <s v="JULIO"/>
    <d v="2023-07-20T00:00:00"/>
    <s v="C-3-EDDY FAZ PACHECO"/>
    <x v="18"/>
    <s v="UTILES Y MATERIAL ELECTRICO"/>
    <x v="7"/>
    <x v="9"/>
    <x v="105"/>
    <d v="2023-08-04T00:00:00"/>
    <m/>
    <n v="670"/>
    <s v="BIEN"/>
    <x v="114"/>
    <n v="149550"/>
    <x v="0"/>
    <x v="704"/>
    <x v="29"/>
    <x v="59"/>
    <x v="0"/>
    <x v="5"/>
    <x v="0"/>
    <x v="38"/>
    <s v="14/08/2023"/>
    <x v="0"/>
    <s v="15:00"/>
    <s v="OSCAR MIRKO MIRANDA ROMERO "/>
    <x v="5"/>
    <x v="14"/>
    <d v="2023-08-25T00:00:00"/>
    <x v="90"/>
    <x v="56"/>
    <s v="CD-333"/>
    <x v="127"/>
    <x v="93"/>
    <n v="127230.6"/>
    <x v="128"/>
    <x v="135"/>
    <x v="38"/>
    <x v="0"/>
    <n v="30"/>
    <x v="6"/>
    <x v="0"/>
    <x v="53"/>
    <x v="81"/>
    <x v="1"/>
    <m/>
    <m/>
    <x v="114"/>
    <s v="ADQ.MANTTO Y SERV. 121/2023"/>
    <n v="39700"/>
    <x v="0"/>
    <x v="708"/>
    <x v="60"/>
    <n v="4"/>
    <x v="470"/>
    <n v="8360"/>
    <m/>
    <m/>
    <n v="4"/>
    <x v="342"/>
    <n v="300.28735632183907"/>
    <n v="1201.1494252873563"/>
    <n v="1045"/>
    <n v="0"/>
    <x v="19"/>
    <s v="OCTUBRE"/>
    <x v="167"/>
    <x v="84"/>
    <x v="71"/>
    <x v="96"/>
    <x v="276"/>
    <x v="145"/>
    <n v="-41.800000000000004"/>
    <n v="585.20000000000005"/>
    <n v="7816.5999999999995"/>
    <m/>
    <m/>
    <m/>
    <m/>
    <m/>
    <m/>
    <m/>
    <m/>
    <m/>
    <m/>
    <m/>
    <m/>
    <m/>
    <m/>
    <m/>
    <m/>
    <m/>
  </r>
  <r>
    <x v="1"/>
    <x v="68"/>
    <x v="0"/>
    <s v="COTIZACION"/>
    <s v="JULIO"/>
    <d v="2023-07-20T00:00:00"/>
    <s v="C-3-EDDY FAZ PACHECO"/>
    <x v="18"/>
    <s v="UTILES Y MATERIAL ELECTRICO"/>
    <x v="7"/>
    <x v="9"/>
    <x v="105"/>
    <d v="2023-08-04T00:00:00"/>
    <m/>
    <n v="670"/>
    <s v="BIEN"/>
    <x v="114"/>
    <n v="149550"/>
    <x v="1"/>
    <x v="705"/>
    <x v="7"/>
    <x v="59"/>
    <x v="0"/>
    <x v="5"/>
    <x v="0"/>
    <x v="38"/>
    <s v="14/08/2023"/>
    <x v="0"/>
    <s v="15:00"/>
    <s v="OSCAR MIRKO MIRANDA ROMERO "/>
    <x v="5"/>
    <x v="14"/>
    <d v="2023-08-25T00:00:00"/>
    <x v="90"/>
    <x v="56"/>
    <s v="CD-333"/>
    <x v="127"/>
    <x v="93"/>
    <n v="127230.6"/>
    <x v="128"/>
    <x v="135"/>
    <x v="38"/>
    <x v="0"/>
    <n v="30"/>
    <x v="6"/>
    <x v="0"/>
    <x v="53"/>
    <x v="81"/>
    <x v="1"/>
    <m/>
    <m/>
    <x v="114"/>
    <s v="ADQ.MANTTO Y SERV. 121/2023"/>
    <n v="39700"/>
    <x v="1"/>
    <x v="709"/>
    <x v="60"/>
    <n v="2"/>
    <x v="471"/>
    <n v="3290"/>
    <m/>
    <m/>
    <n v="2"/>
    <x v="343"/>
    <n v="236.35057471264369"/>
    <n v="472.70114942528738"/>
    <n v="411.25"/>
    <n v="0"/>
    <x v="19"/>
    <s v="OCTUBRE"/>
    <x v="167"/>
    <x v="84"/>
    <x v="71"/>
    <x v="96"/>
    <x v="276"/>
    <x v="145"/>
    <n v="-16.45"/>
    <n v="230.3"/>
    <n v="3076.1499999999996"/>
    <m/>
    <m/>
    <m/>
    <m/>
    <m/>
    <m/>
    <m/>
    <m/>
    <m/>
    <m/>
    <m/>
    <m/>
    <m/>
    <m/>
    <m/>
    <m/>
    <m/>
  </r>
  <r>
    <x v="1"/>
    <x v="68"/>
    <x v="0"/>
    <s v="COTIZACION"/>
    <s v="JULIO"/>
    <d v="2023-07-20T00:00:00"/>
    <s v="C-3-EDDY FAZ PACHECO"/>
    <x v="18"/>
    <s v="UTILES Y MATERIAL ELECTRICO"/>
    <x v="7"/>
    <x v="9"/>
    <x v="105"/>
    <d v="2023-08-04T00:00:00"/>
    <m/>
    <n v="670"/>
    <s v="BIEN"/>
    <x v="114"/>
    <n v="149550"/>
    <x v="2"/>
    <x v="706"/>
    <x v="29"/>
    <x v="59"/>
    <x v="0"/>
    <x v="5"/>
    <x v="0"/>
    <x v="38"/>
    <s v="14/08/2023"/>
    <x v="0"/>
    <s v="15:00"/>
    <s v="OSCAR MIRKO MIRANDA ROMERO "/>
    <x v="5"/>
    <x v="14"/>
    <d v="2023-08-25T00:00:00"/>
    <x v="90"/>
    <x v="56"/>
    <s v="CD-333"/>
    <x v="127"/>
    <x v="93"/>
    <n v="127230.6"/>
    <x v="128"/>
    <x v="135"/>
    <x v="38"/>
    <x v="0"/>
    <n v="30"/>
    <x v="6"/>
    <x v="0"/>
    <x v="53"/>
    <x v="81"/>
    <x v="1"/>
    <m/>
    <m/>
    <x v="114"/>
    <s v="ADQ.MANTTO Y SERV. 121/2023"/>
    <n v="39700"/>
    <x v="2"/>
    <x v="710"/>
    <x v="60"/>
    <n v="4"/>
    <x v="472"/>
    <n v="6732"/>
    <m/>
    <m/>
    <n v="4"/>
    <x v="344"/>
    <n v="241.81034482758622"/>
    <n v="967.24137931034488"/>
    <n v="841.5"/>
    <n v="0"/>
    <x v="19"/>
    <s v="OCTUBRE"/>
    <x v="167"/>
    <x v="84"/>
    <x v="71"/>
    <x v="96"/>
    <x v="276"/>
    <x v="145"/>
    <n v="-33.660000000000004"/>
    <n v="471.24000000000007"/>
    <n v="6294.42"/>
    <m/>
    <m/>
    <m/>
    <m/>
    <m/>
    <m/>
    <m/>
    <m/>
    <m/>
    <m/>
    <m/>
    <m/>
    <m/>
    <m/>
    <m/>
    <m/>
    <m/>
  </r>
  <r>
    <x v="1"/>
    <x v="68"/>
    <x v="0"/>
    <s v="COTIZACION"/>
    <s v="JULIO"/>
    <d v="2023-07-20T00:00:00"/>
    <s v="C-3-EDDY FAZ PACHECO"/>
    <x v="18"/>
    <s v="UTILES Y MATERIAL ELECTRICO"/>
    <x v="7"/>
    <x v="9"/>
    <x v="105"/>
    <d v="2023-08-04T00:00:00"/>
    <m/>
    <n v="670"/>
    <s v="BIEN"/>
    <x v="114"/>
    <n v="149550"/>
    <x v="3"/>
    <x v="707"/>
    <x v="139"/>
    <x v="59"/>
    <x v="0"/>
    <x v="5"/>
    <x v="0"/>
    <x v="38"/>
    <s v="14/08/2023"/>
    <x v="0"/>
    <s v="15:00"/>
    <s v="OSCAR MIRKO MIRANDA ROMERO "/>
    <x v="5"/>
    <x v="14"/>
    <d v="2023-08-25T00:00:00"/>
    <x v="90"/>
    <x v="56"/>
    <s v="CD-333"/>
    <x v="127"/>
    <x v="93"/>
    <n v="127230.6"/>
    <x v="128"/>
    <x v="135"/>
    <x v="38"/>
    <x v="0"/>
    <n v="30"/>
    <x v="6"/>
    <x v="0"/>
    <x v="53"/>
    <x v="81"/>
    <x v="1"/>
    <m/>
    <m/>
    <x v="114"/>
    <s v="ADQ.MANTTO Y SERV. 121/2023"/>
    <n v="39700"/>
    <x v="3"/>
    <x v="711"/>
    <x v="60"/>
    <n v="13"/>
    <x v="473"/>
    <n v="14430"/>
    <m/>
    <m/>
    <n v="13"/>
    <x v="345"/>
    <n v="159.48275862068965"/>
    <n v="2073.2758620689656"/>
    <n v="1803.75"/>
    <n v="0"/>
    <x v="19"/>
    <s v="OCTUBRE"/>
    <x v="167"/>
    <x v="84"/>
    <x v="71"/>
    <x v="96"/>
    <x v="276"/>
    <x v="145"/>
    <n v="-72.150000000000006"/>
    <n v="1010.1000000000001"/>
    <n v="13492.05"/>
    <m/>
    <m/>
    <m/>
    <m/>
    <m/>
    <m/>
    <m/>
    <m/>
    <m/>
    <m/>
    <m/>
    <m/>
    <m/>
    <m/>
    <m/>
    <m/>
    <m/>
  </r>
  <r>
    <x v="1"/>
    <x v="68"/>
    <x v="0"/>
    <s v="COTIZACION"/>
    <s v="JULIO"/>
    <d v="2023-07-20T00:00:00"/>
    <s v="C-3-EDDY FAZ PACHECO"/>
    <x v="18"/>
    <s v="UTILES Y MATERIAL ELECTRICO"/>
    <x v="7"/>
    <x v="9"/>
    <x v="105"/>
    <d v="2023-08-04T00:00:00"/>
    <m/>
    <n v="670"/>
    <s v="BIEN"/>
    <x v="114"/>
    <n v="149550"/>
    <x v="4"/>
    <x v="708"/>
    <x v="29"/>
    <x v="59"/>
    <x v="0"/>
    <x v="5"/>
    <x v="0"/>
    <x v="38"/>
    <s v="14/08/2023"/>
    <x v="0"/>
    <s v="15:00"/>
    <s v="OSCAR MIRKO MIRANDA ROMERO "/>
    <x v="5"/>
    <x v="14"/>
    <d v="2023-08-25T00:00:00"/>
    <x v="90"/>
    <x v="56"/>
    <s v="CD-333"/>
    <x v="127"/>
    <x v="93"/>
    <n v="127230.6"/>
    <x v="128"/>
    <x v="135"/>
    <x v="38"/>
    <x v="0"/>
    <n v="30"/>
    <x v="6"/>
    <x v="0"/>
    <x v="53"/>
    <x v="81"/>
    <x v="1"/>
    <m/>
    <m/>
    <x v="114"/>
    <s v="ADQ.MANTTO Y SERV. 121/2023"/>
    <n v="39700"/>
    <x v="4"/>
    <x v="712"/>
    <x v="60"/>
    <n v="4"/>
    <x v="474"/>
    <n v="3971.6"/>
    <m/>
    <m/>
    <n v="4"/>
    <x v="346"/>
    <n v="142.65804597701148"/>
    <n v="570.63218390804593"/>
    <n v="496.44999999999993"/>
    <n v="0"/>
    <x v="19"/>
    <s v="OCTUBRE"/>
    <x v="167"/>
    <x v="84"/>
    <x v="71"/>
    <x v="96"/>
    <x v="276"/>
    <x v="145"/>
    <n v="-19.858000000000001"/>
    <n v="278.012"/>
    <n v="3713.4459999999999"/>
    <m/>
    <m/>
    <m/>
    <m/>
    <m/>
    <m/>
    <m/>
    <m/>
    <m/>
    <m/>
    <m/>
    <m/>
    <m/>
    <m/>
    <m/>
    <m/>
    <m/>
  </r>
  <r>
    <x v="1"/>
    <x v="68"/>
    <x v="0"/>
    <s v="COTIZACION"/>
    <s v="JULIO"/>
    <d v="2023-07-20T00:00:00"/>
    <s v="C-3-EDDY FAZ PACHECO"/>
    <x v="18"/>
    <s v="UTILES Y MATERIAL ELECTRICO"/>
    <x v="7"/>
    <x v="9"/>
    <x v="105"/>
    <d v="2023-08-04T00:00:00"/>
    <m/>
    <n v="670"/>
    <s v="BIEN"/>
    <x v="114"/>
    <n v="149550"/>
    <x v="5"/>
    <x v="709"/>
    <x v="116"/>
    <x v="59"/>
    <x v="0"/>
    <x v="5"/>
    <x v="0"/>
    <x v="38"/>
    <s v="14/08/2023"/>
    <x v="0"/>
    <s v="15:00"/>
    <s v="OSCAR MIRKO MIRANDA ROMERO "/>
    <x v="5"/>
    <x v="14"/>
    <d v="2023-08-25T00:00:00"/>
    <x v="90"/>
    <x v="56"/>
    <s v="CD-333"/>
    <x v="127"/>
    <x v="93"/>
    <n v="127230.6"/>
    <x v="128"/>
    <x v="135"/>
    <x v="38"/>
    <x v="0"/>
    <n v="30"/>
    <x v="6"/>
    <x v="0"/>
    <x v="53"/>
    <x v="81"/>
    <x v="1"/>
    <m/>
    <m/>
    <x v="114"/>
    <s v="ADQ.MANTTO Y SERV. 121/2023"/>
    <n v="39700"/>
    <x v="5"/>
    <x v="713"/>
    <x v="60"/>
    <n v="59"/>
    <x v="475"/>
    <n v="90447"/>
    <m/>
    <m/>
    <n v="59"/>
    <x v="347"/>
    <n v="220.25862068965517"/>
    <n v="12995.258620689656"/>
    <n v="11305.875"/>
    <n v="0"/>
    <x v="19"/>
    <s v="OCTUBRE"/>
    <x v="167"/>
    <x v="84"/>
    <x v="71"/>
    <x v="96"/>
    <x v="276"/>
    <x v="145"/>
    <n v="-452.23500000000001"/>
    <n v="6331.2900000000009"/>
    <n v="84567.945000000007"/>
    <m/>
    <m/>
    <m/>
    <m/>
    <m/>
    <m/>
    <m/>
    <m/>
    <m/>
    <m/>
    <m/>
    <m/>
    <m/>
    <m/>
    <m/>
    <m/>
    <m/>
  </r>
  <r>
    <x v="1"/>
    <x v="68"/>
    <x v="0"/>
    <s v="COTIZACION"/>
    <s v="JULIO"/>
    <d v="2023-07-25T00:00:00"/>
    <s v="C-3-EDDY FAZ PACHECO"/>
    <x v="22"/>
    <s v="MANTENIMIENTO Y REPARACION DE MAQUINARIA Y EQUIPOS"/>
    <x v="7"/>
    <x v="9"/>
    <x v="106"/>
    <d v="2023-08-04T00:00:00"/>
    <m/>
    <n v="681"/>
    <s v="SERVICIO"/>
    <x v="115"/>
    <n v="187000"/>
    <x v="0"/>
    <x v="710"/>
    <x v="16"/>
    <x v="61"/>
    <x v="0"/>
    <x v="5"/>
    <x v="0"/>
    <x v="38"/>
    <s v="14/08/2023"/>
    <x v="0"/>
    <s v="15:00"/>
    <s v="JOAQUIN ANDRES ZAPATA LAFUENTE"/>
    <x v="5"/>
    <x v="28"/>
    <d v="2023-08-23T00:00:00"/>
    <x v="82"/>
    <x v="48"/>
    <s v="CD-338"/>
    <x v="128"/>
    <x v="94"/>
    <n v="25955.86"/>
    <x v="129"/>
    <x v="136"/>
    <x v="93"/>
    <x v="0"/>
    <n v="30"/>
    <x v="20"/>
    <x v="0"/>
    <x v="53"/>
    <x v="66"/>
    <x v="1"/>
    <m/>
    <m/>
    <x v="115"/>
    <s v="ADQ.MANTTO Y SERV. 123/2023"/>
    <n v="24120"/>
    <x v="0"/>
    <x v="714"/>
    <x v="62"/>
    <n v="1"/>
    <x v="476"/>
    <n v="25955.86"/>
    <m/>
    <m/>
    <n v="1"/>
    <x v="348"/>
    <n v="3729.2902298850577"/>
    <n v="3729.2902298850577"/>
    <n v="3244.4825000000001"/>
    <n v="0"/>
    <x v="35"/>
    <s v="OCTUBRE"/>
    <x v="168"/>
    <x v="27"/>
    <x v="77"/>
    <x v="97"/>
    <x v="267"/>
    <x v="39"/>
    <n v="-389.33789999999999"/>
    <n v="1816.9102000000003"/>
    <n v="24528.287700000001"/>
    <m/>
    <m/>
    <m/>
    <m/>
    <m/>
    <m/>
    <m/>
    <m/>
    <m/>
    <m/>
    <m/>
    <m/>
    <m/>
    <m/>
    <m/>
    <m/>
    <m/>
  </r>
  <r>
    <x v="1"/>
    <x v="68"/>
    <x v="0"/>
    <s v="COTIZACION"/>
    <s v="JULIO"/>
    <d v="2023-07-25T00:00:00"/>
    <s v="C-3-EDDY FAZ PACHECO"/>
    <x v="22"/>
    <s v="MANTENIMIENTO Y REPARACION DE MAQUINARIA Y EQUIPOS"/>
    <x v="7"/>
    <x v="9"/>
    <x v="106"/>
    <d v="2023-08-04T00:00:00"/>
    <m/>
    <n v="681"/>
    <s v="SERVICIO"/>
    <x v="115"/>
    <n v="187000"/>
    <x v="1"/>
    <x v="711"/>
    <x v="16"/>
    <x v="61"/>
    <x v="0"/>
    <x v="5"/>
    <x v="0"/>
    <x v="38"/>
    <s v="14/08/2023"/>
    <x v="0"/>
    <s v="15:00"/>
    <s v="JOAQUIN ANDRES ZAPATA LAFUENTE"/>
    <x v="5"/>
    <x v="28"/>
    <d v="2023-08-23T00:00:00"/>
    <x v="82"/>
    <x v="48"/>
    <s v="CD-338"/>
    <x v="129"/>
    <x v="94"/>
    <n v="19500"/>
    <x v="130"/>
    <x v="137"/>
    <x v="94"/>
    <x v="0"/>
    <n v="30"/>
    <x v="22"/>
    <x v="0"/>
    <x v="53"/>
    <x v="66"/>
    <x v="1"/>
    <m/>
    <m/>
    <x v="115"/>
    <s v="ADQ.MANTTO Y SERV. 123/2023"/>
    <n v="24120"/>
    <x v="1"/>
    <x v="715"/>
    <x v="62"/>
    <n v="1"/>
    <x v="477"/>
    <n v="19500"/>
    <m/>
    <m/>
    <n v="1"/>
    <x v="349"/>
    <n v="2801.7241379310344"/>
    <n v="2801.7241379310344"/>
    <n v="2437.5"/>
    <n v="0"/>
    <x v="36"/>
    <s v="SEPTIEMBRE"/>
    <x v="169"/>
    <x v="27"/>
    <x v="78"/>
    <x v="98"/>
    <x v="267"/>
    <x v="80"/>
    <n v="195"/>
    <n v="1365.0000000000002"/>
    <n v="17940"/>
    <m/>
    <m/>
    <m/>
    <m/>
    <m/>
    <m/>
    <m/>
    <m/>
    <m/>
    <m/>
    <m/>
    <m/>
    <m/>
    <m/>
    <m/>
    <m/>
    <m/>
  </r>
  <r>
    <x v="1"/>
    <x v="68"/>
    <x v="0"/>
    <s v="COTIZACION"/>
    <s v="JULIO"/>
    <d v="2023-07-28T00:00:00"/>
    <s v="C-3-EDDY FAZ PACHECO"/>
    <x v="1"/>
    <s v="PRODUCTOS AGRICOLAS, PECUARIOS Y FORESTALES"/>
    <x v="9"/>
    <x v="15"/>
    <x v="107"/>
    <d v="2023-08-04T00:00:00"/>
    <m/>
    <n v="709"/>
    <s v="BIEN"/>
    <x v="116"/>
    <n v="72110"/>
    <x v="0"/>
    <x v="712"/>
    <x v="2"/>
    <x v="59"/>
    <x v="0"/>
    <x v="0"/>
    <x v="1"/>
    <x v="38"/>
    <s v="14/08/2023"/>
    <x v="0"/>
    <s v="15:00"/>
    <s v="EDMY LYDIA MAGNE GUTIERREZ"/>
    <x v="5"/>
    <x v="18"/>
    <d v="2023-08-22T00:00:00"/>
    <x v="91"/>
    <x v="57"/>
    <s v="CD-356"/>
    <x v="130"/>
    <x v="95"/>
    <n v="48110"/>
    <x v="131"/>
    <x v="138"/>
    <x v="95"/>
    <x v="0"/>
    <n v="30"/>
    <x v="6"/>
    <x v="0"/>
    <x v="53"/>
    <x v="66"/>
    <x v="1"/>
    <m/>
    <m/>
    <x v="116"/>
    <s v="CMB/EMC/O.CIV-ADQ/041/2023"/>
    <n v="31300"/>
    <x v="0"/>
    <x v="716"/>
    <x v="60"/>
    <n v="60"/>
    <x v="86"/>
    <n v="3300"/>
    <m/>
    <m/>
    <n v="60"/>
    <x v="350"/>
    <n v="7.9022988505747129"/>
    <n v="474.13793103448279"/>
    <n v="412.5"/>
    <n v="0"/>
    <x v="64"/>
    <s v="SEPTIEMBRE"/>
    <x v="10"/>
    <x v="85"/>
    <x v="79"/>
    <x v="99"/>
    <x v="299"/>
    <x v="58"/>
    <n v="-82.5"/>
    <n v="231.00000000000003"/>
    <n v="3151.5"/>
    <m/>
    <m/>
    <m/>
    <m/>
    <m/>
    <m/>
    <m/>
    <m/>
    <m/>
    <m/>
    <m/>
    <m/>
    <m/>
    <m/>
    <m/>
    <m/>
    <m/>
  </r>
  <r>
    <x v="1"/>
    <x v="68"/>
    <x v="0"/>
    <s v="COTIZACION"/>
    <s v="JULIO"/>
    <d v="2023-07-28T00:00:00"/>
    <s v="C-3-EDDY FAZ PACHECO"/>
    <x v="1"/>
    <s v="PRODUCTOS AGRICOLAS, PECUARIOS Y FORESTALES"/>
    <x v="9"/>
    <x v="15"/>
    <x v="107"/>
    <d v="2023-08-04T00:00:00"/>
    <m/>
    <n v="709"/>
    <s v="BIEN"/>
    <x v="116"/>
    <n v="72110"/>
    <x v="1"/>
    <x v="713"/>
    <x v="2"/>
    <x v="59"/>
    <x v="0"/>
    <x v="0"/>
    <x v="1"/>
    <x v="38"/>
    <s v="14/08/2023"/>
    <x v="0"/>
    <s v="15:00"/>
    <s v="EDMY LYDIA MAGNE GUTIERREZ"/>
    <x v="5"/>
    <x v="18"/>
    <d v="2023-08-22T00:00:00"/>
    <x v="91"/>
    <x v="57"/>
    <s v="CD-356"/>
    <x v="130"/>
    <x v="95"/>
    <n v="48110"/>
    <x v="131"/>
    <x v="138"/>
    <x v="95"/>
    <x v="0"/>
    <n v="30"/>
    <x v="6"/>
    <x v="0"/>
    <x v="53"/>
    <x v="66"/>
    <x v="1"/>
    <m/>
    <m/>
    <x v="116"/>
    <s v="CMB/EMC/O.CIV-ADQ/041/2023"/>
    <n v="31300"/>
    <x v="1"/>
    <x v="717"/>
    <x v="60"/>
    <n v="60"/>
    <x v="478"/>
    <n v="4440"/>
    <m/>
    <m/>
    <n v="60"/>
    <x v="351"/>
    <n v="10.632183908045977"/>
    <n v="637.93103448275861"/>
    <n v="555"/>
    <n v="0"/>
    <x v="64"/>
    <s v="SEPTIEMBRE"/>
    <x v="10"/>
    <x v="85"/>
    <x v="79"/>
    <x v="99"/>
    <x v="299"/>
    <x v="58"/>
    <n v="-111"/>
    <n v="310.8"/>
    <n v="4240.2"/>
    <m/>
    <m/>
    <m/>
    <m/>
    <m/>
    <m/>
    <m/>
    <m/>
    <m/>
    <m/>
    <m/>
    <m/>
    <m/>
    <m/>
    <m/>
    <m/>
    <m/>
  </r>
  <r>
    <x v="1"/>
    <x v="68"/>
    <x v="0"/>
    <s v="COTIZACION"/>
    <s v="JULIO"/>
    <d v="2023-07-28T00:00:00"/>
    <s v="C-3-EDDY FAZ PACHECO"/>
    <x v="1"/>
    <s v="PRODUCTOS AGRICOLAS, PECUARIOS Y FORESTALES"/>
    <x v="9"/>
    <x v="15"/>
    <x v="107"/>
    <d v="2023-08-04T00:00:00"/>
    <m/>
    <n v="709"/>
    <s v="BIEN"/>
    <x v="116"/>
    <n v="72110"/>
    <x v="2"/>
    <x v="714"/>
    <x v="74"/>
    <x v="59"/>
    <x v="0"/>
    <x v="0"/>
    <x v="1"/>
    <x v="38"/>
    <s v="14/08/2023"/>
    <x v="0"/>
    <s v="15:00"/>
    <s v="EDMY LYDIA MAGNE GUTIERREZ"/>
    <x v="5"/>
    <x v="18"/>
    <d v="2023-08-22T00:00:00"/>
    <x v="91"/>
    <x v="57"/>
    <s v="CD-356"/>
    <x v="130"/>
    <x v="95"/>
    <n v="48110"/>
    <x v="131"/>
    <x v="138"/>
    <x v="95"/>
    <x v="0"/>
    <n v="30"/>
    <x v="6"/>
    <x v="0"/>
    <x v="53"/>
    <x v="66"/>
    <x v="1"/>
    <m/>
    <m/>
    <x v="116"/>
    <s v="CMB/EMC/O.CIV-ADQ/041/2023"/>
    <n v="31300"/>
    <x v="2"/>
    <x v="718"/>
    <x v="60"/>
    <n v="50"/>
    <x v="479"/>
    <n v="3600"/>
    <m/>
    <m/>
    <n v="50"/>
    <x v="352"/>
    <n v="10.344827586206897"/>
    <n v="517.24137931034488"/>
    <n v="450.00000000000006"/>
    <n v="0"/>
    <x v="64"/>
    <s v="SEPTIEMBRE"/>
    <x v="10"/>
    <x v="85"/>
    <x v="79"/>
    <x v="99"/>
    <x v="299"/>
    <x v="58"/>
    <n v="-90"/>
    <n v="252.00000000000003"/>
    <n v="3438"/>
    <m/>
    <m/>
    <m/>
    <m/>
    <m/>
    <m/>
    <m/>
    <m/>
    <m/>
    <m/>
    <m/>
    <m/>
    <m/>
    <m/>
    <m/>
    <m/>
    <m/>
  </r>
  <r>
    <x v="1"/>
    <x v="68"/>
    <x v="0"/>
    <s v="COTIZACION"/>
    <s v="JULIO"/>
    <d v="2023-07-28T00:00:00"/>
    <s v="C-3-EDDY FAZ PACHECO"/>
    <x v="1"/>
    <s v="PRODUCTOS AGRICOLAS, PECUARIOS Y FORESTALES"/>
    <x v="9"/>
    <x v="15"/>
    <x v="107"/>
    <d v="2023-08-04T00:00:00"/>
    <m/>
    <n v="709"/>
    <s v="BIEN"/>
    <x v="116"/>
    <n v="72110"/>
    <x v="3"/>
    <x v="715"/>
    <x v="74"/>
    <x v="59"/>
    <x v="0"/>
    <x v="0"/>
    <x v="1"/>
    <x v="38"/>
    <s v="14/08/2023"/>
    <x v="0"/>
    <s v="15:00"/>
    <s v="EDMY LYDIA MAGNE GUTIERREZ"/>
    <x v="5"/>
    <x v="18"/>
    <d v="2023-08-22T00:00:00"/>
    <x v="91"/>
    <x v="57"/>
    <s v="CD-356"/>
    <x v="130"/>
    <x v="95"/>
    <n v="48110"/>
    <x v="131"/>
    <x v="138"/>
    <x v="95"/>
    <x v="0"/>
    <n v="30"/>
    <x v="6"/>
    <x v="0"/>
    <x v="53"/>
    <x v="66"/>
    <x v="1"/>
    <m/>
    <m/>
    <x v="116"/>
    <s v="CMB/EMC/O.CIV-ADQ/041/2023"/>
    <n v="31300"/>
    <x v="3"/>
    <x v="719"/>
    <x v="60"/>
    <n v="50"/>
    <x v="182"/>
    <n v="4750"/>
    <m/>
    <m/>
    <n v="50"/>
    <x v="353"/>
    <n v="13.649425287356323"/>
    <n v="682.47126436781616"/>
    <n v="593.75000000000011"/>
    <n v="0"/>
    <x v="64"/>
    <s v="SEPTIEMBRE"/>
    <x v="10"/>
    <x v="85"/>
    <x v="79"/>
    <x v="99"/>
    <x v="299"/>
    <x v="58"/>
    <n v="-118.75"/>
    <n v="332.50000000000006"/>
    <n v="4536.25"/>
    <m/>
    <m/>
    <m/>
    <m/>
    <m/>
    <m/>
    <m/>
    <m/>
    <m/>
    <m/>
    <m/>
    <m/>
    <m/>
    <m/>
    <m/>
    <m/>
    <m/>
  </r>
  <r>
    <x v="1"/>
    <x v="68"/>
    <x v="0"/>
    <s v="COTIZACION"/>
    <s v="JULIO"/>
    <d v="2023-07-28T00:00:00"/>
    <s v="C-3-EDDY FAZ PACHECO"/>
    <x v="1"/>
    <s v="PRODUCTOS AGRICOLAS, PECUARIOS Y FORESTALES"/>
    <x v="9"/>
    <x v="15"/>
    <x v="107"/>
    <d v="2023-08-04T00:00:00"/>
    <m/>
    <n v="709"/>
    <s v="BIEN"/>
    <x v="116"/>
    <n v="72110"/>
    <x v="4"/>
    <x v="716"/>
    <x v="10"/>
    <x v="59"/>
    <x v="0"/>
    <x v="0"/>
    <x v="1"/>
    <x v="38"/>
    <s v="14/08/2023"/>
    <x v="0"/>
    <s v="15:00"/>
    <s v="EDMY LYDIA MAGNE GUTIERREZ"/>
    <x v="5"/>
    <x v="18"/>
    <d v="2023-08-22T00:00:00"/>
    <x v="91"/>
    <x v="57"/>
    <s v="CD-356"/>
    <x v="130"/>
    <x v="95"/>
    <n v="48110"/>
    <x v="131"/>
    <x v="138"/>
    <x v="95"/>
    <x v="0"/>
    <n v="30"/>
    <x v="6"/>
    <x v="0"/>
    <x v="53"/>
    <x v="66"/>
    <x v="1"/>
    <m/>
    <m/>
    <x v="116"/>
    <s v="CMB/EMC/O.CIV-ADQ/041/2023"/>
    <n v="31300"/>
    <x v="4"/>
    <x v="720"/>
    <x v="60"/>
    <n v="500"/>
    <x v="42"/>
    <n v="15000"/>
    <m/>
    <m/>
    <n v="500"/>
    <x v="354"/>
    <n v="4.3103448275862073"/>
    <n v="2155.1724137931037"/>
    <n v="1875.0000000000002"/>
    <n v="0"/>
    <x v="64"/>
    <s v="SEPTIEMBRE"/>
    <x v="10"/>
    <x v="85"/>
    <x v="79"/>
    <x v="99"/>
    <x v="299"/>
    <x v="58"/>
    <n v="-375"/>
    <n v="1050"/>
    <n v="14325"/>
    <m/>
    <m/>
    <m/>
    <m/>
    <m/>
    <m/>
    <m/>
    <m/>
    <m/>
    <m/>
    <m/>
    <m/>
    <m/>
    <m/>
    <m/>
    <m/>
    <m/>
  </r>
  <r>
    <x v="1"/>
    <x v="68"/>
    <x v="0"/>
    <s v="COTIZACION"/>
    <s v="JULIO"/>
    <d v="2023-07-28T00:00:00"/>
    <s v="C-3-EDDY FAZ PACHECO"/>
    <x v="1"/>
    <s v="PRODUCTOS AGRICOLAS, PECUARIOS Y FORESTALES"/>
    <x v="9"/>
    <x v="15"/>
    <x v="107"/>
    <d v="2023-08-04T00:00:00"/>
    <m/>
    <n v="709"/>
    <s v="BIEN"/>
    <x v="116"/>
    <n v="72110"/>
    <x v="5"/>
    <x v="717"/>
    <x v="23"/>
    <x v="59"/>
    <x v="0"/>
    <x v="0"/>
    <x v="1"/>
    <x v="38"/>
    <s v="14/08/2023"/>
    <x v="0"/>
    <s v="15:00"/>
    <s v="EDMY LYDIA MAGNE GUTIERREZ"/>
    <x v="5"/>
    <x v="18"/>
    <d v="2023-08-22T00:00:00"/>
    <x v="91"/>
    <x v="57"/>
    <s v="CD-356"/>
    <x v="130"/>
    <x v="95"/>
    <n v="48110"/>
    <x v="131"/>
    <x v="138"/>
    <x v="95"/>
    <x v="0"/>
    <n v="30"/>
    <x v="6"/>
    <x v="0"/>
    <x v="53"/>
    <x v="66"/>
    <x v="1"/>
    <m/>
    <m/>
    <x v="116"/>
    <s v="CMB/EMC/O.CIV-ADQ/041/2023"/>
    <n v="31300"/>
    <x v="5"/>
    <x v="721"/>
    <x v="60"/>
    <n v="200"/>
    <x v="480"/>
    <n v="5200"/>
    <m/>
    <m/>
    <n v="200"/>
    <x v="216"/>
    <n v="3.735632183908046"/>
    <n v="747.12643678160919"/>
    <n v="650"/>
    <n v="0"/>
    <x v="64"/>
    <s v="SEPTIEMBRE"/>
    <x v="10"/>
    <x v="85"/>
    <x v="79"/>
    <x v="99"/>
    <x v="299"/>
    <x v="58"/>
    <n v="-130"/>
    <n v="364.00000000000006"/>
    <n v="4966"/>
    <m/>
    <m/>
    <m/>
    <m/>
    <m/>
    <m/>
    <m/>
    <m/>
    <m/>
    <m/>
    <m/>
    <m/>
    <m/>
    <m/>
    <m/>
    <m/>
    <m/>
  </r>
  <r>
    <x v="1"/>
    <x v="68"/>
    <x v="0"/>
    <s v="COTIZACION"/>
    <s v="JULIO"/>
    <d v="2023-07-28T00:00:00"/>
    <s v="C-3-EDDY FAZ PACHECO"/>
    <x v="1"/>
    <s v="PRODUCTOS AGRICOLAS, PECUARIOS Y FORESTALES"/>
    <x v="9"/>
    <x v="15"/>
    <x v="107"/>
    <d v="2023-08-04T00:00:00"/>
    <m/>
    <n v="709"/>
    <s v="BIEN"/>
    <x v="116"/>
    <n v="72110"/>
    <x v="6"/>
    <x v="718"/>
    <x v="25"/>
    <x v="59"/>
    <x v="0"/>
    <x v="0"/>
    <x v="1"/>
    <x v="38"/>
    <s v="14/08/2023"/>
    <x v="0"/>
    <s v="15:00"/>
    <s v="EDMY LYDIA MAGNE GUTIERREZ"/>
    <x v="5"/>
    <x v="18"/>
    <d v="2023-08-22T00:00:00"/>
    <x v="91"/>
    <x v="57"/>
    <s v="CD-356"/>
    <x v="130"/>
    <x v="95"/>
    <n v="48110"/>
    <x v="131"/>
    <x v="138"/>
    <x v="95"/>
    <x v="0"/>
    <n v="30"/>
    <x v="6"/>
    <x v="0"/>
    <x v="53"/>
    <x v="66"/>
    <x v="1"/>
    <m/>
    <m/>
    <x v="116"/>
    <s v="CMB/EMC/O.CIV-ADQ/041/2023"/>
    <n v="31300"/>
    <x v="6"/>
    <x v="722"/>
    <x v="60"/>
    <n v="40"/>
    <x v="481"/>
    <n v="2480"/>
    <m/>
    <m/>
    <n v="40"/>
    <x v="355"/>
    <n v="8.9080459770114935"/>
    <n v="356.32183908045977"/>
    <n v="310"/>
    <n v="0"/>
    <x v="64"/>
    <s v="SEPTIEMBRE"/>
    <x v="10"/>
    <x v="85"/>
    <x v="79"/>
    <x v="99"/>
    <x v="299"/>
    <x v="58"/>
    <n v="-62"/>
    <n v="173.60000000000002"/>
    <n v="2368.4"/>
    <m/>
    <m/>
    <m/>
    <m/>
    <m/>
    <m/>
    <m/>
    <m/>
    <m/>
    <m/>
    <m/>
    <m/>
    <m/>
    <m/>
    <m/>
    <m/>
    <m/>
  </r>
  <r>
    <x v="1"/>
    <x v="68"/>
    <x v="0"/>
    <s v="COTIZACION"/>
    <s v="JULIO"/>
    <d v="2023-07-28T00:00:00"/>
    <s v="C-3-EDDY FAZ PACHECO"/>
    <x v="1"/>
    <s v="PRODUCTOS AGRICOLAS, PECUARIOS Y FORESTALES"/>
    <x v="9"/>
    <x v="15"/>
    <x v="107"/>
    <d v="2023-08-04T00:00:00"/>
    <m/>
    <n v="709"/>
    <s v="BIEN"/>
    <x v="116"/>
    <n v="72110"/>
    <x v="7"/>
    <x v="719"/>
    <x v="35"/>
    <x v="59"/>
    <x v="0"/>
    <x v="0"/>
    <x v="1"/>
    <x v="38"/>
    <s v="14/08/2023"/>
    <x v="0"/>
    <s v="15:00"/>
    <s v="EDMY LYDIA MAGNE GUTIERREZ"/>
    <x v="5"/>
    <x v="18"/>
    <d v="2023-08-22T00:00:00"/>
    <x v="91"/>
    <x v="57"/>
    <s v="CD-356"/>
    <x v="130"/>
    <x v="95"/>
    <n v="48110"/>
    <x v="131"/>
    <x v="138"/>
    <x v="95"/>
    <x v="0"/>
    <n v="30"/>
    <x v="6"/>
    <x v="0"/>
    <x v="53"/>
    <x v="66"/>
    <x v="1"/>
    <m/>
    <m/>
    <x v="116"/>
    <s v="CMB/EMC/O.CIV-ADQ/041/2023"/>
    <n v="31300"/>
    <x v="7"/>
    <x v="723"/>
    <x v="60"/>
    <n v="30"/>
    <x v="89"/>
    <n v="1740"/>
    <m/>
    <m/>
    <n v="30"/>
    <x v="356"/>
    <n v="8.3333333333333339"/>
    <n v="250.00000000000003"/>
    <n v="217.50000000000003"/>
    <n v="0"/>
    <x v="64"/>
    <s v="SEPTIEMBRE"/>
    <x v="10"/>
    <x v="85"/>
    <x v="79"/>
    <x v="99"/>
    <x v="299"/>
    <x v="58"/>
    <n v="-43.5"/>
    <n v="121.80000000000001"/>
    <n v="1661.7"/>
    <m/>
    <m/>
    <m/>
    <m/>
    <m/>
    <m/>
    <m/>
    <m/>
    <m/>
    <m/>
    <m/>
    <m/>
    <m/>
    <m/>
    <m/>
    <m/>
    <m/>
  </r>
  <r>
    <x v="1"/>
    <x v="68"/>
    <x v="0"/>
    <s v="COTIZACION"/>
    <s v="JULIO"/>
    <d v="2023-07-28T00:00:00"/>
    <s v="C-3-EDDY FAZ PACHECO"/>
    <x v="1"/>
    <s v="PRODUCTOS AGRICOLAS, PECUARIOS Y FORESTALES"/>
    <x v="9"/>
    <x v="15"/>
    <x v="107"/>
    <d v="2023-08-04T00:00:00"/>
    <m/>
    <n v="709"/>
    <s v="BIEN"/>
    <x v="116"/>
    <n v="72110"/>
    <x v="8"/>
    <x v="720"/>
    <x v="25"/>
    <x v="59"/>
    <x v="0"/>
    <x v="0"/>
    <x v="1"/>
    <x v="38"/>
    <s v="14/08/2023"/>
    <x v="0"/>
    <s v="15:00"/>
    <s v="EDMY LYDIA MAGNE GUTIERREZ"/>
    <x v="5"/>
    <x v="18"/>
    <d v="2023-08-22T00:00:00"/>
    <x v="91"/>
    <x v="57"/>
    <s v="CD-356"/>
    <x v="130"/>
    <x v="95"/>
    <n v="48110"/>
    <x v="131"/>
    <x v="138"/>
    <x v="95"/>
    <x v="0"/>
    <n v="30"/>
    <x v="6"/>
    <x v="0"/>
    <x v="53"/>
    <x v="66"/>
    <x v="1"/>
    <m/>
    <m/>
    <x v="116"/>
    <s v="CMB/EMC/O.CIV-ADQ/041/2023"/>
    <n v="31300"/>
    <x v="8"/>
    <x v="724"/>
    <x v="60"/>
    <n v="40"/>
    <x v="115"/>
    <n v="3520"/>
    <m/>
    <m/>
    <n v="40"/>
    <x v="357"/>
    <n v="12.64367816091954"/>
    <n v="505.74712643678163"/>
    <n v="440"/>
    <n v="0"/>
    <x v="64"/>
    <s v="SEPTIEMBRE"/>
    <x v="10"/>
    <x v="85"/>
    <x v="79"/>
    <x v="99"/>
    <x v="299"/>
    <x v="58"/>
    <n v="-88"/>
    <n v="246.40000000000003"/>
    <n v="3361.6"/>
    <m/>
    <m/>
    <m/>
    <m/>
    <m/>
    <m/>
    <m/>
    <m/>
    <m/>
    <m/>
    <m/>
    <m/>
    <m/>
    <m/>
    <m/>
    <m/>
    <m/>
  </r>
  <r>
    <x v="1"/>
    <x v="68"/>
    <x v="0"/>
    <s v="COTIZACION"/>
    <s v="JULIO"/>
    <d v="2023-07-28T00:00:00"/>
    <s v="C-3-EDDY FAZ PACHECO"/>
    <x v="1"/>
    <s v="PRODUCTOS AGRICOLAS, PECUARIOS Y FORESTALES"/>
    <x v="9"/>
    <x v="15"/>
    <x v="107"/>
    <d v="2023-08-04T00:00:00"/>
    <m/>
    <n v="709"/>
    <s v="BIEN"/>
    <x v="116"/>
    <n v="72110"/>
    <x v="9"/>
    <x v="721"/>
    <x v="9"/>
    <x v="59"/>
    <x v="0"/>
    <x v="0"/>
    <x v="1"/>
    <x v="38"/>
    <s v="14/08/2023"/>
    <x v="0"/>
    <s v="15:00"/>
    <s v="EDMY LYDIA MAGNE GUTIERREZ"/>
    <x v="5"/>
    <x v="18"/>
    <d v="2023-08-22T00:00:00"/>
    <x v="91"/>
    <x v="57"/>
    <s v="CD-356"/>
    <x v="130"/>
    <x v="95"/>
    <n v="48110"/>
    <x v="131"/>
    <x v="138"/>
    <x v="95"/>
    <x v="0"/>
    <n v="30"/>
    <x v="6"/>
    <x v="0"/>
    <x v="53"/>
    <x v="66"/>
    <x v="1"/>
    <m/>
    <m/>
    <x v="116"/>
    <s v="CMB/EMC/O.CIV-ADQ/041/2023"/>
    <n v="31300"/>
    <x v="9"/>
    <x v="725"/>
    <x v="60"/>
    <n v="10"/>
    <x v="482"/>
    <n v="1820"/>
    <m/>
    <m/>
    <n v="10"/>
    <x v="358"/>
    <n v="26.149425287356323"/>
    <n v="261.49425287356325"/>
    <n v="227.50000000000003"/>
    <n v="0"/>
    <x v="64"/>
    <s v="SEPTIEMBRE"/>
    <x v="10"/>
    <x v="85"/>
    <x v="79"/>
    <x v="99"/>
    <x v="299"/>
    <x v="58"/>
    <n v="-45.5"/>
    <n v="127.4"/>
    <n v="1738.1"/>
    <m/>
    <m/>
    <m/>
    <m/>
    <m/>
    <m/>
    <m/>
    <m/>
    <m/>
    <m/>
    <m/>
    <m/>
    <m/>
    <m/>
    <m/>
    <m/>
    <m/>
  </r>
  <r>
    <x v="1"/>
    <x v="68"/>
    <x v="0"/>
    <s v="COTIZACION"/>
    <s v="JULIO"/>
    <d v="2023-07-28T00:00:00"/>
    <s v="C-3-EDDY FAZ PACHECO"/>
    <x v="1"/>
    <s v="PRODUCTOS AGRICOLAS, PECUARIOS Y FORESTALES"/>
    <x v="9"/>
    <x v="15"/>
    <x v="107"/>
    <d v="2023-08-04T00:00:00"/>
    <m/>
    <n v="709"/>
    <s v="BIEN"/>
    <x v="116"/>
    <n v="72110"/>
    <x v="10"/>
    <x v="722"/>
    <x v="9"/>
    <x v="59"/>
    <x v="0"/>
    <x v="0"/>
    <x v="1"/>
    <x v="38"/>
    <s v="14/08/2023"/>
    <x v="0"/>
    <s v="15:00"/>
    <s v="EDMY LYDIA MAGNE GUTIERREZ"/>
    <x v="5"/>
    <x v="18"/>
    <d v="2023-08-22T00:00:00"/>
    <x v="91"/>
    <x v="57"/>
    <s v="CD-356"/>
    <x v="130"/>
    <x v="95"/>
    <n v="48110"/>
    <x v="131"/>
    <x v="138"/>
    <x v="95"/>
    <x v="0"/>
    <n v="30"/>
    <x v="6"/>
    <x v="0"/>
    <x v="53"/>
    <x v="66"/>
    <x v="1"/>
    <m/>
    <m/>
    <x v="116"/>
    <s v="CMB/EMC/O.CIV-ADQ/041/2023"/>
    <n v="31300"/>
    <x v="10"/>
    <x v="726"/>
    <x v="60"/>
    <n v="10"/>
    <x v="483"/>
    <n v="2260"/>
    <m/>
    <m/>
    <n v="10"/>
    <x v="359"/>
    <n v="32.47126436781609"/>
    <n v="324.71264367816093"/>
    <n v="282.5"/>
    <n v="0"/>
    <x v="64"/>
    <s v="SEPTIEMBRE"/>
    <x v="10"/>
    <x v="85"/>
    <x v="79"/>
    <x v="99"/>
    <x v="299"/>
    <x v="58"/>
    <n v="-56.5"/>
    <n v="158.20000000000002"/>
    <n v="2158.3000000000002"/>
    <m/>
    <m/>
    <m/>
    <m/>
    <m/>
    <m/>
    <m/>
    <m/>
    <m/>
    <m/>
    <m/>
    <m/>
    <m/>
    <m/>
    <m/>
    <m/>
    <m/>
  </r>
  <r>
    <x v="1"/>
    <x v="68"/>
    <x v="0"/>
    <s v="COTIZACION"/>
    <s v="JULIO"/>
    <d v="2023-07-21T00:00:00"/>
    <s v="C-3-EDDY FAZ PACHECO"/>
    <x v="17"/>
    <s v="HERRAMIENTAS MENORES"/>
    <x v="7"/>
    <x v="9"/>
    <x v="108"/>
    <d v="2023-08-03T00:00:00"/>
    <m/>
    <n v="668"/>
    <s v="BIEN"/>
    <x v="117"/>
    <n v="79998.03"/>
    <x v="0"/>
    <x v="723"/>
    <x v="8"/>
    <x v="59"/>
    <x v="0"/>
    <x v="5"/>
    <x v="0"/>
    <x v="39"/>
    <s v="16/08/2023"/>
    <x v="0"/>
    <s v="15:00"/>
    <s v="CLOVIS VELASCO HINOJOZA "/>
    <x v="11"/>
    <x v="27"/>
    <d v="2023-09-12T00:00:00"/>
    <x v="92"/>
    <x v="58"/>
    <s v="CD-332"/>
    <x v="131"/>
    <x v="96"/>
    <n v="2300"/>
    <x v="132"/>
    <x v="139"/>
    <x v="94"/>
    <x v="0"/>
    <n v="30"/>
    <x v="22"/>
    <x v="0"/>
    <x v="54"/>
    <x v="75"/>
    <x v="1"/>
    <m/>
    <m/>
    <x v="117"/>
    <s v="ADQ.MANTTO Y SERV. 122/2023"/>
    <n v="34800"/>
    <x v="0"/>
    <x v="727"/>
    <x v="60"/>
    <n v="6"/>
    <x v="484"/>
    <n v="276"/>
    <m/>
    <m/>
    <n v="0"/>
    <x v="0"/>
    <n v="6.6091954022988508"/>
    <n v="0"/>
    <n v="0"/>
    <n v="0"/>
    <x v="104"/>
    <s v="FEBRERO"/>
    <x v="156"/>
    <x v="44"/>
    <x v="35"/>
    <x v="45"/>
    <x v="346"/>
    <x v="192"/>
    <n v="0"/>
    <n v="0"/>
    <n v="0"/>
    <m/>
    <m/>
    <m/>
    <m/>
    <m/>
    <m/>
    <m/>
    <m/>
    <m/>
    <m/>
    <m/>
    <m/>
    <m/>
    <m/>
    <m/>
    <m/>
    <m/>
  </r>
  <r>
    <x v="1"/>
    <x v="68"/>
    <x v="0"/>
    <s v="COTIZACION"/>
    <s v="JULIO"/>
    <d v="2023-07-21T00:00:00"/>
    <s v="C-3-EDDY FAZ PACHECO"/>
    <x v="17"/>
    <s v="HERRAMIENTAS MENORES"/>
    <x v="7"/>
    <x v="9"/>
    <x v="108"/>
    <d v="2023-08-03T00:00:00"/>
    <m/>
    <n v="668"/>
    <s v="BIEN"/>
    <x v="117"/>
    <n v="79998.03"/>
    <x v="2"/>
    <x v="724"/>
    <x v="9"/>
    <x v="59"/>
    <x v="0"/>
    <x v="5"/>
    <x v="0"/>
    <x v="39"/>
    <s v="16/08/2023"/>
    <x v="0"/>
    <s v="15:00"/>
    <s v="CLOVIS VELASCO HINOJOZA "/>
    <x v="11"/>
    <x v="27"/>
    <d v="2023-09-12T00:00:00"/>
    <x v="92"/>
    <x v="58"/>
    <s v="CD-332"/>
    <x v="131"/>
    <x v="96"/>
    <n v="2300"/>
    <x v="132"/>
    <x v="139"/>
    <x v="94"/>
    <x v="0"/>
    <n v="30"/>
    <x v="22"/>
    <x v="0"/>
    <x v="54"/>
    <x v="75"/>
    <x v="1"/>
    <m/>
    <m/>
    <x v="117"/>
    <s v="ADQ.MANTTO Y SERV. 122/2023"/>
    <n v="34800"/>
    <x v="2"/>
    <x v="728"/>
    <x v="60"/>
    <n v="10"/>
    <x v="92"/>
    <n v="840"/>
    <m/>
    <m/>
    <n v="0"/>
    <x v="0"/>
    <n v="12.068965517241379"/>
    <n v="0"/>
    <n v="0"/>
    <n v="0"/>
    <x v="104"/>
    <s v="FEBRERO"/>
    <x v="156"/>
    <x v="44"/>
    <x v="35"/>
    <x v="45"/>
    <x v="346"/>
    <x v="192"/>
    <n v="0"/>
    <n v="0"/>
    <n v="0"/>
    <m/>
    <m/>
    <m/>
    <m/>
    <m/>
    <m/>
    <m/>
    <m/>
    <m/>
    <m/>
    <m/>
    <m/>
    <m/>
    <m/>
    <m/>
    <m/>
    <m/>
  </r>
  <r>
    <x v="1"/>
    <x v="68"/>
    <x v="0"/>
    <s v="COTIZACION"/>
    <s v="JULIO"/>
    <d v="2023-07-21T00:00:00"/>
    <s v="C-3-EDDY FAZ PACHECO"/>
    <x v="17"/>
    <s v="HERRAMIENTAS MENORES"/>
    <x v="7"/>
    <x v="9"/>
    <x v="108"/>
    <d v="2023-08-03T00:00:00"/>
    <m/>
    <n v="668"/>
    <s v="BIEN"/>
    <x v="117"/>
    <n v="79998.03"/>
    <x v="3"/>
    <x v="725"/>
    <x v="8"/>
    <x v="59"/>
    <x v="0"/>
    <x v="5"/>
    <x v="0"/>
    <x v="39"/>
    <s v="16/08/2023"/>
    <x v="0"/>
    <s v="15:00"/>
    <s v="CLOVIS VELASCO HINOJOZA "/>
    <x v="11"/>
    <x v="27"/>
    <d v="2023-09-12T00:00:00"/>
    <x v="92"/>
    <x v="58"/>
    <s v="CD-332"/>
    <x v="132"/>
    <x v="96"/>
    <n v="7794.21"/>
    <x v="133"/>
    <x v="140"/>
    <x v="96"/>
    <x v="0"/>
    <n v="30"/>
    <x v="6"/>
    <x v="0"/>
    <x v="53"/>
    <x v="75"/>
    <x v="1"/>
    <m/>
    <m/>
    <x v="117"/>
    <s v="ADQ.MANTTO Y SERV. 122/2023"/>
    <n v="34800"/>
    <x v="3"/>
    <x v="729"/>
    <x v="60"/>
    <n v="6"/>
    <x v="485"/>
    <n v="5987.5199999999995"/>
    <m/>
    <m/>
    <n v="0"/>
    <x v="0"/>
    <n v="143.37931034482759"/>
    <n v="0"/>
    <n v="0"/>
    <n v="0"/>
    <x v="105"/>
    <s v="FEBRERO"/>
    <x v="156"/>
    <x v="44"/>
    <x v="35"/>
    <x v="45"/>
    <x v="346"/>
    <x v="193"/>
    <n v="0"/>
    <n v="0"/>
    <n v="0"/>
    <m/>
    <m/>
    <m/>
    <m/>
    <m/>
    <m/>
    <m/>
    <m/>
    <m/>
    <m/>
    <m/>
    <m/>
    <m/>
    <m/>
    <m/>
    <m/>
    <m/>
  </r>
  <r>
    <x v="1"/>
    <x v="68"/>
    <x v="0"/>
    <s v="COTIZACION"/>
    <s v="JULIO"/>
    <d v="2023-07-21T00:00:00"/>
    <s v="C-3-EDDY FAZ PACHECO"/>
    <x v="17"/>
    <s v="HERRAMIENTAS MENORES"/>
    <x v="7"/>
    <x v="9"/>
    <x v="108"/>
    <d v="2023-08-03T00:00:00"/>
    <m/>
    <n v="668"/>
    <s v="BIEN"/>
    <x v="117"/>
    <n v="79998.03"/>
    <x v="5"/>
    <x v="726"/>
    <x v="4"/>
    <x v="59"/>
    <x v="0"/>
    <x v="5"/>
    <x v="0"/>
    <x v="39"/>
    <s v="16/08/2023"/>
    <x v="0"/>
    <s v="15:00"/>
    <s v="CLOVIS VELASCO HINOJOZA "/>
    <x v="11"/>
    <x v="27"/>
    <d v="2023-09-12T00:00:00"/>
    <x v="92"/>
    <x v="58"/>
    <s v="CD-332"/>
    <x v="132"/>
    <x v="96"/>
    <n v="7794.21"/>
    <x v="133"/>
    <x v="140"/>
    <x v="96"/>
    <x v="0"/>
    <n v="30"/>
    <x v="6"/>
    <x v="0"/>
    <x v="53"/>
    <x v="75"/>
    <x v="1"/>
    <m/>
    <m/>
    <x v="117"/>
    <s v="ADQ.MANTTO Y SERV. 122/2023"/>
    <n v="34800"/>
    <x v="5"/>
    <x v="730"/>
    <x v="60"/>
    <n v="8"/>
    <x v="486"/>
    <n v="703.2"/>
    <m/>
    <m/>
    <n v="0"/>
    <x v="0"/>
    <n v="12.629310344827587"/>
    <n v="0"/>
    <n v="0"/>
    <n v="0"/>
    <x v="105"/>
    <s v="FEBRERO"/>
    <x v="156"/>
    <x v="44"/>
    <x v="35"/>
    <x v="45"/>
    <x v="346"/>
    <x v="193"/>
    <n v="0"/>
    <n v="0"/>
    <n v="0"/>
    <m/>
    <m/>
    <m/>
    <m/>
    <m/>
    <m/>
    <m/>
    <m/>
    <m/>
    <m/>
    <m/>
    <m/>
    <m/>
    <m/>
    <m/>
    <m/>
    <m/>
  </r>
  <r>
    <x v="1"/>
    <x v="68"/>
    <x v="0"/>
    <s v="COTIZACION"/>
    <s v="JULIO"/>
    <d v="2023-07-21T00:00:00"/>
    <s v="C-3-EDDY FAZ PACHECO"/>
    <x v="17"/>
    <s v="HERRAMIENTAS MENORES"/>
    <x v="7"/>
    <x v="9"/>
    <x v="108"/>
    <d v="2023-08-03T00:00:00"/>
    <m/>
    <n v="668"/>
    <s v="BIEN"/>
    <x v="117"/>
    <n v="79998.03"/>
    <x v="6"/>
    <x v="727"/>
    <x v="4"/>
    <x v="59"/>
    <x v="0"/>
    <x v="5"/>
    <x v="0"/>
    <x v="39"/>
    <s v="16/08/2023"/>
    <x v="0"/>
    <s v="15:00"/>
    <s v="CLOVIS VELASCO HINOJOZA "/>
    <x v="11"/>
    <x v="27"/>
    <d v="2023-09-12T00:00:00"/>
    <x v="92"/>
    <x v="58"/>
    <s v="CD-332"/>
    <x v="132"/>
    <x v="96"/>
    <n v="7794.21"/>
    <x v="133"/>
    <x v="140"/>
    <x v="96"/>
    <x v="0"/>
    <n v="30"/>
    <x v="6"/>
    <x v="0"/>
    <x v="53"/>
    <x v="75"/>
    <x v="1"/>
    <m/>
    <m/>
    <x v="117"/>
    <s v="ADQ.MANTTO Y SERV. 122/2023"/>
    <n v="34800"/>
    <x v="6"/>
    <x v="731"/>
    <x v="60"/>
    <n v="8"/>
    <x v="487"/>
    <n v="345.76"/>
    <m/>
    <m/>
    <n v="0"/>
    <x v="0"/>
    <n v="6.2097701149425282"/>
    <n v="0"/>
    <n v="0"/>
    <n v="0"/>
    <x v="105"/>
    <s v="FEBRERO"/>
    <x v="156"/>
    <x v="44"/>
    <x v="35"/>
    <x v="45"/>
    <x v="346"/>
    <x v="193"/>
    <n v="0"/>
    <n v="0"/>
    <n v="0"/>
    <m/>
    <m/>
    <m/>
    <m/>
    <m/>
    <m/>
    <m/>
    <m/>
    <m/>
    <m/>
    <m/>
    <m/>
    <m/>
    <m/>
    <m/>
    <m/>
    <m/>
  </r>
  <r>
    <x v="1"/>
    <x v="68"/>
    <x v="0"/>
    <s v="COTIZACION"/>
    <s v="JULIO"/>
    <d v="2023-07-21T00:00:00"/>
    <s v="C-3-EDDY FAZ PACHECO"/>
    <x v="17"/>
    <s v="HERRAMIENTAS MENORES"/>
    <x v="7"/>
    <x v="9"/>
    <x v="108"/>
    <d v="2023-08-03T00:00:00"/>
    <m/>
    <n v="668"/>
    <s v="BIEN"/>
    <x v="117"/>
    <n v="79998.03"/>
    <x v="7"/>
    <x v="728"/>
    <x v="4"/>
    <x v="59"/>
    <x v="0"/>
    <x v="5"/>
    <x v="0"/>
    <x v="39"/>
    <s v="16/08/2023"/>
    <x v="0"/>
    <s v="15:00"/>
    <s v="CLOVIS VELASCO HINOJOZA "/>
    <x v="11"/>
    <x v="27"/>
    <d v="2023-09-12T00:00:00"/>
    <x v="92"/>
    <x v="58"/>
    <s v="CD-332"/>
    <x v="132"/>
    <x v="96"/>
    <n v="7794.21"/>
    <x v="133"/>
    <x v="140"/>
    <x v="96"/>
    <x v="0"/>
    <n v="30"/>
    <x v="6"/>
    <x v="0"/>
    <x v="53"/>
    <x v="75"/>
    <x v="1"/>
    <m/>
    <m/>
    <x v="117"/>
    <s v="ADQ.MANTTO Y SERV. 122/2023"/>
    <n v="34800"/>
    <x v="7"/>
    <x v="732"/>
    <x v="60"/>
    <n v="8"/>
    <x v="488"/>
    <n v="488.32"/>
    <m/>
    <m/>
    <n v="0"/>
    <x v="0"/>
    <n v="8.7701149425287355"/>
    <n v="0"/>
    <n v="0"/>
    <n v="0"/>
    <x v="105"/>
    <s v="FEBRERO"/>
    <x v="156"/>
    <x v="44"/>
    <x v="35"/>
    <x v="45"/>
    <x v="346"/>
    <x v="193"/>
    <n v="0"/>
    <n v="0"/>
    <n v="0"/>
    <m/>
    <m/>
    <m/>
    <m/>
    <m/>
    <m/>
    <m/>
    <m/>
    <m/>
    <m/>
    <m/>
    <m/>
    <m/>
    <m/>
    <m/>
    <m/>
    <m/>
  </r>
  <r>
    <x v="1"/>
    <x v="68"/>
    <x v="0"/>
    <s v="COTIZACION"/>
    <s v="JULIO"/>
    <d v="2023-07-21T00:00:00"/>
    <s v="C-3-EDDY FAZ PACHECO"/>
    <x v="17"/>
    <s v="HERRAMIENTAS MENORES"/>
    <x v="7"/>
    <x v="9"/>
    <x v="108"/>
    <d v="2023-08-03T00:00:00"/>
    <m/>
    <n v="668"/>
    <s v="BIEN"/>
    <x v="117"/>
    <n v="79998.03"/>
    <x v="8"/>
    <x v="729"/>
    <x v="8"/>
    <x v="59"/>
    <x v="0"/>
    <x v="5"/>
    <x v="0"/>
    <x v="39"/>
    <s v="16/08/2023"/>
    <x v="0"/>
    <s v="15:00"/>
    <s v="CLOVIS VELASCO HINOJOZA "/>
    <x v="11"/>
    <x v="27"/>
    <d v="2023-09-12T00:00:00"/>
    <x v="92"/>
    <x v="58"/>
    <s v="CD-332"/>
    <x v="132"/>
    <x v="96"/>
    <n v="7794.21"/>
    <x v="133"/>
    <x v="140"/>
    <x v="96"/>
    <x v="0"/>
    <n v="30"/>
    <x v="6"/>
    <x v="0"/>
    <x v="53"/>
    <x v="75"/>
    <x v="1"/>
    <m/>
    <m/>
    <x v="117"/>
    <s v="ADQ.MANTTO Y SERV. 122/2023"/>
    <n v="34800"/>
    <x v="8"/>
    <x v="733"/>
    <x v="60"/>
    <n v="6"/>
    <x v="489"/>
    <n v="113.16"/>
    <m/>
    <m/>
    <n v="0"/>
    <x v="0"/>
    <n v="2.7097701149425286"/>
    <n v="0"/>
    <n v="0"/>
    <n v="0"/>
    <x v="105"/>
    <s v="FEBRERO"/>
    <x v="156"/>
    <x v="44"/>
    <x v="35"/>
    <x v="45"/>
    <x v="346"/>
    <x v="193"/>
    <n v="0"/>
    <n v="0"/>
    <n v="0"/>
    <m/>
    <m/>
    <m/>
    <m/>
    <m/>
    <m/>
    <m/>
    <m/>
    <m/>
    <m/>
    <m/>
    <m/>
    <m/>
    <m/>
    <m/>
    <m/>
    <m/>
  </r>
  <r>
    <x v="1"/>
    <x v="68"/>
    <x v="0"/>
    <s v="COTIZACION"/>
    <s v="JULIO"/>
    <d v="2023-07-21T00:00:00"/>
    <s v="C-3-EDDY FAZ PACHECO"/>
    <x v="17"/>
    <s v="HERRAMIENTAS MENORES"/>
    <x v="7"/>
    <x v="9"/>
    <x v="108"/>
    <d v="2023-08-03T00:00:00"/>
    <m/>
    <n v="668"/>
    <s v="BIEN"/>
    <x v="117"/>
    <n v="79998.03"/>
    <x v="9"/>
    <x v="730"/>
    <x v="27"/>
    <x v="59"/>
    <x v="0"/>
    <x v="5"/>
    <x v="0"/>
    <x v="39"/>
    <s v="16/08/2023"/>
    <x v="0"/>
    <s v="15:00"/>
    <s v="CLOVIS VELASCO HINOJOZA "/>
    <x v="11"/>
    <x v="27"/>
    <d v="2023-09-12T00:00:00"/>
    <x v="92"/>
    <x v="58"/>
    <s v="CD-332"/>
    <x v="132"/>
    <x v="96"/>
    <n v="7794.21"/>
    <x v="133"/>
    <x v="140"/>
    <x v="96"/>
    <x v="0"/>
    <n v="30"/>
    <x v="6"/>
    <x v="0"/>
    <x v="53"/>
    <x v="75"/>
    <x v="1"/>
    <m/>
    <m/>
    <x v="117"/>
    <s v="ADQ.MANTTO Y SERV. 122/2023"/>
    <n v="34800"/>
    <x v="9"/>
    <x v="734"/>
    <x v="60"/>
    <n v="5"/>
    <x v="490"/>
    <n v="156.25"/>
    <m/>
    <m/>
    <n v="0"/>
    <x v="0"/>
    <n v="4.4899425287356323"/>
    <n v="0"/>
    <n v="0"/>
    <n v="0"/>
    <x v="105"/>
    <s v="FEBRERO"/>
    <x v="156"/>
    <x v="44"/>
    <x v="35"/>
    <x v="45"/>
    <x v="346"/>
    <x v="193"/>
    <n v="0"/>
    <n v="0"/>
    <n v="0"/>
    <m/>
    <m/>
    <m/>
    <m/>
    <m/>
    <m/>
    <m/>
    <m/>
    <m/>
    <m/>
    <m/>
    <m/>
    <m/>
    <m/>
    <m/>
    <m/>
    <m/>
  </r>
  <r>
    <x v="1"/>
    <x v="68"/>
    <x v="0"/>
    <s v="COTIZACION"/>
    <s v="JULIO"/>
    <d v="2023-07-21T00:00:00"/>
    <s v="C-3-EDDY FAZ PACHECO"/>
    <x v="17"/>
    <s v="HERRAMIENTAS MENORES"/>
    <x v="7"/>
    <x v="9"/>
    <x v="108"/>
    <d v="2023-08-03T00:00:00"/>
    <m/>
    <n v="668"/>
    <s v="BIEN"/>
    <x v="117"/>
    <n v="79998.03"/>
    <x v="10"/>
    <x v="731"/>
    <x v="4"/>
    <x v="59"/>
    <x v="0"/>
    <x v="5"/>
    <x v="0"/>
    <x v="39"/>
    <s v="16/08/2023"/>
    <x v="0"/>
    <s v="15:00"/>
    <s v="CLOVIS VELASCO HINOJOZA "/>
    <x v="11"/>
    <x v="27"/>
    <d v="2023-09-12T00:00:00"/>
    <x v="92"/>
    <x v="58"/>
    <s v="CD-332"/>
    <x v="131"/>
    <x v="96"/>
    <n v="2300"/>
    <x v="132"/>
    <x v="139"/>
    <x v="94"/>
    <x v="0"/>
    <n v="30"/>
    <x v="22"/>
    <x v="0"/>
    <x v="54"/>
    <x v="75"/>
    <x v="1"/>
    <m/>
    <m/>
    <x v="117"/>
    <s v="ADQ.MANTTO Y SERV. 122/2023"/>
    <n v="34800"/>
    <x v="10"/>
    <x v="735"/>
    <x v="60"/>
    <n v="8"/>
    <x v="491"/>
    <n v="1184"/>
    <m/>
    <m/>
    <n v="0"/>
    <x v="0"/>
    <n v="21.264367816091955"/>
    <n v="0"/>
    <n v="0"/>
    <n v="0"/>
    <x v="104"/>
    <s v="FEBRERO"/>
    <x v="156"/>
    <x v="44"/>
    <x v="35"/>
    <x v="45"/>
    <x v="346"/>
    <x v="192"/>
    <n v="0"/>
    <n v="0"/>
    <n v="0"/>
    <m/>
    <m/>
    <m/>
    <m/>
    <m/>
    <m/>
    <m/>
    <m/>
    <m/>
    <m/>
    <m/>
    <m/>
    <m/>
    <m/>
    <m/>
    <m/>
    <m/>
  </r>
  <r>
    <x v="1"/>
    <x v="68"/>
    <x v="0"/>
    <s v="COTIZACION"/>
    <s v="JULIO"/>
    <d v="2023-07-20T00:00:00"/>
    <s v="C-3-EDDY FAZ PACHECO"/>
    <x v="3"/>
    <s v="PRODUCTOS METÁLICOS"/>
    <x v="7"/>
    <x v="9"/>
    <x v="109"/>
    <d v="2023-08-03T00:00:00"/>
    <m/>
    <n v="669"/>
    <s v="BIEN"/>
    <x v="118"/>
    <n v="599679"/>
    <x v="0"/>
    <x v="732"/>
    <x v="45"/>
    <x v="59"/>
    <x v="65"/>
    <x v="5"/>
    <x v="0"/>
    <x v="39"/>
    <s v="16/08/2023"/>
    <x v="0"/>
    <s v="15:00"/>
    <s v="JOAQUIN ANDRES ZAPATA LAFUENTE"/>
    <x v="11"/>
    <x v="28"/>
    <d v="2023-08-28T00:00:00"/>
    <x v="93"/>
    <x v="59"/>
    <s v="CD-334"/>
    <x v="133"/>
    <x v="97"/>
    <n v="228945"/>
    <x v="134"/>
    <x v="141"/>
    <x v="37"/>
    <x v="0"/>
    <n v="30"/>
    <x v="20"/>
    <x v="0"/>
    <x v="54"/>
    <x v="77"/>
    <x v="1"/>
    <m/>
    <m/>
    <x v="118"/>
    <s v="ADQ.MANTTO Y SERV. 120/2023"/>
    <n v="34600"/>
    <x v="0"/>
    <x v="736"/>
    <x v="60"/>
    <n v="3"/>
    <x v="492"/>
    <n v="54975"/>
    <m/>
    <m/>
    <n v="3"/>
    <x v="360"/>
    <n v="2632.9022988505749"/>
    <n v="7898.7068965517246"/>
    <n v="6871.875"/>
    <n v="0"/>
    <x v="92"/>
    <s v="OCTUBRE"/>
    <x v="166"/>
    <x v="86"/>
    <x v="80"/>
    <x v="100"/>
    <x v="350"/>
    <x v="194"/>
    <n v="-4398"/>
    <n v="3848.2500000000005"/>
    <n v="55524.75"/>
    <m/>
    <m/>
    <m/>
    <m/>
    <m/>
    <m/>
    <m/>
    <m/>
    <m/>
    <m/>
    <m/>
    <m/>
    <m/>
    <m/>
    <m/>
    <m/>
    <m/>
  </r>
  <r>
    <x v="1"/>
    <x v="68"/>
    <x v="0"/>
    <s v="COTIZACION"/>
    <s v="JULIO"/>
    <d v="2023-07-20T00:00:00"/>
    <s v="C-3-EDDY FAZ PACHECO"/>
    <x v="3"/>
    <s v="PRODUCTOS METÁLICOS"/>
    <x v="7"/>
    <x v="9"/>
    <x v="109"/>
    <d v="2023-08-03T00:00:00"/>
    <m/>
    <n v="669"/>
    <s v="BIEN"/>
    <x v="118"/>
    <n v="599679"/>
    <x v="1"/>
    <x v="733"/>
    <x v="7"/>
    <x v="59"/>
    <x v="0"/>
    <x v="5"/>
    <x v="0"/>
    <x v="39"/>
    <s v="16/08/2023"/>
    <x v="0"/>
    <s v="15:00"/>
    <s v="JOAQUIN ANDRES ZAPATA LAFUENTE"/>
    <x v="11"/>
    <x v="28"/>
    <d v="2023-08-28T00:00:00"/>
    <x v="93"/>
    <x v="59"/>
    <s v="CD-334"/>
    <x v="134"/>
    <x v="97"/>
    <n v="123960"/>
    <x v="135"/>
    <x v="142"/>
    <x v="36"/>
    <x v="0"/>
    <n v="30"/>
    <x v="8"/>
    <x v="0"/>
    <x v="53"/>
    <x v="77"/>
    <x v="1"/>
    <m/>
    <m/>
    <x v="118"/>
    <s v="ADQ.MANTTO Y SERV. 120/2023"/>
    <n v="34600"/>
    <x v="1"/>
    <x v="737"/>
    <x v="60"/>
    <n v="2"/>
    <x v="493"/>
    <n v="21400"/>
    <m/>
    <m/>
    <n v="2"/>
    <x v="361"/>
    <n v="1537.3563218390805"/>
    <n v="3074.7126436781609"/>
    <n v="2675"/>
    <n v="0"/>
    <x v="104"/>
    <s v="OCTUBRE"/>
    <x v="166"/>
    <x v="87"/>
    <x v="81"/>
    <x v="101"/>
    <x v="350"/>
    <x v="159"/>
    <n v="-2782"/>
    <n v="1498.0000000000002"/>
    <n v="22684"/>
    <m/>
    <m/>
    <m/>
    <m/>
    <m/>
    <m/>
    <m/>
    <m/>
    <m/>
    <m/>
    <m/>
    <m/>
    <m/>
    <m/>
    <m/>
    <m/>
    <m/>
  </r>
  <r>
    <x v="1"/>
    <x v="68"/>
    <x v="0"/>
    <s v="COTIZACION"/>
    <s v="JULIO"/>
    <d v="2023-07-20T00:00:00"/>
    <s v="C-3-EDDY FAZ PACHECO"/>
    <x v="3"/>
    <s v="PRODUCTOS METÁLICOS"/>
    <x v="7"/>
    <x v="9"/>
    <x v="109"/>
    <d v="2023-08-03T00:00:00"/>
    <m/>
    <n v="669"/>
    <s v="BIEN"/>
    <x v="118"/>
    <n v="599679"/>
    <x v="2"/>
    <x v="734"/>
    <x v="7"/>
    <x v="59"/>
    <x v="0"/>
    <x v="5"/>
    <x v="0"/>
    <x v="39"/>
    <s v="16/08/2023"/>
    <x v="0"/>
    <s v="15:00"/>
    <s v="JOAQUIN ANDRES ZAPATA LAFUENTE"/>
    <x v="11"/>
    <x v="28"/>
    <d v="2023-08-28T00:00:00"/>
    <x v="93"/>
    <x v="59"/>
    <s v="CD-334"/>
    <x v="134"/>
    <x v="97"/>
    <n v="123960"/>
    <x v="135"/>
    <x v="142"/>
    <x v="36"/>
    <x v="0"/>
    <n v="30"/>
    <x v="8"/>
    <x v="0"/>
    <x v="53"/>
    <x v="77"/>
    <x v="1"/>
    <m/>
    <m/>
    <x v="118"/>
    <s v="ADQ.MANTTO Y SERV. 120/2023"/>
    <n v="34600"/>
    <x v="2"/>
    <x v="738"/>
    <x v="60"/>
    <n v="2"/>
    <x v="494"/>
    <n v="16000"/>
    <m/>
    <m/>
    <n v="2"/>
    <x v="362"/>
    <n v="1149.4252873563219"/>
    <n v="2298.8505747126437"/>
    <n v="2000"/>
    <n v="0"/>
    <x v="104"/>
    <s v="OCTUBRE"/>
    <x v="166"/>
    <x v="87"/>
    <x v="81"/>
    <x v="101"/>
    <x v="350"/>
    <x v="159"/>
    <n v="-2080"/>
    <n v="1120"/>
    <n v="16960"/>
    <m/>
    <m/>
    <m/>
    <m/>
    <m/>
    <m/>
    <m/>
    <m/>
    <m/>
    <m/>
    <m/>
    <m/>
    <m/>
    <m/>
    <m/>
    <m/>
    <m/>
  </r>
  <r>
    <x v="1"/>
    <x v="68"/>
    <x v="0"/>
    <s v="COTIZACION"/>
    <s v="JULIO"/>
    <d v="2023-07-20T00:00:00"/>
    <s v="C-3-EDDY FAZ PACHECO"/>
    <x v="3"/>
    <s v="PRODUCTOS METÁLICOS"/>
    <x v="7"/>
    <x v="9"/>
    <x v="109"/>
    <d v="2023-08-03T00:00:00"/>
    <m/>
    <n v="669"/>
    <s v="BIEN"/>
    <x v="118"/>
    <n v="599679"/>
    <x v="3"/>
    <x v="735"/>
    <x v="29"/>
    <x v="59"/>
    <x v="0"/>
    <x v="5"/>
    <x v="0"/>
    <x v="39"/>
    <s v="16/08/2023"/>
    <x v="0"/>
    <s v="15:00"/>
    <s v="JOAQUIN ANDRES ZAPATA LAFUENTE"/>
    <x v="11"/>
    <x v="28"/>
    <d v="2023-08-28T00:00:00"/>
    <x v="93"/>
    <x v="59"/>
    <s v="CD-334"/>
    <x v="134"/>
    <x v="97"/>
    <n v="123960"/>
    <x v="135"/>
    <x v="142"/>
    <x v="36"/>
    <x v="0"/>
    <n v="30"/>
    <x v="8"/>
    <x v="0"/>
    <x v="53"/>
    <x v="77"/>
    <x v="1"/>
    <m/>
    <m/>
    <x v="118"/>
    <s v="ADQ.MANTTO Y SERV. 120/2023"/>
    <n v="34600"/>
    <x v="3"/>
    <x v="739"/>
    <x v="60"/>
    <n v="4"/>
    <x v="495"/>
    <n v="25600"/>
    <m/>
    <m/>
    <n v="4"/>
    <x v="363"/>
    <n v="919.54022988505744"/>
    <n v="3678.1609195402298"/>
    <n v="3200"/>
    <n v="0"/>
    <x v="104"/>
    <s v="OCTUBRE"/>
    <x v="166"/>
    <x v="87"/>
    <x v="81"/>
    <x v="101"/>
    <x v="350"/>
    <x v="159"/>
    <n v="-3328"/>
    <n v="1792.0000000000002"/>
    <n v="27136"/>
    <m/>
    <m/>
    <m/>
    <m/>
    <m/>
    <m/>
    <m/>
    <m/>
    <m/>
    <m/>
    <m/>
    <m/>
    <m/>
    <m/>
    <m/>
    <m/>
    <m/>
  </r>
  <r>
    <x v="1"/>
    <x v="68"/>
    <x v="0"/>
    <s v="COTIZACION"/>
    <s v="JULIO"/>
    <d v="2023-07-20T00:00:00"/>
    <s v="C-3-EDDY FAZ PACHECO"/>
    <x v="3"/>
    <s v="PRODUCTOS METÁLICOS"/>
    <x v="7"/>
    <x v="9"/>
    <x v="109"/>
    <d v="2023-08-03T00:00:00"/>
    <m/>
    <n v="669"/>
    <s v="BIEN"/>
    <x v="118"/>
    <n v="599679"/>
    <x v="4"/>
    <x v="736"/>
    <x v="3"/>
    <x v="59"/>
    <x v="0"/>
    <x v="5"/>
    <x v="0"/>
    <x v="39"/>
    <s v="16/08/2023"/>
    <x v="0"/>
    <s v="15:00"/>
    <s v="JOAQUIN ANDRES ZAPATA LAFUENTE"/>
    <x v="11"/>
    <x v="28"/>
    <d v="2023-08-28T00:00:00"/>
    <x v="93"/>
    <x v="59"/>
    <s v="CD-334"/>
    <x v="134"/>
    <x v="97"/>
    <n v="123960"/>
    <x v="135"/>
    <x v="142"/>
    <x v="36"/>
    <x v="0"/>
    <n v="30"/>
    <x v="8"/>
    <x v="0"/>
    <x v="53"/>
    <x v="77"/>
    <x v="1"/>
    <m/>
    <m/>
    <x v="118"/>
    <s v="ADQ.MANTTO Y SERV. 120/2023"/>
    <n v="34600"/>
    <x v="4"/>
    <x v="740"/>
    <x v="60"/>
    <n v="12"/>
    <x v="496"/>
    <n v="60960"/>
    <m/>
    <m/>
    <n v="12"/>
    <x v="364"/>
    <n v="729.88505747126442"/>
    <n v="8758.6206896551739"/>
    <n v="7620.0000000000009"/>
    <n v="0"/>
    <x v="104"/>
    <s v="OCTUBRE"/>
    <x v="166"/>
    <x v="87"/>
    <x v="81"/>
    <x v="101"/>
    <x v="350"/>
    <x v="159"/>
    <n v="-7924.8"/>
    <n v="4267.2000000000007"/>
    <n v="64617.600000000006"/>
    <m/>
    <m/>
    <m/>
    <m/>
    <m/>
    <m/>
    <m/>
    <m/>
    <m/>
    <m/>
    <m/>
    <m/>
    <m/>
    <m/>
    <m/>
    <m/>
    <m/>
  </r>
  <r>
    <x v="1"/>
    <x v="68"/>
    <x v="0"/>
    <s v="COTIZACION"/>
    <s v="JULIO"/>
    <d v="2023-07-20T00:00:00"/>
    <s v="C-3-EDDY FAZ PACHECO"/>
    <x v="3"/>
    <s v="PRODUCTOS METÁLICOS"/>
    <x v="7"/>
    <x v="9"/>
    <x v="109"/>
    <d v="2023-08-03T00:00:00"/>
    <m/>
    <n v="669"/>
    <s v="BIEN"/>
    <x v="118"/>
    <n v="599679"/>
    <x v="5"/>
    <x v="737"/>
    <x v="35"/>
    <x v="59"/>
    <x v="0"/>
    <x v="5"/>
    <x v="0"/>
    <x v="39"/>
    <s v="16/08/2023"/>
    <x v="0"/>
    <s v="15:00"/>
    <s v="JOAQUIN ANDRES ZAPATA LAFUENTE"/>
    <x v="11"/>
    <x v="28"/>
    <d v="2023-08-28T00:00:00"/>
    <x v="93"/>
    <x v="59"/>
    <s v="CD-334"/>
    <x v="133"/>
    <x v="97"/>
    <n v="228945"/>
    <x v="134"/>
    <x v="141"/>
    <x v="37"/>
    <x v="0"/>
    <n v="30"/>
    <x v="20"/>
    <x v="0"/>
    <x v="54"/>
    <x v="77"/>
    <x v="1"/>
    <m/>
    <m/>
    <x v="118"/>
    <s v="ADQ.MANTTO Y SERV. 120/2023"/>
    <n v="34600"/>
    <x v="5"/>
    <x v="741"/>
    <x v="60"/>
    <n v="30"/>
    <x v="497"/>
    <n v="132750"/>
    <m/>
    <m/>
    <n v="30"/>
    <x v="365"/>
    <n v="635.77586206896547"/>
    <n v="19073.275862068964"/>
    <n v="16593.75"/>
    <n v="0"/>
    <x v="92"/>
    <s v="OCTUBRE"/>
    <x v="166"/>
    <x v="86"/>
    <x v="80"/>
    <x v="100"/>
    <x v="350"/>
    <x v="194"/>
    <n v="-10620"/>
    <n v="9292.5"/>
    <n v="134077.5"/>
    <m/>
    <m/>
    <m/>
    <m/>
    <m/>
    <m/>
    <m/>
    <m/>
    <m/>
    <m/>
    <m/>
    <m/>
    <m/>
    <m/>
    <m/>
    <m/>
    <m/>
  </r>
  <r>
    <x v="1"/>
    <x v="68"/>
    <x v="0"/>
    <s v="COTIZACION"/>
    <s v="JULIO"/>
    <d v="2023-07-20T00:00:00"/>
    <s v="C-3-EDDY FAZ PACHECO"/>
    <x v="3"/>
    <s v="PRODUCTOS METÁLICOS"/>
    <x v="7"/>
    <x v="9"/>
    <x v="109"/>
    <d v="2023-08-03T00:00:00"/>
    <m/>
    <n v="669"/>
    <s v="BIEN"/>
    <x v="118"/>
    <n v="599679"/>
    <x v="6"/>
    <x v="738"/>
    <x v="4"/>
    <x v="59"/>
    <x v="0"/>
    <x v="5"/>
    <x v="0"/>
    <x v="39"/>
    <s v="16/08/2023"/>
    <x v="0"/>
    <s v="15:00"/>
    <s v="JOAQUIN ANDRES ZAPATA LAFUENTE"/>
    <x v="11"/>
    <x v="28"/>
    <d v="2023-08-28T00:00:00"/>
    <x v="93"/>
    <x v="59"/>
    <s v="CD-334"/>
    <x v="133"/>
    <x v="97"/>
    <n v="228945"/>
    <x v="134"/>
    <x v="141"/>
    <x v="37"/>
    <x v="0"/>
    <n v="30"/>
    <x v="20"/>
    <x v="0"/>
    <x v="54"/>
    <x v="77"/>
    <x v="1"/>
    <m/>
    <m/>
    <x v="118"/>
    <s v="ADQ.MANTTO Y SERV. 120/2023"/>
    <n v="34600"/>
    <x v="6"/>
    <x v="742"/>
    <x v="60"/>
    <n v="8"/>
    <x v="498"/>
    <n v="27480"/>
    <m/>
    <m/>
    <n v="8"/>
    <x v="366"/>
    <n v="493.5344827586207"/>
    <n v="3948.2758620689656"/>
    <n v="3435"/>
    <n v="0"/>
    <x v="92"/>
    <s v="OCTUBRE"/>
    <x v="166"/>
    <x v="86"/>
    <x v="80"/>
    <x v="100"/>
    <x v="350"/>
    <x v="194"/>
    <n v="-2198.4"/>
    <n v="1923.6000000000001"/>
    <n v="27754.800000000003"/>
    <m/>
    <m/>
    <m/>
    <m/>
    <m/>
    <m/>
    <m/>
    <m/>
    <m/>
    <m/>
    <m/>
    <m/>
    <m/>
    <m/>
    <m/>
    <m/>
    <m/>
  </r>
  <r>
    <x v="1"/>
    <x v="68"/>
    <x v="0"/>
    <s v="COTIZACION"/>
    <s v="JULIO"/>
    <d v="2023-07-20T00:00:00"/>
    <s v="C-3-EDDY FAZ PACHECO"/>
    <x v="3"/>
    <s v="PRODUCTOS METÁLICOS"/>
    <x v="7"/>
    <x v="9"/>
    <x v="109"/>
    <d v="2023-08-03T00:00:00"/>
    <m/>
    <n v="669"/>
    <s v="BIEN"/>
    <x v="118"/>
    <n v="599679"/>
    <x v="7"/>
    <x v="739"/>
    <x v="29"/>
    <x v="59"/>
    <x v="0"/>
    <x v="5"/>
    <x v="0"/>
    <x v="39"/>
    <s v="16/08/2023"/>
    <x v="0"/>
    <s v="15:00"/>
    <s v="JOAQUIN ANDRES ZAPATA LAFUENTE"/>
    <x v="11"/>
    <x v="28"/>
    <d v="2023-08-28T00:00:00"/>
    <x v="93"/>
    <x v="59"/>
    <s v="CD-334"/>
    <x v="133"/>
    <x v="97"/>
    <n v="228945"/>
    <x v="134"/>
    <x v="141"/>
    <x v="37"/>
    <x v="0"/>
    <n v="30"/>
    <x v="20"/>
    <x v="0"/>
    <x v="54"/>
    <x v="77"/>
    <x v="1"/>
    <m/>
    <m/>
    <x v="118"/>
    <s v="ADQ.MANTTO Y SERV. 120/2023"/>
    <n v="34600"/>
    <x v="7"/>
    <x v="743"/>
    <x v="60"/>
    <n v="4"/>
    <x v="498"/>
    <n v="13740"/>
    <m/>
    <m/>
    <n v="4"/>
    <x v="367"/>
    <n v="493.5344827586207"/>
    <n v="1974.1379310344828"/>
    <n v="1717.5"/>
    <n v="0"/>
    <x v="92"/>
    <s v="OCTUBRE"/>
    <x v="166"/>
    <x v="86"/>
    <x v="80"/>
    <x v="100"/>
    <x v="350"/>
    <x v="194"/>
    <n v="-1099.2"/>
    <n v="961.80000000000007"/>
    <n v="13877.400000000001"/>
    <m/>
    <m/>
    <m/>
    <m/>
    <m/>
    <m/>
    <m/>
    <m/>
    <m/>
    <m/>
    <m/>
    <m/>
    <m/>
    <m/>
    <m/>
    <m/>
    <m/>
  </r>
  <r>
    <x v="1"/>
    <x v="68"/>
    <x v="0"/>
    <s v="COTIZACION"/>
    <s v="JULIO"/>
    <d v="2023-07-20T00:00:00"/>
    <s v="C-3-EDDY FAZ PACHECO"/>
    <x v="3"/>
    <s v="PRODUCTOS METÁLICOS"/>
    <x v="7"/>
    <x v="9"/>
    <x v="109"/>
    <d v="2023-08-03T00:00:00"/>
    <m/>
    <n v="669"/>
    <s v="BIEN"/>
    <x v="118"/>
    <n v="599679"/>
    <x v="8"/>
    <x v="740"/>
    <x v="3"/>
    <x v="59"/>
    <x v="0"/>
    <x v="5"/>
    <x v="0"/>
    <x v="39"/>
    <s v="16/08/2023"/>
    <x v="0"/>
    <s v="15:00"/>
    <s v="JOAQUIN ANDRES ZAPATA LAFUENTE"/>
    <x v="11"/>
    <x v="28"/>
    <d v="2023-08-28T00:00:00"/>
    <x v="93"/>
    <x v="59"/>
    <s v="CD-334"/>
    <x v="135"/>
    <x v="97"/>
    <n v="88964.87"/>
    <x v="136"/>
    <x v="143"/>
    <x v="66"/>
    <x v="0"/>
    <n v="30"/>
    <x v="5"/>
    <x v="0"/>
    <x v="54"/>
    <x v="77"/>
    <x v="1"/>
    <m/>
    <m/>
    <x v="118"/>
    <s v="ADQ.MANTTO Y SERV. 120/2023"/>
    <n v="34600"/>
    <x v="8"/>
    <x v="744"/>
    <x v="60"/>
    <n v="12"/>
    <x v="499"/>
    <n v="8129.88"/>
    <m/>
    <m/>
    <n v="12"/>
    <x v="368"/>
    <n v="97.340517241379317"/>
    <n v="1168.0862068965519"/>
    <n v="1016.2350000000001"/>
    <n v="0"/>
    <x v="98"/>
    <s v="FEBRERO"/>
    <x v="156"/>
    <x v="44"/>
    <x v="35"/>
    <x v="45"/>
    <x v="346"/>
    <x v="185"/>
    <n v="6717353.999400001"/>
    <n v="569.09160000000008"/>
    <n v="-6709793.2110000001"/>
    <m/>
    <m/>
    <m/>
    <m/>
    <m/>
    <m/>
    <m/>
    <m/>
    <m/>
    <m/>
    <m/>
    <m/>
    <m/>
    <m/>
    <m/>
    <m/>
    <m/>
  </r>
  <r>
    <x v="1"/>
    <x v="68"/>
    <x v="0"/>
    <s v="COTIZACION"/>
    <s v="JULIO"/>
    <d v="2023-07-20T00:00:00"/>
    <s v="C-3-EDDY FAZ PACHECO"/>
    <x v="3"/>
    <s v="PRODUCTOS METÁLICOS"/>
    <x v="7"/>
    <x v="9"/>
    <x v="109"/>
    <d v="2023-08-03T00:00:00"/>
    <m/>
    <n v="669"/>
    <s v="BIEN"/>
    <x v="118"/>
    <n v="599679"/>
    <x v="9"/>
    <x v="741"/>
    <x v="140"/>
    <x v="59"/>
    <x v="0"/>
    <x v="5"/>
    <x v="0"/>
    <x v="39"/>
    <s v="16/08/2023"/>
    <x v="0"/>
    <s v="15:00"/>
    <s v="JOAQUIN ANDRES ZAPATA LAFUENTE"/>
    <x v="11"/>
    <x v="28"/>
    <d v="2023-08-28T00:00:00"/>
    <x v="93"/>
    <x v="59"/>
    <s v="CD-334"/>
    <x v="136"/>
    <x v="97"/>
    <n v="23760"/>
    <x v="137"/>
    <x v="144"/>
    <x v="97"/>
    <x v="0"/>
    <n v="30"/>
    <x v="20"/>
    <x v="0"/>
    <x v="52"/>
    <x v="77"/>
    <x v="1"/>
    <m/>
    <m/>
    <x v="118"/>
    <s v="ADQ.MANTTO Y SERV. 120/2023"/>
    <n v="34600"/>
    <x v="9"/>
    <x v="745"/>
    <x v="60"/>
    <n v="24"/>
    <x v="500"/>
    <n v="23760"/>
    <m/>
    <m/>
    <n v="24"/>
    <x v="369"/>
    <n v="142.24137931034483"/>
    <n v="3413.7931034482758"/>
    <n v="2970"/>
    <n v="0"/>
    <x v="92"/>
    <s v="OCTUBRE"/>
    <x v="170"/>
    <x v="88"/>
    <x v="82"/>
    <x v="102"/>
    <x v="351"/>
    <x v="195"/>
    <n v="-2019.6000000000001"/>
    <n v="1663.2"/>
    <n v="24116.399999999998"/>
    <m/>
    <m/>
    <m/>
    <m/>
    <m/>
    <m/>
    <m/>
    <m/>
    <m/>
    <m/>
    <m/>
    <m/>
    <m/>
    <m/>
    <m/>
    <m/>
    <m/>
  </r>
  <r>
    <x v="1"/>
    <x v="68"/>
    <x v="0"/>
    <s v="COTIZACION"/>
    <s v="JULIO"/>
    <d v="2023-07-20T00:00:00"/>
    <s v="C-3-EDDY FAZ PACHECO"/>
    <x v="3"/>
    <s v="PRODUCTOS METÁLICOS"/>
    <x v="7"/>
    <x v="9"/>
    <x v="109"/>
    <d v="2023-08-03T00:00:00"/>
    <m/>
    <n v="669"/>
    <s v="BIEN"/>
    <x v="118"/>
    <n v="599679"/>
    <x v="10"/>
    <x v="742"/>
    <x v="141"/>
    <x v="59"/>
    <x v="0"/>
    <x v="5"/>
    <x v="0"/>
    <x v="39"/>
    <s v="16/08/2023"/>
    <x v="0"/>
    <s v="15:00"/>
    <s v="JOAQUIN ANDRES ZAPATA LAFUENTE"/>
    <x v="11"/>
    <x v="28"/>
    <d v="2023-08-28T00:00:00"/>
    <x v="93"/>
    <x v="59"/>
    <s v="CD-334"/>
    <x v="135"/>
    <x v="97"/>
    <n v="88964.87"/>
    <x v="136"/>
    <x v="143"/>
    <x v="66"/>
    <x v="0"/>
    <n v="30"/>
    <x v="5"/>
    <x v="0"/>
    <x v="54"/>
    <x v="77"/>
    <x v="1"/>
    <m/>
    <m/>
    <x v="118"/>
    <s v="ADQ.MANTTO Y SERV. 120/2023"/>
    <n v="34600"/>
    <x v="10"/>
    <x v="746"/>
    <x v="60"/>
    <n v="25"/>
    <x v="501"/>
    <n v="33874.25"/>
    <m/>
    <m/>
    <n v="25"/>
    <x v="370"/>
    <n v="194.67959770114942"/>
    <n v="4866.9899425287358"/>
    <n v="4234.28125"/>
    <n v="0"/>
    <x v="98"/>
    <s v="FEBRERO"/>
    <x v="156"/>
    <x v="44"/>
    <x v="35"/>
    <x v="45"/>
    <x v="346"/>
    <x v="185"/>
    <n v="27988768.43375"/>
    <n v="2371.1975000000002"/>
    <n v="-27957265.381250001"/>
    <m/>
    <m/>
    <m/>
    <m/>
    <m/>
    <m/>
    <m/>
    <m/>
    <m/>
    <m/>
    <m/>
    <m/>
    <m/>
    <m/>
    <m/>
    <m/>
    <m/>
  </r>
  <r>
    <x v="1"/>
    <x v="68"/>
    <x v="0"/>
    <s v="COTIZACION"/>
    <s v="JULIO"/>
    <d v="2023-07-20T00:00:00"/>
    <s v="C-3-EDDY FAZ PACHECO"/>
    <x v="3"/>
    <s v="PRODUCTOS METÁLICOS"/>
    <x v="7"/>
    <x v="9"/>
    <x v="109"/>
    <d v="2023-08-03T00:00:00"/>
    <m/>
    <n v="669"/>
    <s v="BIEN"/>
    <x v="118"/>
    <n v="599679"/>
    <x v="11"/>
    <x v="743"/>
    <x v="8"/>
    <x v="59"/>
    <x v="0"/>
    <x v="5"/>
    <x v="0"/>
    <x v="39"/>
    <s v="16/08/2023"/>
    <x v="0"/>
    <s v="15:00"/>
    <s v="JOAQUIN ANDRES ZAPATA LAFUENTE"/>
    <x v="11"/>
    <x v="28"/>
    <d v="2023-08-28T00:00:00"/>
    <x v="93"/>
    <x v="59"/>
    <s v="CD-334"/>
    <x v="135"/>
    <x v="97"/>
    <n v="88964.87"/>
    <x v="136"/>
    <x v="143"/>
    <x v="66"/>
    <x v="0"/>
    <n v="30"/>
    <x v="5"/>
    <x v="0"/>
    <x v="54"/>
    <x v="77"/>
    <x v="1"/>
    <m/>
    <m/>
    <x v="118"/>
    <s v="ADQ.MANTTO Y SERV. 120/2023"/>
    <n v="34600"/>
    <x v="11"/>
    <x v="747"/>
    <x v="60"/>
    <n v="6"/>
    <x v="502"/>
    <n v="17833.199999999997"/>
    <m/>
    <m/>
    <n v="6"/>
    <x v="371"/>
    <n v="427.04022988505744"/>
    <n v="2562.2413793103447"/>
    <n v="2229.1499999999996"/>
    <n v="0"/>
    <x v="98"/>
    <s v="FEBRERO"/>
    <x v="156"/>
    <x v="44"/>
    <x v="35"/>
    <x v="45"/>
    <x v="346"/>
    <x v="185"/>
    <n v="14734770.665999997"/>
    <n v="1248.3239999999998"/>
    <n v="-14718185.789999997"/>
    <m/>
    <m/>
    <m/>
    <m/>
    <m/>
    <m/>
    <m/>
    <m/>
    <m/>
    <m/>
    <m/>
    <m/>
    <m/>
    <m/>
    <m/>
    <m/>
    <m/>
  </r>
  <r>
    <x v="1"/>
    <x v="68"/>
    <x v="0"/>
    <s v="COTIZACION"/>
    <s v="JULIO"/>
    <d v="2023-07-20T00:00:00"/>
    <s v="C-3-EDDY FAZ PACHECO"/>
    <x v="3"/>
    <s v="PRODUCTOS METÁLICOS"/>
    <x v="7"/>
    <x v="9"/>
    <x v="109"/>
    <d v="2023-08-03T00:00:00"/>
    <m/>
    <n v="669"/>
    <s v="BIEN"/>
    <x v="118"/>
    <n v="599679"/>
    <x v="12"/>
    <x v="744"/>
    <x v="27"/>
    <x v="59"/>
    <x v="0"/>
    <x v="5"/>
    <x v="0"/>
    <x v="39"/>
    <s v="16/08/2023"/>
    <x v="0"/>
    <s v="15:00"/>
    <s v="JOAQUIN ANDRES ZAPATA LAFUENTE"/>
    <x v="11"/>
    <x v="28"/>
    <d v="2023-08-28T00:00:00"/>
    <x v="93"/>
    <x v="59"/>
    <s v="CD-334"/>
    <x v="135"/>
    <x v="97"/>
    <n v="88964.87"/>
    <x v="136"/>
    <x v="143"/>
    <x v="66"/>
    <x v="0"/>
    <n v="30"/>
    <x v="5"/>
    <x v="0"/>
    <x v="54"/>
    <x v="77"/>
    <x v="1"/>
    <m/>
    <m/>
    <x v="118"/>
    <s v="ADQ.MANTTO Y SERV. 120/2023"/>
    <n v="34600"/>
    <x v="12"/>
    <x v="748"/>
    <x v="60"/>
    <n v="5"/>
    <x v="503"/>
    <n v="23220.300000000003"/>
    <m/>
    <m/>
    <n v="5"/>
    <x v="372"/>
    <n v="667.25000000000011"/>
    <n v="3336.2500000000005"/>
    <n v="2902.5375000000004"/>
    <n v="0"/>
    <x v="98"/>
    <s v="FEBRERO"/>
    <x v="156"/>
    <x v="44"/>
    <x v="35"/>
    <x v="45"/>
    <x v="346"/>
    <x v="185"/>
    <n v="19185888.976500005"/>
    <n v="1625.4210000000003"/>
    <n v="-19164294.0975"/>
    <m/>
    <m/>
    <m/>
    <m/>
    <m/>
    <m/>
    <m/>
    <m/>
    <m/>
    <m/>
    <m/>
    <m/>
    <m/>
    <m/>
    <m/>
    <m/>
    <m/>
  </r>
  <r>
    <x v="1"/>
    <x v="68"/>
    <x v="0"/>
    <s v="COTIZACION"/>
    <s v="JULIO"/>
    <d v="2023-07-20T00:00:00"/>
    <s v="C-3-EDDY FAZ PACHECO"/>
    <x v="3"/>
    <s v="PRODUCTOS METÁLICOS"/>
    <x v="7"/>
    <x v="9"/>
    <x v="109"/>
    <d v="2023-08-03T00:00:00"/>
    <m/>
    <n v="669"/>
    <s v="BIEN"/>
    <x v="118"/>
    <n v="599679"/>
    <x v="13"/>
    <x v="745"/>
    <x v="16"/>
    <x v="59"/>
    <x v="0"/>
    <x v="5"/>
    <x v="0"/>
    <x v="39"/>
    <s v="16/08/2023"/>
    <x v="0"/>
    <s v="15:00"/>
    <s v="JOAQUIN ANDRES ZAPATA LAFUENTE"/>
    <x v="11"/>
    <x v="28"/>
    <d v="2023-08-28T00:00:00"/>
    <x v="93"/>
    <x v="59"/>
    <s v="CD-334"/>
    <x v="135"/>
    <x v="97"/>
    <n v="88964.87"/>
    <x v="136"/>
    <x v="143"/>
    <x v="66"/>
    <x v="0"/>
    <n v="30"/>
    <x v="5"/>
    <x v="0"/>
    <x v="54"/>
    <x v="77"/>
    <x v="1"/>
    <m/>
    <m/>
    <x v="118"/>
    <s v="ADQ.MANTTO Y SERV. 120/2023"/>
    <n v="34600"/>
    <x v="13"/>
    <x v="749"/>
    <x v="60"/>
    <n v="1"/>
    <x v="504"/>
    <n v="5907.24"/>
    <m/>
    <m/>
    <n v="1"/>
    <x v="373"/>
    <n v="848.74137931034477"/>
    <n v="848.74137931034477"/>
    <n v="738.40499999999997"/>
    <n v="0"/>
    <x v="98"/>
    <s v="FEBRERO"/>
    <x v="156"/>
    <x v="44"/>
    <x v="35"/>
    <x v="45"/>
    <x v="346"/>
    <x v="185"/>
    <n v="4880886.5861999998"/>
    <n v="413.5068"/>
    <n v="-4875392.8529999992"/>
    <m/>
    <m/>
    <m/>
    <m/>
    <m/>
    <m/>
    <m/>
    <m/>
    <m/>
    <m/>
    <m/>
    <m/>
    <m/>
    <m/>
    <m/>
    <m/>
    <m/>
  </r>
  <r>
    <x v="1"/>
    <x v="68"/>
    <x v="0"/>
    <s v="COTIZACION"/>
    <s v="JULIO"/>
    <d v="2023-07-25T00:00:00"/>
    <s v="C-3-EDDY FAZ PACHECO"/>
    <x v="12"/>
    <s v="OTROS REPUESTOS Y ACCESORIOS"/>
    <x v="7"/>
    <x v="9"/>
    <x v="110"/>
    <d v="2023-08-03T00:00:00"/>
    <m/>
    <n v="682"/>
    <s v="BIEN"/>
    <x v="119"/>
    <n v="171697"/>
    <x v="0"/>
    <x v="746"/>
    <x v="29"/>
    <x v="59"/>
    <x v="0"/>
    <x v="5"/>
    <x v="0"/>
    <x v="39"/>
    <s v="16/08/2023"/>
    <x v="0"/>
    <s v="15:00"/>
    <s v="OSCAR MIRKO MIRANDA ROMERO "/>
    <x v="11"/>
    <x v="14"/>
    <d v="2023-09-04T00:00:00"/>
    <x v="94"/>
    <x v="60"/>
    <s v="CD-337"/>
    <x v="137"/>
    <x v="98"/>
    <n v="70714.2"/>
    <x v="138"/>
    <x v="145"/>
    <x v="98"/>
    <x v="0"/>
    <n v="30"/>
    <x v="5"/>
    <x v="0"/>
    <x v="54"/>
    <x v="82"/>
    <x v="1"/>
    <m/>
    <m/>
    <x v="119"/>
    <s v="ADQ.MANTTO Y SERV. 125/2023"/>
    <n v="39800"/>
    <x v="0"/>
    <x v="750"/>
    <x v="60"/>
    <n v="4"/>
    <x v="505"/>
    <n v="2436"/>
    <m/>
    <m/>
    <n v="0"/>
    <x v="0"/>
    <n v="87.5"/>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1"/>
    <x v="747"/>
    <x v="7"/>
    <x v="59"/>
    <x v="0"/>
    <x v="5"/>
    <x v="0"/>
    <x v="39"/>
    <s v="16/08/2023"/>
    <x v="0"/>
    <s v="15:00"/>
    <s v="OSCAR MIRKO MIRANDA ROMERO "/>
    <x v="11"/>
    <x v="14"/>
    <d v="2023-09-04T00:00:00"/>
    <x v="94"/>
    <x v="60"/>
    <s v="CD-337"/>
    <x v="137"/>
    <x v="98"/>
    <n v="70714.2"/>
    <x v="138"/>
    <x v="145"/>
    <x v="98"/>
    <x v="0"/>
    <n v="30"/>
    <x v="5"/>
    <x v="0"/>
    <x v="54"/>
    <x v="82"/>
    <x v="1"/>
    <m/>
    <m/>
    <x v="119"/>
    <s v="ADQ.MANTTO Y SERV. 125/2023"/>
    <n v="39800"/>
    <x v="1"/>
    <x v="751"/>
    <x v="60"/>
    <n v="2"/>
    <x v="506"/>
    <n v="1840"/>
    <m/>
    <m/>
    <n v="0"/>
    <x v="0"/>
    <n v="132.18390804597701"/>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2"/>
    <x v="748"/>
    <x v="7"/>
    <x v="59"/>
    <x v="0"/>
    <x v="5"/>
    <x v="0"/>
    <x v="39"/>
    <s v="16/08/2023"/>
    <x v="0"/>
    <s v="15:00"/>
    <s v="OSCAR MIRKO MIRANDA ROMERO "/>
    <x v="11"/>
    <x v="14"/>
    <d v="2023-09-04T00:00:00"/>
    <x v="94"/>
    <x v="60"/>
    <s v="CD-337"/>
    <x v="138"/>
    <x v="98"/>
    <n v="11720.64"/>
    <x v="139"/>
    <x v="146"/>
    <x v="99"/>
    <x v="0"/>
    <n v="30"/>
    <x v="13"/>
    <x v="0"/>
    <x v="54"/>
    <x v="83"/>
    <x v="1"/>
    <m/>
    <m/>
    <x v="119"/>
    <s v="ADQ.MANTTO Y SERV. 125/2023"/>
    <n v="39800"/>
    <x v="2"/>
    <x v="752"/>
    <x v="60"/>
    <n v="2"/>
    <x v="507"/>
    <n v="1191.28"/>
    <m/>
    <m/>
    <n v="0"/>
    <x v="0"/>
    <n v="85.580459770114942"/>
    <n v="0"/>
    <n v="0"/>
    <n v="0"/>
    <x v="107"/>
    <s v="FEBRERO"/>
    <x v="156"/>
    <x v="44"/>
    <x v="35"/>
    <x v="45"/>
    <x v="346"/>
    <x v="197"/>
    <n v="0"/>
    <n v="0"/>
    <n v="0"/>
    <m/>
    <m/>
    <m/>
    <m/>
    <m/>
    <m/>
    <m/>
    <m/>
    <m/>
    <m/>
    <m/>
    <m/>
    <m/>
    <m/>
    <m/>
    <m/>
    <m/>
  </r>
  <r>
    <x v="1"/>
    <x v="68"/>
    <x v="0"/>
    <s v="COTIZACION"/>
    <s v="JULIO"/>
    <d v="2023-07-25T00:00:00"/>
    <s v="C-3-EDDY FAZ PACHECO"/>
    <x v="12"/>
    <s v="OTROS REPUESTOS Y ACCESORIOS"/>
    <x v="7"/>
    <x v="9"/>
    <x v="110"/>
    <d v="2023-08-03T00:00:00"/>
    <m/>
    <n v="682"/>
    <s v="BIEN"/>
    <x v="119"/>
    <n v="171697"/>
    <x v="3"/>
    <x v="749"/>
    <x v="9"/>
    <x v="59"/>
    <x v="0"/>
    <x v="5"/>
    <x v="0"/>
    <x v="39"/>
    <s v="16/08/2023"/>
    <x v="0"/>
    <s v="15:00"/>
    <s v="OSCAR MIRKO MIRANDA ROMERO "/>
    <x v="11"/>
    <x v="14"/>
    <d v="2023-09-04T00:00:00"/>
    <x v="94"/>
    <x v="60"/>
    <s v="CD-337"/>
    <x v="138"/>
    <x v="98"/>
    <n v="11720.64"/>
    <x v="139"/>
    <x v="146"/>
    <x v="99"/>
    <x v="0"/>
    <n v="30"/>
    <x v="13"/>
    <x v="0"/>
    <x v="54"/>
    <x v="83"/>
    <x v="1"/>
    <m/>
    <m/>
    <x v="119"/>
    <s v="ADQ.MANTTO Y SERV. 125/2023"/>
    <n v="39800"/>
    <x v="3"/>
    <x v="753"/>
    <x v="60"/>
    <n v="10"/>
    <x v="508"/>
    <n v="3746.6000000000004"/>
    <m/>
    <m/>
    <n v="0"/>
    <x v="0"/>
    <n v="53.830459770114949"/>
    <n v="0"/>
    <n v="0"/>
    <n v="0"/>
    <x v="107"/>
    <s v="FEBRERO"/>
    <x v="156"/>
    <x v="44"/>
    <x v="35"/>
    <x v="45"/>
    <x v="346"/>
    <x v="197"/>
    <n v="0"/>
    <n v="0"/>
    <n v="0"/>
    <m/>
    <m/>
    <m/>
    <m/>
    <m/>
    <m/>
    <m/>
    <m/>
    <m/>
    <m/>
    <m/>
    <m/>
    <m/>
    <m/>
    <m/>
    <m/>
    <m/>
  </r>
  <r>
    <x v="1"/>
    <x v="68"/>
    <x v="0"/>
    <s v="COTIZACION"/>
    <s v="JULIO"/>
    <d v="2023-07-25T00:00:00"/>
    <s v="C-3-EDDY FAZ PACHECO"/>
    <x v="12"/>
    <s v="OTROS REPUESTOS Y ACCESORIOS"/>
    <x v="7"/>
    <x v="9"/>
    <x v="110"/>
    <d v="2023-08-03T00:00:00"/>
    <m/>
    <n v="682"/>
    <s v="BIEN"/>
    <x v="119"/>
    <n v="171697"/>
    <x v="4"/>
    <x v="750"/>
    <x v="8"/>
    <x v="59"/>
    <x v="0"/>
    <x v="5"/>
    <x v="0"/>
    <x v="39"/>
    <s v="16/08/2023"/>
    <x v="0"/>
    <s v="15:00"/>
    <s v="OSCAR MIRKO MIRANDA ROMERO "/>
    <x v="11"/>
    <x v="14"/>
    <d v="2023-09-04T00:00:00"/>
    <x v="94"/>
    <x v="60"/>
    <s v="CD-337"/>
    <x v="139"/>
    <x v="98"/>
    <n v="9121.5"/>
    <x v="140"/>
    <x v="147"/>
    <x v="28"/>
    <x v="0"/>
    <n v="30"/>
    <x v="22"/>
    <x v="0"/>
    <x v="54"/>
    <x v="83"/>
    <x v="1"/>
    <m/>
    <m/>
    <x v="119"/>
    <s v="ADQ.MANTTO Y SERV. 125/2023"/>
    <n v="39800"/>
    <x v="4"/>
    <x v="754"/>
    <x v="60"/>
    <n v="6"/>
    <x v="509"/>
    <n v="4549.5"/>
    <m/>
    <m/>
    <n v="0"/>
    <x v="0"/>
    <n v="108.94396551724138"/>
    <n v="0"/>
    <n v="0"/>
    <n v="0"/>
    <x v="105"/>
    <s v="FEBRERO"/>
    <x v="156"/>
    <x v="44"/>
    <x v="35"/>
    <x v="45"/>
    <x v="346"/>
    <x v="193"/>
    <n v="0"/>
    <n v="0"/>
    <n v="0"/>
    <m/>
    <m/>
    <m/>
    <m/>
    <m/>
    <m/>
    <m/>
    <m/>
    <m/>
    <m/>
    <m/>
    <m/>
    <m/>
    <m/>
    <m/>
    <m/>
    <m/>
  </r>
  <r>
    <x v="1"/>
    <x v="68"/>
    <x v="0"/>
    <s v="COTIZACION"/>
    <s v="JULIO"/>
    <d v="2023-07-25T00:00:00"/>
    <s v="C-3-EDDY FAZ PACHECO"/>
    <x v="12"/>
    <s v="OTROS REPUESTOS Y ACCESORIOS"/>
    <x v="7"/>
    <x v="9"/>
    <x v="110"/>
    <d v="2023-08-03T00:00:00"/>
    <m/>
    <n v="682"/>
    <s v="BIEN"/>
    <x v="119"/>
    <n v="171697"/>
    <x v="5"/>
    <x v="751"/>
    <x v="3"/>
    <x v="59"/>
    <x v="0"/>
    <x v="5"/>
    <x v="0"/>
    <x v="39"/>
    <s v="16/08/2023"/>
    <x v="0"/>
    <s v="15:00"/>
    <s v="OSCAR MIRKO MIRANDA ROMERO "/>
    <x v="11"/>
    <x v="14"/>
    <d v="2023-09-04T00:00:00"/>
    <x v="94"/>
    <x v="60"/>
    <s v="CD-337"/>
    <x v="137"/>
    <x v="98"/>
    <n v="70714.2"/>
    <x v="138"/>
    <x v="145"/>
    <x v="98"/>
    <x v="0"/>
    <n v="30"/>
    <x v="5"/>
    <x v="0"/>
    <x v="54"/>
    <x v="82"/>
    <x v="1"/>
    <m/>
    <m/>
    <x v="119"/>
    <s v="ADQ.MANTTO Y SERV. 125/2023"/>
    <n v="39800"/>
    <x v="5"/>
    <x v="755"/>
    <x v="60"/>
    <n v="12"/>
    <x v="510"/>
    <n v="319.20000000000005"/>
    <m/>
    <m/>
    <n v="0"/>
    <x v="0"/>
    <n v="3.8218390804597702"/>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6"/>
    <x v="752"/>
    <x v="29"/>
    <x v="59"/>
    <x v="0"/>
    <x v="5"/>
    <x v="0"/>
    <x v="39"/>
    <s v="16/08/2023"/>
    <x v="0"/>
    <s v="15:00"/>
    <s v="OSCAR MIRKO MIRANDA ROMERO "/>
    <x v="11"/>
    <x v="14"/>
    <d v="2023-09-04T00:00:00"/>
    <x v="94"/>
    <x v="60"/>
    <s v="CD-337"/>
    <x v="137"/>
    <x v="98"/>
    <n v="70714.2"/>
    <x v="138"/>
    <x v="145"/>
    <x v="98"/>
    <x v="0"/>
    <n v="30"/>
    <x v="5"/>
    <x v="0"/>
    <x v="54"/>
    <x v="82"/>
    <x v="1"/>
    <m/>
    <m/>
    <x v="119"/>
    <s v="ADQ.MANTTO Y SERV. 125/2023"/>
    <n v="39800"/>
    <x v="6"/>
    <x v="756"/>
    <x v="60"/>
    <n v="4"/>
    <x v="511"/>
    <n v="560"/>
    <m/>
    <m/>
    <n v="0"/>
    <x v="0"/>
    <n v="20.114942528735632"/>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7"/>
    <x v="753"/>
    <x v="27"/>
    <x v="59"/>
    <x v="0"/>
    <x v="5"/>
    <x v="0"/>
    <x v="39"/>
    <s v="16/08/2023"/>
    <x v="0"/>
    <s v="15:00"/>
    <s v="OSCAR MIRKO MIRANDA ROMERO "/>
    <x v="11"/>
    <x v="14"/>
    <d v="2023-09-04T00:00:00"/>
    <x v="94"/>
    <x v="60"/>
    <s v="CD-337"/>
    <x v="137"/>
    <x v="98"/>
    <n v="70714.2"/>
    <x v="138"/>
    <x v="145"/>
    <x v="98"/>
    <x v="0"/>
    <n v="30"/>
    <x v="5"/>
    <x v="0"/>
    <x v="54"/>
    <x v="82"/>
    <x v="1"/>
    <m/>
    <m/>
    <x v="119"/>
    <s v="ADQ.MANTTO Y SERV. 125/2023"/>
    <n v="39800"/>
    <x v="7"/>
    <x v="757"/>
    <x v="60"/>
    <n v="5"/>
    <x v="512"/>
    <n v="785"/>
    <m/>
    <m/>
    <n v="0"/>
    <x v="0"/>
    <n v="22.557471264367816"/>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8"/>
    <x v="754"/>
    <x v="8"/>
    <x v="59"/>
    <x v="0"/>
    <x v="5"/>
    <x v="0"/>
    <x v="39"/>
    <s v="16/08/2023"/>
    <x v="0"/>
    <s v="15:00"/>
    <s v="OSCAR MIRKO MIRANDA ROMERO "/>
    <x v="11"/>
    <x v="14"/>
    <d v="2023-09-04T00:00:00"/>
    <x v="94"/>
    <x v="60"/>
    <s v="CD-337"/>
    <x v="137"/>
    <x v="98"/>
    <n v="70714.2"/>
    <x v="138"/>
    <x v="145"/>
    <x v="98"/>
    <x v="0"/>
    <n v="30"/>
    <x v="5"/>
    <x v="0"/>
    <x v="54"/>
    <x v="82"/>
    <x v="1"/>
    <m/>
    <m/>
    <x v="119"/>
    <s v="ADQ.MANTTO Y SERV. 125/2023"/>
    <n v="39800"/>
    <x v="8"/>
    <x v="758"/>
    <x v="60"/>
    <n v="6"/>
    <x v="513"/>
    <n v="3192"/>
    <m/>
    <m/>
    <n v="0"/>
    <x v="0"/>
    <n v="76.436781609195407"/>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9"/>
    <x v="755"/>
    <x v="8"/>
    <x v="59"/>
    <x v="0"/>
    <x v="5"/>
    <x v="0"/>
    <x v="39"/>
    <s v="16/08/2023"/>
    <x v="0"/>
    <s v="15:00"/>
    <s v="OSCAR MIRKO MIRANDA ROMERO "/>
    <x v="11"/>
    <x v="14"/>
    <d v="2023-09-04T00:00:00"/>
    <x v="94"/>
    <x v="60"/>
    <s v="CD-337"/>
    <x v="138"/>
    <x v="98"/>
    <n v="11720.64"/>
    <x v="139"/>
    <x v="146"/>
    <x v="99"/>
    <x v="0"/>
    <n v="30"/>
    <x v="13"/>
    <x v="0"/>
    <x v="54"/>
    <x v="83"/>
    <x v="1"/>
    <m/>
    <m/>
    <x v="119"/>
    <s v="ADQ.MANTTO Y SERV. 125/2023"/>
    <n v="39800"/>
    <x v="9"/>
    <x v="759"/>
    <x v="60"/>
    <n v="6"/>
    <x v="514"/>
    <n v="383.76"/>
    <m/>
    <m/>
    <n v="0"/>
    <x v="0"/>
    <n v="9.1896551724137936"/>
    <n v="0"/>
    <n v="0"/>
    <n v="0"/>
    <x v="107"/>
    <s v="FEBRERO"/>
    <x v="156"/>
    <x v="44"/>
    <x v="35"/>
    <x v="45"/>
    <x v="346"/>
    <x v="197"/>
    <n v="0"/>
    <n v="0"/>
    <n v="0"/>
    <m/>
    <m/>
    <m/>
    <m/>
    <m/>
    <m/>
    <m/>
    <m/>
    <m/>
    <m/>
    <m/>
    <m/>
    <m/>
    <m/>
    <m/>
    <m/>
    <m/>
  </r>
  <r>
    <x v="1"/>
    <x v="68"/>
    <x v="0"/>
    <s v="COTIZACION"/>
    <s v="JULIO"/>
    <d v="2023-07-25T00:00:00"/>
    <s v="C-3-EDDY FAZ PACHECO"/>
    <x v="12"/>
    <s v="OTROS REPUESTOS Y ACCESORIOS"/>
    <x v="7"/>
    <x v="9"/>
    <x v="110"/>
    <d v="2023-08-03T00:00:00"/>
    <m/>
    <n v="682"/>
    <s v="BIEN"/>
    <x v="119"/>
    <n v="171697"/>
    <x v="10"/>
    <x v="756"/>
    <x v="8"/>
    <x v="59"/>
    <x v="0"/>
    <x v="5"/>
    <x v="0"/>
    <x v="39"/>
    <s v="16/08/2023"/>
    <x v="0"/>
    <s v="15:00"/>
    <s v="OSCAR MIRKO MIRANDA ROMERO "/>
    <x v="11"/>
    <x v="14"/>
    <d v="2023-09-04T00:00:00"/>
    <x v="94"/>
    <x v="60"/>
    <s v="CD-337"/>
    <x v="137"/>
    <x v="98"/>
    <n v="70714.2"/>
    <x v="138"/>
    <x v="145"/>
    <x v="98"/>
    <x v="0"/>
    <n v="30"/>
    <x v="5"/>
    <x v="0"/>
    <x v="54"/>
    <x v="82"/>
    <x v="1"/>
    <m/>
    <m/>
    <x v="119"/>
    <s v="ADQ.MANTTO Y SERV. 125/2023"/>
    <n v="39800"/>
    <x v="10"/>
    <x v="760"/>
    <x v="60"/>
    <n v="6"/>
    <x v="84"/>
    <n v="1080"/>
    <m/>
    <m/>
    <n v="0"/>
    <x v="0"/>
    <n v="25.862068965517242"/>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11"/>
    <x v="757"/>
    <x v="29"/>
    <x v="59"/>
    <x v="0"/>
    <x v="5"/>
    <x v="0"/>
    <x v="39"/>
    <s v="16/08/2023"/>
    <x v="0"/>
    <s v="15:00"/>
    <s v="OSCAR MIRKO MIRANDA ROMERO "/>
    <x v="11"/>
    <x v="14"/>
    <d v="2023-09-04T00:00:00"/>
    <x v="94"/>
    <x v="60"/>
    <s v="CD-337"/>
    <x v="138"/>
    <x v="98"/>
    <n v="11720.64"/>
    <x v="139"/>
    <x v="146"/>
    <x v="99"/>
    <x v="0"/>
    <n v="30"/>
    <x v="13"/>
    <x v="0"/>
    <x v="54"/>
    <x v="83"/>
    <x v="1"/>
    <m/>
    <m/>
    <x v="119"/>
    <s v="ADQ.MANTTO Y SERV. 125/2023"/>
    <n v="39800"/>
    <x v="11"/>
    <x v="761"/>
    <x v="60"/>
    <n v="4"/>
    <x v="515"/>
    <n v="1286.76"/>
    <m/>
    <m/>
    <n v="0"/>
    <x v="0"/>
    <n v="46.219827586206897"/>
    <n v="0"/>
    <n v="0"/>
    <n v="0"/>
    <x v="107"/>
    <s v="FEBRERO"/>
    <x v="156"/>
    <x v="44"/>
    <x v="35"/>
    <x v="45"/>
    <x v="346"/>
    <x v="197"/>
    <n v="0"/>
    <n v="0"/>
    <n v="0"/>
    <m/>
    <m/>
    <m/>
    <m/>
    <m/>
    <m/>
    <m/>
    <m/>
    <m/>
    <m/>
    <m/>
    <m/>
    <m/>
    <m/>
    <m/>
    <m/>
    <m/>
  </r>
  <r>
    <x v="1"/>
    <x v="68"/>
    <x v="0"/>
    <s v="COTIZACION"/>
    <s v="JULIO"/>
    <d v="2023-07-25T00:00:00"/>
    <s v="C-3-EDDY FAZ PACHECO"/>
    <x v="12"/>
    <s v="OTROS REPUESTOS Y ACCESORIOS"/>
    <x v="7"/>
    <x v="9"/>
    <x v="110"/>
    <d v="2023-08-03T00:00:00"/>
    <m/>
    <n v="682"/>
    <s v="BIEN"/>
    <x v="119"/>
    <n v="171697"/>
    <x v="12"/>
    <x v="758"/>
    <x v="4"/>
    <x v="59"/>
    <x v="0"/>
    <x v="5"/>
    <x v="0"/>
    <x v="39"/>
    <s v="16/08/2023"/>
    <x v="0"/>
    <s v="15:00"/>
    <s v="OSCAR MIRKO MIRANDA ROMERO "/>
    <x v="11"/>
    <x v="14"/>
    <d v="2023-09-04T00:00:00"/>
    <x v="94"/>
    <x v="60"/>
    <s v="CD-337"/>
    <x v="137"/>
    <x v="98"/>
    <n v="70714.2"/>
    <x v="138"/>
    <x v="145"/>
    <x v="98"/>
    <x v="0"/>
    <n v="30"/>
    <x v="5"/>
    <x v="0"/>
    <x v="54"/>
    <x v="82"/>
    <x v="1"/>
    <m/>
    <m/>
    <x v="119"/>
    <s v="ADQ.MANTTO Y SERV. 125/2023"/>
    <n v="39800"/>
    <x v="12"/>
    <x v="762"/>
    <x v="60"/>
    <n v="8"/>
    <x v="516"/>
    <n v="6720"/>
    <m/>
    <m/>
    <n v="0"/>
    <x v="0"/>
    <n v="120.68965517241379"/>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13"/>
    <x v="759"/>
    <x v="8"/>
    <x v="59"/>
    <x v="0"/>
    <x v="5"/>
    <x v="0"/>
    <x v="39"/>
    <s v="16/08/2023"/>
    <x v="0"/>
    <s v="15:00"/>
    <s v="OSCAR MIRKO MIRANDA ROMERO "/>
    <x v="11"/>
    <x v="14"/>
    <d v="2023-09-04T00:00:00"/>
    <x v="94"/>
    <x v="60"/>
    <s v="CD-337"/>
    <x v="137"/>
    <x v="98"/>
    <n v="70714.2"/>
    <x v="138"/>
    <x v="145"/>
    <x v="98"/>
    <x v="0"/>
    <n v="30"/>
    <x v="5"/>
    <x v="0"/>
    <x v="54"/>
    <x v="82"/>
    <x v="1"/>
    <m/>
    <m/>
    <x v="119"/>
    <s v="ADQ.MANTTO Y SERV. 125/2023"/>
    <n v="39800"/>
    <x v="13"/>
    <x v="763"/>
    <x v="60"/>
    <n v="6"/>
    <x v="517"/>
    <n v="9024"/>
    <m/>
    <m/>
    <n v="0"/>
    <x v="0"/>
    <n v="216.09195402298852"/>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14"/>
    <x v="760"/>
    <x v="4"/>
    <x v="59"/>
    <x v="0"/>
    <x v="5"/>
    <x v="0"/>
    <x v="39"/>
    <s v="16/08/2023"/>
    <x v="0"/>
    <s v="15:00"/>
    <s v="OSCAR MIRKO MIRANDA ROMERO "/>
    <x v="11"/>
    <x v="14"/>
    <d v="2023-09-04T00:00:00"/>
    <x v="94"/>
    <x v="60"/>
    <s v="CD-337"/>
    <x v="139"/>
    <x v="98"/>
    <n v="9121.5"/>
    <x v="140"/>
    <x v="147"/>
    <x v="28"/>
    <x v="0"/>
    <n v="30"/>
    <x v="22"/>
    <x v="0"/>
    <x v="54"/>
    <x v="83"/>
    <x v="1"/>
    <m/>
    <m/>
    <x v="119"/>
    <s v="ADQ.MANTTO Y SERV. 125/2023"/>
    <n v="39800"/>
    <x v="14"/>
    <x v="764"/>
    <x v="60"/>
    <n v="8"/>
    <x v="518"/>
    <n v="3798"/>
    <m/>
    <m/>
    <n v="0"/>
    <x v="0"/>
    <n v="68.21120689655173"/>
    <n v="0"/>
    <n v="0"/>
    <n v="0"/>
    <x v="105"/>
    <s v="FEBRERO"/>
    <x v="156"/>
    <x v="44"/>
    <x v="35"/>
    <x v="45"/>
    <x v="346"/>
    <x v="193"/>
    <n v="0"/>
    <n v="0"/>
    <n v="0"/>
    <m/>
    <m/>
    <m/>
    <m/>
    <m/>
    <m/>
    <m/>
    <m/>
    <m/>
    <m/>
    <m/>
    <m/>
    <m/>
    <m/>
    <m/>
    <m/>
    <m/>
  </r>
  <r>
    <x v="1"/>
    <x v="68"/>
    <x v="0"/>
    <s v="COTIZACION"/>
    <s v="JULIO"/>
    <d v="2023-07-25T00:00:00"/>
    <s v="C-3-EDDY FAZ PACHECO"/>
    <x v="12"/>
    <s v="OTROS REPUESTOS Y ACCESORIOS"/>
    <x v="7"/>
    <x v="9"/>
    <x v="110"/>
    <d v="2023-08-03T00:00:00"/>
    <m/>
    <n v="682"/>
    <s v="BIEN"/>
    <x v="119"/>
    <n v="171697"/>
    <x v="15"/>
    <x v="761"/>
    <x v="8"/>
    <x v="59"/>
    <x v="0"/>
    <x v="5"/>
    <x v="0"/>
    <x v="39"/>
    <s v="16/08/2023"/>
    <x v="0"/>
    <s v="15:00"/>
    <s v="OSCAR MIRKO MIRANDA ROMERO "/>
    <x v="11"/>
    <x v="14"/>
    <d v="2023-09-04T00:00:00"/>
    <x v="94"/>
    <x v="60"/>
    <s v="CD-337"/>
    <x v="138"/>
    <x v="98"/>
    <n v="11720.64"/>
    <x v="139"/>
    <x v="146"/>
    <x v="99"/>
    <x v="0"/>
    <n v="30"/>
    <x v="13"/>
    <x v="0"/>
    <x v="54"/>
    <x v="83"/>
    <x v="1"/>
    <m/>
    <m/>
    <x v="119"/>
    <s v="ADQ.MANTTO Y SERV. 125/2023"/>
    <n v="39800"/>
    <x v="15"/>
    <x v="765"/>
    <x v="60"/>
    <n v="6"/>
    <x v="519"/>
    <n v="5112.24"/>
    <m/>
    <m/>
    <n v="0"/>
    <x v="0"/>
    <n v="122.41954022988506"/>
    <n v="0"/>
    <n v="0"/>
    <n v="0"/>
    <x v="107"/>
    <s v="FEBRERO"/>
    <x v="156"/>
    <x v="44"/>
    <x v="35"/>
    <x v="45"/>
    <x v="346"/>
    <x v="197"/>
    <n v="0"/>
    <n v="0"/>
    <n v="0"/>
    <m/>
    <m/>
    <m/>
    <m/>
    <m/>
    <m/>
    <m/>
    <m/>
    <m/>
    <m/>
    <m/>
    <m/>
    <m/>
    <m/>
    <m/>
    <m/>
    <m/>
  </r>
  <r>
    <x v="1"/>
    <x v="68"/>
    <x v="0"/>
    <s v="COTIZACION"/>
    <s v="JULIO"/>
    <d v="2023-07-25T00:00:00"/>
    <s v="C-3-EDDY FAZ PACHECO"/>
    <x v="12"/>
    <s v="OTROS REPUESTOS Y ACCESORIOS"/>
    <x v="7"/>
    <x v="9"/>
    <x v="110"/>
    <d v="2023-08-03T00:00:00"/>
    <m/>
    <n v="682"/>
    <s v="BIEN"/>
    <x v="119"/>
    <n v="171697"/>
    <x v="16"/>
    <x v="762"/>
    <x v="3"/>
    <x v="59"/>
    <x v="0"/>
    <x v="5"/>
    <x v="0"/>
    <x v="39"/>
    <s v="16/08/2023"/>
    <x v="0"/>
    <s v="15:00"/>
    <s v="OSCAR MIRKO MIRANDA ROMERO "/>
    <x v="11"/>
    <x v="14"/>
    <d v="2023-09-04T00:00:00"/>
    <x v="94"/>
    <x v="60"/>
    <s v="CD-337"/>
    <x v="137"/>
    <x v="98"/>
    <n v="70714.2"/>
    <x v="138"/>
    <x v="145"/>
    <x v="98"/>
    <x v="0"/>
    <n v="30"/>
    <x v="5"/>
    <x v="0"/>
    <x v="54"/>
    <x v="82"/>
    <x v="1"/>
    <m/>
    <m/>
    <x v="119"/>
    <s v="ADQ.MANTTO Y SERV. 125/2023"/>
    <n v="39800"/>
    <x v="16"/>
    <x v="766"/>
    <x v="60"/>
    <n v="12"/>
    <x v="520"/>
    <n v="16128"/>
    <m/>
    <m/>
    <n v="0"/>
    <x v="0"/>
    <n v="193.10344827586206"/>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17"/>
    <x v="763"/>
    <x v="9"/>
    <x v="59"/>
    <x v="0"/>
    <x v="5"/>
    <x v="0"/>
    <x v="39"/>
    <s v="16/08/2023"/>
    <x v="0"/>
    <s v="15:00"/>
    <s v="OSCAR MIRKO MIRANDA ROMERO "/>
    <x v="11"/>
    <x v="14"/>
    <d v="2023-09-04T00:00:00"/>
    <x v="94"/>
    <x v="60"/>
    <s v="CD-337"/>
    <x v="137"/>
    <x v="98"/>
    <n v="70714.2"/>
    <x v="138"/>
    <x v="145"/>
    <x v="98"/>
    <x v="0"/>
    <n v="30"/>
    <x v="5"/>
    <x v="0"/>
    <x v="54"/>
    <x v="82"/>
    <x v="1"/>
    <m/>
    <m/>
    <x v="119"/>
    <s v="ADQ.MANTTO Y SERV. 125/2023"/>
    <n v="39800"/>
    <x v="17"/>
    <x v="767"/>
    <x v="60"/>
    <n v="10"/>
    <x v="521"/>
    <n v="28630"/>
    <m/>
    <m/>
    <n v="0"/>
    <x v="0"/>
    <n v="411.35057471264366"/>
    <n v="0"/>
    <n v="0"/>
    <n v="0"/>
    <x v="106"/>
    <s v="FEBRERO"/>
    <x v="156"/>
    <x v="44"/>
    <x v="35"/>
    <x v="45"/>
    <x v="346"/>
    <x v="196"/>
    <n v="0"/>
    <n v="0"/>
    <n v="0"/>
    <m/>
    <m/>
    <m/>
    <m/>
    <m/>
    <m/>
    <m/>
    <m/>
    <m/>
    <m/>
    <m/>
    <m/>
    <m/>
    <m/>
    <m/>
    <m/>
    <m/>
  </r>
  <r>
    <x v="1"/>
    <x v="68"/>
    <x v="0"/>
    <s v="COTIZACION"/>
    <s v="JULIO"/>
    <d v="2023-07-25T00:00:00"/>
    <s v="C-3-EDDY FAZ PACHECO"/>
    <x v="12"/>
    <s v="OTROS REPUESTOS Y ACCESORIOS"/>
    <x v="7"/>
    <x v="9"/>
    <x v="110"/>
    <d v="2023-08-03T00:00:00"/>
    <m/>
    <n v="682"/>
    <s v="BIEN"/>
    <x v="119"/>
    <n v="171697"/>
    <x v="18"/>
    <x v="764"/>
    <x v="8"/>
    <x v="59"/>
    <x v="0"/>
    <x v="5"/>
    <x v="0"/>
    <x v="39"/>
    <s v="16/08/2023"/>
    <x v="0"/>
    <s v="15:00"/>
    <s v="OSCAR MIRKO MIRANDA ROMERO "/>
    <x v="11"/>
    <x v="14"/>
    <d v="2023-09-04T00:00:00"/>
    <x v="94"/>
    <x v="60"/>
    <s v="CD-337"/>
    <x v="140"/>
    <x v="98"/>
    <n v="17190"/>
    <x v="141"/>
    <x v="148"/>
    <x v="100"/>
    <x v="0"/>
    <n v="30"/>
    <x v="6"/>
    <x v="0"/>
    <x v="54"/>
    <x v="83"/>
    <x v="1"/>
    <m/>
    <m/>
    <x v="119"/>
    <s v="ADQ.MANTTO Y SERV. 125/2023"/>
    <n v="39800"/>
    <x v="18"/>
    <x v="768"/>
    <x v="60"/>
    <n v="6"/>
    <x v="187"/>
    <n v="9600"/>
    <m/>
    <m/>
    <n v="0"/>
    <x v="0"/>
    <n v="229.88505747126436"/>
    <n v="0"/>
    <n v="0"/>
    <n v="0"/>
    <x v="81"/>
    <s v="FEBRERO"/>
    <x v="156"/>
    <x v="44"/>
    <x v="35"/>
    <x v="45"/>
    <x v="346"/>
    <x v="198"/>
    <n v="0"/>
    <n v="0"/>
    <n v="0"/>
    <m/>
    <m/>
    <m/>
    <m/>
    <m/>
    <m/>
    <m/>
    <m/>
    <m/>
    <m/>
    <m/>
    <m/>
    <m/>
    <m/>
    <m/>
    <m/>
    <m/>
  </r>
  <r>
    <x v="1"/>
    <x v="68"/>
    <x v="0"/>
    <s v="COTIZACION"/>
    <s v="JULIO"/>
    <d v="2023-07-25T00:00:00"/>
    <s v="C-3-EDDY FAZ PACHECO"/>
    <x v="12"/>
    <s v="OTROS REPUESTOS Y ACCESORIOS"/>
    <x v="7"/>
    <x v="9"/>
    <x v="110"/>
    <d v="2023-08-03T00:00:00"/>
    <m/>
    <n v="682"/>
    <s v="BIEN"/>
    <x v="119"/>
    <n v="171697"/>
    <x v="19"/>
    <x v="765"/>
    <x v="41"/>
    <x v="59"/>
    <x v="0"/>
    <x v="5"/>
    <x v="0"/>
    <x v="39"/>
    <s v="16/08/2023"/>
    <x v="0"/>
    <s v="15:00"/>
    <s v="OSCAR MIRKO MIRANDA ROMERO "/>
    <x v="11"/>
    <x v="14"/>
    <d v="2023-09-04T00:00:00"/>
    <x v="94"/>
    <x v="60"/>
    <s v="CD-337"/>
    <x v="140"/>
    <x v="98"/>
    <n v="17190"/>
    <x v="141"/>
    <x v="148"/>
    <x v="100"/>
    <x v="0"/>
    <n v="30"/>
    <x v="6"/>
    <x v="0"/>
    <x v="54"/>
    <x v="83"/>
    <x v="1"/>
    <m/>
    <m/>
    <x v="119"/>
    <s v="ADQ.MANTTO Y SERV. 125/2023"/>
    <n v="39800"/>
    <x v="19"/>
    <x v="769"/>
    <x v="60"/>
    <n v="11"/>
    <x v="522"/>
    <n v="7590"/>
    <m/>
    <m/>
    <n v="0"/>
    <x v="0"/>
    <n v="99.137931034482762"/>
    <n v="0"/>
    <n v="0"/>
    <n v="0"/>
    <x v="81"/>
    <s v="FEBRERO"/>
    <x v="156"/>
    <x v="44"/>
    <x v="35"/>
    <x v="45"/>
    <x v="346"/>
    <x v="198"/>
    <n v="0"/>
    <n v="0"/>
    <n v="0"/>
    <m/>
    <m/>
    <m/>
    <m/>
    <m/>
    <m/>
    <m/>
    <m/>
    <m/>
    <m/>
    <m/>
    <m/>
    <m/>
    <m/>
    <m/>
    <m/>
    <m/>
  </r>
  <r>
    <x v="1"/>
    <x v="68"/>
    <x v="0"/>
    <s v="COTIZACION"/>
    <s v="JULIO"/>
    <d v="2023-07-25T00:00:00"/>
    <s v="C-3-EDDY FAZ PACHECO"/>
    <x v="12"/>
    <s v="OTROS REPUESTOS Y ACCESORIOS"/>
    <x v="7"/>
    <x v="9"/>
    <x v="110"/>
    <d v="2023-08-03T00:00:00"/>
    <m/>
    <n v="682"/>
    <s v="BIEN"/>
    <x v="119"/>
    <n v="171697"/>
    <x v="20"/>
    <x v="766"/>
    <x v="118"/>
    <x v="59"/>
    <x v="0"/>
    <x v="5"/>
    <x v="0"/>
    <x v="39"/>
    <s v="16/08/2023"/>
    <x v="0"/>
    <s v="15:00"/>
    <s v="OSCAR MIRKO MIRANDA ROMERO "/>
    <x v="11"/>
    <x v="14"/>
    <d v="2023-09-04T00:00:00"/>
    <x v="94"/>
    <x v="60"/>
    <s v="CD-337"/>
    <x v="139"/>
    <x v="98"/>
    <n v="9121.5"/>
    <x v="140"/>
    <x v="147"/>
    <x v="28"/>
    <x v="0"/>
    <n v="30"/>
    <x v="22"/>
    <x v="0"/>
    <x v="54"/>
    <x v="83"/>
    <x v="1"/>
    <m/>
    <m/>
    <x v="119"/>
    <s v="ADQ.MANTTO Y SERV. 125/2023"/>
    <n v="39800"/>
    <x v="20"/>
    <x v="770"/>
    <x v="60"/>
    <n v="9"/>
    <x v="523"/>
    <n v="310.5"/>
    <m/>
    <m/>
    <n v="0"/>
    <x v="0"/>
    <n v="4.9568965517241379"/>
    <n v="0"/>
    <n v="0"/>
    <n v="0"/>
    <x v="105"/>
    <s v="FEBRERO"/>
    <x v="156"/>
    <x v="44"/>
    <x v="35"/>
    <x v="45"/>
    <x v="346"/>
    <x v="193"/>
    <n v="0"/>
    <n v="0"/>
    <n v="0"/>
    <m/>
    <m/>
    <m/>
    <m/>
    <m/>
    <m/>
    <m/>
    <m/>
    <m/>
    <m/>
    <m/>
    <m/>
    <m/>
    <m/>
    <m/>
    <m/>
    <m/>
  </r>
  <r>
    <x v="1"/>
    <x v="68"/>
    <x v="0"/>
    <s v="COTIZACION"/>
    <s v="JULIO"/>
    <d v="2023-07-25T00:00:00"/>
    <s v="C-3-EDDY FAZ PACHECO"/>
    <x v="12"/>
    <s v="OTROS REPUESTOS Y ACCESORIOS"/>
    <x v="7"/>
    <x v="9"/>
    <x v="110"/>
    <d v="2023-08-03T00:00:00"/>
    <m/>
    <n v="682"/>
    <s v="BIEN"/>
    <x v="119"/>
    <n v="171697"/>
    <x v="21"/>
    <x v="767"/>
    <x v="8"/>
    <x v="59"/>
    <x v="0"/>
    <x v="5"/>
    <x v="0"/>
    <x v="39"/>
    <s v="16/08/2023"/>
    <x v="0"/>
    <s v="15:00"/>
    <s v="OSCAR MIRKO MIRANDA ROMERO "/>
    <x v="11"/>
    <x v="14"/>
    <d v="2023-09-04T00:00:00"/>
    <x v="94"/>
    <x v="60"/>
    <s v="CD-337"/>
    <x v="139"/>
    <x v="98"/>
    <n v="9121.5"/>
    <x v="140"/>
    <x v="147"/>
    <x v="28"/>
    <x v="0"/>
    <n v="30"/>
    <x v="22"/>
    <x v="0"/>
    <x v="54"/>
    <x v="83"/>
    <x v="1"/>
    <m/>
    <m/>
    <x v="119"/>
    <s v="ADQ.MANTTO Y SERV. 125/2023"/>
    <n v="39800"/>
    <x v="21"/>
    <x v="771"/>
    <x v="60"/>
    <n v="6"/>
    <x v="524"/>
    <n v="463.5"/>
    <m/>
    <m/>
    <n v="0"/>
    <x v="0"/>
    <n v="11.099137931034482"/>
    <n v="0"/>
    <n v="0"/>
    <n v="0"/>
    <x v="105"/>
    <s v="FEBRERO"/>
    <x v="156"/>
    <x v="44"/>
    <x v="35"/>
    <x v="45"/>
    <x v="346"/>
    <x v="193"/>
    <n v="0"/>
    <n v="0"/>
    <n v="0"/>
    <m/>
    <m/>
    <m/>
    <m/>
    <m/>
    <m/>
    <m/>
    <m/>
    <m/>
    <m/>
    <m/>
    <m/>
    <m/>
    <m/>
    <m/>
    <m/>
    <m/>
  </r>
  <r>
    <x v="1"/>
    <x v="68"/>
    <x v="0"/>
    <s v="COTIZACION"/>
    <s v="JULIO"/>
    <d v="2023-07-25T00:00:00"/>
    <s v="C-3-EDDY FAZ PACHECO"/>
    <x v="12"/>
    <s v="OTROS REPUESTOS Y ACCESORIOS"/>
    <x v="7"/>
    <x v="9"/>
    <x v="111"/>
    <d v="2023-08-03T00:00:00"/>
    <m/>
    <n v="694"/>
    <s v="BIEN"/>
    <x v="120"/>
    <n v="233780"/>
    <x v="0"/>
    <x v="768"/>
    <x v="25"/>
    <x v="5"/>
    <x v="0"/>
    <x v="5"/>
    <x v="0"/>
    <x v="39"/>
    <s v="16/08/2023"/>
    <x v="0"/>
    <s v="15:00"/>
    <s v="CLOVIS VELASCO HINOJOZA "/>
    <x v="11"/>
    <x v="27"/>
    <d v="2023-09-12T00:00:00"/>
    <x v="95"/>
    <x v="61"/>
    <s v="CD-343"/>
    <x v="141"/>
    <x v="99"/>
    <n v="11948"/>
    <x v="142"/>
    <x v="149"/>
    <x v="100"/>
    <x v="0"/>
    <n v="30"/>
    <x v="6"/>
    <x v="0"/>
    <x v="54"/>
    <x v="79"/>
    <x v="1"/>
    <m/>
    <m/>
    <x v="120"/>
    <s v="ADQ.MANTTO Y SERV. 130/2023"/>
    <n v="39800"/>
    <x v="0"/>
    <x v="772"/>
    <x v="5"/>
    <n v="40"/>
    <x v="525"/>
    <n v="6400"/>
    <m/>
    <m/>
    <n v="0"/>
    <x v="0"/>
    <n v="22.988505747126435"/>
    <n v="0"/>
    <n v="0"/>
    <n v="0"/>
    <x v="91"/>
    <s v="FEBRERO"/>
    <x v="156"/>
    <x v="44"/>
    <x v="35"/>
    <x v="45"/>
    <x v="346"/>
    <x v="177"/>
    <n v="0"/>
    <n v="0"/>
    <n v="0"/>
    <m/>
    <m/>
    <m/>
    <m/>
    <m/>
    <m/>
    <m/>
    <m/>
    <m/>
    <m/>
    <m/>
    <m/>
    <m/>
    <m/>
    <m/>
    <m/>
    <m/>
  </r>
  <r>
    <x v="1"/>
    <x v="68"/>
    <x v="0"/>
    <s v="COTIZACION"/>
    <s v="JULIO"/>
    <d v="2023-07-25T00:00:00"/>
    <s v="C-3-EDDY FAZ PACHECO"/>
    <x v="12"/>
    <s v="OTROS REPUESTOS Y ACCESORIOS"/>
    <x v="7"/>
    <x v="9"/>
    <x v="111"/>
    <d v="2023-08-03T00:00:00"/>
    <m/>
    <n v="694"/>
    <s v="BIEN"/>
    <x v="120"/>
    <n v="233780"/>
    <x v="1"/>
    <x v="769"/>
    <x v="9"/>
    <x v="5"/>
    <x v="0"/>
    <x v="5"/>
    <x v="0"/>
    <x v="39"/>
    <s v="16/08/2023"/>
    <x v="0"/>
    <s v="15:00"/>
    <s v="CLOVIS VELASCO HINOJOZA "/>
    <x v="11"/>
    <x v="27"/>
    <d v="2023-09-12T00:00:00"/>
    <x v="95"/>
    <x v="61"/>
    <s v="CD-343"/>
    <x v="142"/>
    <x v="99"/>
    <n v="161582"/>
    <x v="143"/>
    <x v="150"/>
    <x v="101"/>
    <x v="0"/>
    <n v="30"/>
    <x v="32"/>
    <x v="0"/>
    <x v="52"/>
    <x v="84"/>
    <x v="1"/>
    <m/>
    <m/>
    <x v="120"/>
    <s v="ADQ.MANTTO Y SERV. 130/2023"/>
    <n v="39800"/>
    <x v="1"/>
    <x v="773"/>
    <x v="5"/>
    <n v="10"/>
    <x v="526"/>
    <n v="3700"/>
    <m/>
    <m/>
    <n v="0"/>
    <x v="0"/>
    <n v="53.160919540229884"/>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2"/>
    <x v="770"/>
    <x v="29"/>
    <x v="5"/>
    <x v="0"/>
    <x v="5"/>
    <x v="0"/>
    <x v="39"/>
    <s v="16/08/2023"/>
    <x v="0"/>
    <s v="15:00"/>
    <s v="CLOVIS VELASCO HINOJOZA "/>
    <x v="11"/>
    <x v="27"/>
    <d v="2023-09-12T00:00:00"/>
    <x v="95"/>
    <x v="61"/>
    <s v="CD-343"/>
    <x v="142"/>
    <x v="99"/>
    <n v="161582"/>
    <x v="143"/>
    <x v="150"/>
    <x v="101"/>
    <x v="0"/>
    <n v="30"/>
    <x v="32"/>
    <x v="0"/>
    <x v="52"/>
    <x v="84"/>
    <x v="1"/>
    <m/>
    <m/>
    <x v="120"/>
    <s v="ADQ.MANTTO Y SERV. 130/2023"/>
    <n v="39800"/>
    <x v="2"/>
    <x v="774"/>
    <x v="5"/>
    <n v="4"/>
    <x v="527"/>
    <n v="3200"/>
    <m/>
    <m/>
    <n v="0"/>
    <x v="0"/>
    <n v="114.94252873563218"/>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3"/>
    <x v="771"/>
    <x v="140"/>
    <x v="5"/>
    <x v="0"/>
    <x v="5"/>
    <x v="0"/>
    <x v="39"/>
    <s v="16/08/2023"/>
    <x v="0"/>
    <s v="15:00"/>
    <s v="CLOVIS VELASCO HINOJOZA "/>
    <x v="11"/>
    <x v="27"/>
    <d v="2023-09-12T00:00:00"/>
    <x v="95"/>
    <x v="61"/>
    <s v="CD-343"/>
    <x v="142"/>
    <x v="99"/>
    <n v="161582"/>
    <x v="143"/>
    <x v="150"/>
    <x v="101"/>
    <x v="0"/>
    <n v="30"/>
    <x v="32"/>
    <x v="0"/>
    <x v="52"/>
    <x v="84"/>
    <x v="1"/>
    <m/>
    <m/>
    <x v="120"/>
    <s v="ADQ.MANTTO Y SERV. 130/2023"/>
    <n v="39800"/>
    <x v="3"/>
    <x v="775"/>
    <x v="5"/>
    <n v="24"/>
    <x v="136"/>
    <n v="192"/>
    <m/>
    <m/>
    <n v="0"/>
    <x v="0"/>
    <n v="1.1494252873563218"/>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4"/>
    <x v="772"/>
    <x v="140"/>
    <x v="5"/>
    <x v="0"/>
    <x v="5"/>
    <x v="0"/>
    <x v="39"/>
    <s v="16/08/2023"/>
    <x v="0"/>
    <s v="15:00"/>
    <s v="CLOVIS VELASCO HINOJOZA "/>
    <x v="11"/>
    <x v="27"/>
    <d v="2023-09-12T00:00:00"/>
    <x v="95"/>
    <x v="61"/>
    <s v="CD-343"/>
    <x v="142"/>
    <x v="99"/>
    <n v="161582"/>
    <x v="143"/>
    <x v="150"/>
    <x v="101"/>
    <x v="0"/>
    <n v="30"/>
    <x v="32"/>
    <x v="0"/>
    <x v="52"/>
    <x v="84"/>
    <x v="1"/>
    <m/>
    <m/>
    <x v="120"/>
    <s v="ADQ.MANTTO Y SERV. 130/2023"/>
    <n v="39800"/>
    <x v="4"/>
    <x v="776"/>
    <x v="5"/>
    <n v="24"/>
    <x v="528"/>
    <n v="120"/>
    <m/>
    <m/>
    <n v="0"/>
    <x v="0"/>
    <n v="0.7183908045977011"/>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5"/>
    <x v="773"/>
    <x v="7"/>
    <x v="5"/>
    <x v="0"/>
    <x v="5"/>
    <x v="0"/>
    <x v="39"/>
    <s v="16/08/2023"/>
    <x v="0"/>
    <s v="15:00"/>
    <s v="CLOVIS VELASCO HINOJOZA "/>
    <x v="11"/>
    <x v="27"/>
    <d v="2023-09-12T00:00:00"/>
    <x v="95"/>
    <x v="61"/>
    <s v="CD-343"/>
    <x v="142"/>
    <x v="99"/>
    <n v="161582"/>
    <x v="143"/>
    <x v="150"/>
    <x v="101"/>
    <x v="0"/>
    <n v="30"/>
    <x v="32"/>
    <x v="0"/>
    <x v="52"/>
    <x v="84"/>
    <x v="1"/>
    <m/>
    <m/>
    <x v="120"/>
    <s v="ADQ.MANTTO Y SERV. 130/2023"/>
    <n v="39800"/>
    <x v="5"/>
    <x v="777"/>
    <x v="5"/>
    <n v="2"/>
    <x v="529"/>
    <n v="4900"/>
    <m/>
    <m/>
    <n v="0"/>
    <x v="0"/>
    <n v="352.01149425287355"/>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6"/>
    <x v="774"/>
    <x v="29"/>
    <x v="5"/>
    <x v="0"/>
    <x v="5"/>
    <x v="0"/>
    <x v="39"/>
    <s v="16/08/2023"/>
    <x v="0"/>
    <s v="15:00"/>
    <s v="CLOVIS VELASCO HINOJOZA "/>
    <x v="11"/>
    <x v="27"/>
    <d v="2023-09-12T00:00:00"/>
    <x v="95"/>
    <x v="61"/>
    <s v="CD-343"/>
    <x v="141"/>
    <x v="99"/>
    <n v="11948"/>
    <x v="142"/>
    <x v="149"/>
    <x v="100"/>
    <x v="0"/>
    <n v="30"/>
    <x v="6"/>
    <x v="0"/>
    <x v="54"/>
    <x v="79"/>
    <x v="1"/>
    <m/>
    <m/>
    <x v="120"/>
    <s v="ADQ.MANTTO Y SERV. 130/2023"/>
    <n v="39800"/>
    <x v="6"/>
    <x v="778"/>
    <x v="5"/>
    <n v="4"/>
    <x v="530"/>
    <n v="5548"/>
    <m/>
    <m/>
    <n v="0"/>
    <x v="0"/>
    <n v="199.2816091954023"/>
    <n v="0"/>
    <n v="0"/>
    <n v="0"/>
    <x v="91"/>
    <s v="FEBRERO"/>
    <x v="156"/>
    <x v="44"/>
    <x v="35"/>
    <x v="45"/>
    <x v="346"/>
    <x v="177"/>
    <n v="0"/>
    <n v="0"/>
    <n v="0"/>
    <m/>
    <m/>
    <m/>
    <m/>
    <m/>
    <m/>
    <m/>
    <m/>
    <m/>
    <m/>
    <m/>
    <m/>
    <m/>
    <m/>
    <m/>
    <m/>
    <m/>
  </r>
  <r>
    <x v="1"/>
    <x v="68"/>
    <x v="0"/>
    <s v="COTIZACION"/>
    <s v="JULIO"/>
    <d v="2023-07-25T00:00:00"/>
    <s v="C-3-EDDY FAZ PACHECO"/>
    <x v="12"/>
    <s v="OTROS REPUESTOS Y ACCESORIOS"/>
    <x v="7"/>
    <x v="9"/>
    <x v="111"/>
    <d v="2023-08-03T00:00:00"/>
    <m/>
    <n v="694"/>
    <s v="BIEN"/>
    <x v="120"/>
    <n v="233780"/>
    <x v="7"/>
    <x v="775"/>
    <x v="7"/>
    <x v="5"/>
    <x v="0"/>
    <x v="5"/>
    <x v="0"/>
    <x v="39"/>
    <s v="16/08/2023"/>
    <x v="0"/>
    <s v="15:00"/>
    <s v="CLOVIS VELASCO HINOJOZA "/>
    <x v="11"/>
    <x v="27"/>
    <d v="2023-09-12T00:00:00"/>
    <x v="95"/>
    <x v="61"/>
    <s v="CD-343"/>
    <x v="142"/>
    <x v="99"/>
    <n v="161582"/>
    <x v="143"/>
    <x v="150"/>
    <x v="101"/>
    <x v="0"/>
    <n v="30"/>
    <x v="32"/>
    <x v="0"/>
    <x v="52"/>
    <x v="84"/>
    <x v="1"/>
    <m/>
    <m/>
    <x v="120"/>
    <s v="ADQ.MANTTO Y SERV. 130/2023"/>
    <n v="39800"/>
    <x v="7"/>
    <x v="779"/>
    <x v="5"/>
    <n v="2"/>
    <x v="531"/>
    <n v="4800"/>
    <m/>
    <m/>
    <n v="0"/>
    <x v="0"/>
    <n v="344.82758620689657"/>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8"/>
    <x v="776"/>
    <x v="3"/>
    <x v="5"/>
    <x v="0"/>
    <x v="5"/>
    <x v="0"/>
    <x v="39"/>
    <s v="16/08/2023"/>
    <x v="0"/>
    <s v="15:00"/>
    <s v="CLOVIS VELASCO HINOJOZA "/>
    <x v="11"/>
    <x v="27"/>
    <d v="2023-09-12T00:00:00"/>
    <x v="95"/>
    <x v="61"/>
    <s v="CD-343"/>
    <x v="142"/>
    <x v="99"/>
    <n v="161582"/>
    <x v="143"/>
    <x v="150"/>
    <x v="101"/>
    <x v="0"/>
    <n v="30"/>
    <x v="32"/>
    <x v="0"/>
    <x v="52"/>
    <x v="84"/>
    <x v="1"/>
    <m/>
    <m/>
    <x v="120"/>
    <s v="ADQ.MANTTO Y SERV. 130/2023"/>
    <n v="39800"/>
    <x v="8"/>
    <x v="780"/>
    <x v="5"/>
    <n v="12"/>
    <x v="532"/>
    <n v="2340"/>
    <m/>
    <m/>
    <n v="0"/>
    <x v="0"/>
    <n v="28.017241379310345"/>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9"/>
    <x v="777"/>
    <x v="4"/>
    <x v="5"/>
    <x v="0"/>
    <x v="5"/>
    <x v="0"/>
    <x v="39"/>
    <s v="16/08/2023"/>
    <x v="0"/>
    <s v="15:00"/>
    <s v="CLOVIS VELASCO HINOJOZA "/>
    <x v="11"/>
    <x v="27"/>
    <d v="2023-09-12T00:00:00"/>
    <x v="95"/>
    <x v="61"/>
    <s v="CD-343"/>
    <x v="142"/>
    <x v="99"/>
    <n v="161582"/>
    <x v="143"/>
    <x v="150"/>
    <x v="101"/>
    <x v="0"/>
    <n v="30"/>
    <x v="32"/>
    <x v="0"/>
    <x v="52"/>
    <x v="84"/>
    <x v="1"/>
    <m/>
    <m/>
    <x v="120"/>
    <s v="ADQ.MANTTO Y SERV. 130/2023"/>
    <n v="39800"/>
    <x v="9"/>
    <x v="781"/>
    <x v="5"/>
    <n v="8"/>
    <x v="533"/>
    <n v="8800"/>
    <m/>
    <m/>
    <n v="0"/>
    <x v="0"/>
    <n v="158.04597701149424"/>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10"/>
    <x v="778"/>
    <x v="4"/>
    <x v="5"/>
    <x v="0"/>
    <x v="5"/>
    <x v="0"/>
    <x v="39"/>
    <s v="16/08/2023"/>
    <x v="0"/>
    <s v="15:00"/>
    <s v="CLOVIS VELASCO HINOJOZA "/>
    <x v="11"/>
    <x v="27"/>
    <d v="2023-09-12T00:00:00"/>
    <x v="95"/>
    <x v="61"/>
    <s v="CD-343"/>
    <x v="142"/>
    <x v="99"/>
    <n v="161582"/>
    <x v="143"/>
    <x v="150"/>
    <x v="101"/>
    <x v="0"/>
    <n v="30"/>
    <x v="32"/>
    <x v="0"/>
    <x v="52"/>
    <x v="84"/>
    <x v="1"/>
    <m/>
    <m/>
    <x v="120"/>
    <s v="ADQ.MANTTO Y SERV. 130/2023"/>
    <n v="39800"/>
    <x v="10"/>
    <x v="782"/>
    <x v="5"/>
    <n v="8"/>
    <x v="533"/>
    <n v="8800"/>
    <m/>
    <m/>
    <n v="0"/>
    <x v="0"/>
    <n v="158.04597701149424"/>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11"/>
    <x v="779"/>
    <x v="39"/>
    <x v="5"/>
    <x v="0"/>
    <x v="5"/>
    <x v="0"/>
    <x v="39"/>
    <s v="16/08/2023"/>
    <x v="0"/>
    <s v="15:00"/>
    <s v="CLOVIS VELASCO HINOJOZA "/>
    <x v="11"/>
    <x v="27"/>
    <d v="2023-09-12T00:00:00"/>
    <x v="95"/>
    <x v="61"/>
    <s v="CD-343"/>
    <x v="142"/>
    <x v="99"/>
    <n v="161582"/>
    <x v="143"/>
    <x v="150"/>
    <x v="101"/>
    <x v="0"/>
    <n v="30"/>
    <x v="32"/>
    <x v="0"/>
    <x v="52"/>
    <x v="84"/>
    <x v="1"/>
    <m/>
    <m/>
    <x v="120"/>
    <s v="ADQ.MANTTO Y SERV. 130/2023"/>
    <n v="39800"/>
    <x v="11"/>
    <x v="783"/>
    <x v="5"/>
    <n v="16"/>
    <x v="534"/>
    <n v="29440"/>
    <m/>
    <m/>
    <n v="0"/>
    <x v="0"/>
    <n v="264.36781609195401"/>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12"/>
    <x v="780"/>
    <x v="25"/>
    <x v="19"/>
    <x v="0"/>
    <x v="5"/>
    <x v="0"/>
    <x v="39"/>
    <s v="16/08/2023"/>
    <x v="0"/>
    <s v="15:00"/>
    <s v="CLOVIS VELASCO HINOJOZA "/>
    <x v="11"/>
    <x v="27"/>
    <d v="2023-09-12T00:00:00"/>
    <x v="95"/>
    <x v="61"/>
    <s v="CD-343"/>
    <x v="142"/>
    <x v="99"/>
    <n v="161582"/>
    <x v="143"/>
    <x v="150"/>
    <x v="101"/>
    <x v="0"/>
    <n v="30"/>
    <x v="32"/>
    <x v="0"/>
    <x v="52"/>
    <x v="84"/>
    <x v="1"/>
    <m/>
    <m/>
    <x v="120"/>
    <s v="ADQ.MANTTO Y SERV. 130/2023"/>
    <n v="39800"/>
    <x v="12"/>
    <x v="784"/>
    <x v="19"/>
    <n v="40"/>
    <x v="535"/>
    <n v="32600"/>
    <m/>
    <m/>
    <n v="0"/>
    <x v="0"/>
    <n v="117.09770114942529"/>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13"/>
    <x v="781"/>
    <x v="9"/>
    <x v="5"/>
    <x v="0"/>
    <x v="5"/>
    <x v="0"/>
    <x v="39"/>
    <s v="16/08/2023"/>
    <x v="0"/>
    <s v="15:00"/>
    <s v="CLOVIS VELASCO HINOJOZA "/>
    <x v="11"/>
    <x v="27"/>
    <d v="2023-09-12T00:00:00"/>
    <x v="95"/>
    <x v="61"/>
    <s v="CD-343"/>
    <x v="142"/>
    <x v="99"/>
    <n v="161582"/>
    <x v="143"/>
    <x v="150"/>
    <x v="101"/>
    <x v="0"/>
    <n v="30"/>
    <x v="32"/>
    <x v="0"/>
    <x v="52"/>
    <x v="84"/>
    <x v="1"/>
    <m/>
    <m/>
    <x v="120"/>
    <s v="ADQ.MANTTO Y SERV. 130/2023"/>
    <n v="39800"/>
    <x v="13"/>
    <x v="785"/>
    <x v="5"/>
    <n v="10"/>
    <x v="536"/>
    <n v="1370"/>
    <m/>
    <m/>
    <n v="0"/>
    <x v="0"/>
    <n v="19.683908045977013"/>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14"/>
    <x v="782"/>
    <x v="29"/>
    <x v="5"/>
    <x v="0"/>
    <x v="5"/>
    <x v="0"/>
    <x v="39"/>
    <s v="16/08/2023"/>
    <x v="0"/>
    <s v="15:00"/>
    <s v="CLOVIS VELASCO HINOJOZA "/>
    <x v="11"/>
    <x v="27"/>
    <d v="2023-09-12T00:00:00"/>
    <x v="95"/>
    <x v="61"/>
    <s v="CD-343"/>
    <x v="142"/>
    <x v="99"/>
    <n v="161582"/>
    <x v="143"/>
    <x v="150"/>
    <x v="101"/>
    <x v="0"/>
    <n v="30"/>
    <x v="32"/>
    <x v="0"/>
    <x v="52"/>
    <x v="84"/>
    <x v="1"/>
    <m/>
    <m/>
    <x v="120"/>
    <s v="ADQ.MANTTO Y SERV. 130/2023"/>
    <n v="39800"/>
    <x v="14"/>
    <x v="786"/>
    <x v="5"/>
    <n v="4"/>
    <x v="537"/>
    <n v="1240"/>
    <m/>
    <m/>
    <n v="0"/>
    <x v="0"/>
    <n v="44.540229885057471"/>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15"/>
    <x v="783"/>
    <x v="29"/>
    <x v="19"/>
    <x v="0"/>
    <x v="5"/>
    <x v="0"/>
    <x v="39"/>
    <s v="16/08/2023"/>
    <x v="0"/>
    <s v="15:00"/>
    <s v="CLOVIS VELASCO HINOJOZA "/>
    <x v="11"/>
    <x v="27"/>
    <d v="2023-09-12T00:00:00"/>
    <x v="95"/>
    <x v="61"/>
    <s v="CD-343"/>
    <x v="142"/>
    <x v="99"/>
    <n v="161582"/>
    <x v="143"/>
    <x v="150"/>
    <x v="101"/>
    <x v="0"/>
    <n v="30"/>
    <x v="32"/>
    <x v="0"/>
    <x v="52"/>
    <x v="84"/>
    <x v="1"/>
    <m/>
    <m/>
    <x v="120"/>
    <s v="ADQ.MANTTO Y SERV. 130/2023"/>
    <n v="39800"/>
    <x v="15"/>
    <x v="787"/>
    <x v="19"/>
    <n v="4"/>
    <x v="538"/>
    <n v="45200"/>
    <m/>
    <m/>
    <n v="0"/>
    <x v="0"/>
    <n v="1623.5632183908046"/>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16"/>
    <x v="784"/>
    <x v="45"/>
    <x v="19"/>
    <x v="0"/>
    <x v="5"/>
    <x v="0"/>
    <x v="39"/>
    <s v="16/08/2023"/>
    <x v="0"/>
    <s v="15:00"/>
    <s v="CLOVIS VELASCO HINOJOZA "/>
    <x v="11"/>
    <x v="27"/>
    <d v="2023-09-12T00:00:00"/>
    <x v="95"/>
    <x v="61"/>
    <s v="CD-343"/>
    <x v="142"/>
    <x v="99"/>
    <n v="161582"/>
    <x v="143"/>
    <x v="150"/>
    <x v="101"/>
    <x v="0"/>
    <n v="30"/>
    <x v="32"/>
    <x v="0"/>
    <x v="52"/>
    <x v="84"/>
    <x v="1"/>
    <m/>
    <m/>
    <x v="120"/>
    <s v="ADQ.MANTTO Y SERV. 130/2023"/>
    <n v="39800"/>
    <x v="16"/>
    <x v="788"/>
    <x v="19"/>
    <n v="3"/>
    <x v="439"/>
    <n v="11100"/>
    <m/>
    <m/>
    <n v="0"/>
    <x v="0"/>
    <n v="531.60919540229884"/>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17"/>
    <x v="785"/>
    <x v="4"/>
    <x v="5"/>
    <x v="0"/>
    <x v="5"/>
    <x v="0"/>
    <x v="39"/>
    <s v="16/08/2023"/>
    <x v="0"/>
    <s v="15:00"/>
    <s v="CLOVIS VELASCO HINOJOZA "/>
    <x v="11"/>
    <x v="27"/>
    <d v="2023-09-12T00:00:00"/>
    <x v="95"/>
    <x v="61"/>
    <s v="CD-343"/>
    <x v="142"/>
    <x v="99"/>
    <n v="161582"/>
    <x v="143"/>
    <x v="150"/>
    <x v="101"/>
    <x v="0"/>
    <n v="30"/>
    <x v="32"/>
    <x v="0"/>
    <x v="52"/>
    <x v="84"/>
    <x v="1"/>
    <m/>
    <m/>
    <x v="120"/>
    <s v="ADQ.MANTTO Y SERV. 130/2023"/>
    <n v="39800"/>
    <x v="17"/>
    <x v="789"/>
    <x v="5"/>
    <n v="8"/>
    <x v="539"/>
    <n v="2320"/>
    <m/>
    <m/>
    <n v="0"/>
    <x v="0"/>
    <n v="41.666666666666664"/>
    <n v="0"/>
    <n v="0"/>
    <n v="0"/>
    <x v="106"/>
    <s v="FEBRERO"/>
    <x v="156"/>
    <x v="44"/>
    <x v="35"/>
    <x v="45"/>
    <x v="346"/>
    <x v="196"/>
    <n v="0"/>
    <n v="0"/>
    <n v="0"/>
    <m/>
    <m/>
    <m/>
    <m/>
    <m/>
    <m/>
    <m/>
    <m/>
    <m/>
    <m/>
    <m/>
    <m/>
    <m/>
    <m/>
    <m/>
    <m/>
    <m/>
  </r>
  <r>
    <x v="1"/>
    <x v="68"/>
    <x v="0"/>
    <s v="COTIZACION"/>
    <s v="JULIO"/>
    <d v="2023-07-25T00:00:00"/>
    <s v="C-3-EDDY FAZ PACHECO"/>
    <x v="12"/>
    <s v="OTROS REPUESTOS Y ACCESORIOS"/>
    <x v="7"/>
    <x v="9"/>
    <x v="111"/>
    <d v="2023-08-03T00:00:00"/>
    <m/>
    <n v="694"/>
    <s v="BIEN"/>
    <x v="120"/>
    <n v="233780"/>
    <x v="18"/>
    <x v="786"/>
    <x v="7"/>
    <x v="19"/>
    <x v="0"/>
    <x v="5"/>
    <x v="0"/>
    <x v="39"/>
    <s v="16/08/2023"/>
    <x v="0"/>
    <s v="15:00"/>
    <s v="CLOVIS VELASCO HINOJOZA "/>
    <x v="11"/>
    <x v="27"/>
    <d v="2023-09-12T00:00:00"/>
    <x v="95"/>
    <x v="61"/>
    <s v="CD-343"/>
    <x v="142"/>
    <x v="99"/>
    <n v="161582"/>
    <x v="143"/>
    <x v="150"/>
    <x v="101"/>
    <x v="0"/>
    <n v="30"/>
    <x v="32"/>
    <x v="0"/>
    <x v="52"/>
    <x v="84"/>
    <x v="1"/>
    <m/>
    <m/>
    <x v="120"/>
    <s v="ADQ.MANTTO Y SERV. 130/2023"/>
    <n v="39800"/>
    <x v="18"/>
    <x v="790"/>
    <x v="19"/>
    <n v="2"/>
    <x v="540"/>
    <n v="1460"/>
    <m/>
    <m/>
    <n v="0"/>
    <x v="0"/>
    <n v="104.88505747126437"/>
    <n v="0"/>
    <n v="0"/>
    <n v="0"/>
    <x v="106"/>
    <s v="FEBRERO"/>
    <x v="156"/>
    <x v="44"/>
    <x v="35"/>
    <x v="45"/>
    <x v="346"/>
    <x v="196"/>
    <n v="0"/>
    <n v="0"/>
    <n v="0"/>
    <m/>
    <m/>
    <m/>
    <m/>
    <m/>
    <m/>
    <m/>
    <m/>
    <m/>
    <m/>
    <m/>
    <m/>
    <m/>
    <m/>
    <m/>
    <m/>
    <m/>
  </r>
  <r>
    <x v="1"/>
    <x v="68"/>
    <x v="0"/>
    <s v="COTIZACION"/>
    <s v="JULIO"/>
    <d v="2023-07-31T00:00:00"/>
    <s v="C-3-EDDY FAZ PACHECO"/>
    <x v="11"/>
    <s v="COMBUSTIBLES, LUBRICANTES Y DERIVADOS PARA CONSUMO"/>
    <x v="7"/>
    <x v="9"/>
    <x v="112"/>
    <d v="2023-07-10T00:00:00"/>
    <m/>
    <n v="178"/>
    <s v="BIEN"/>
    <x v="121"/>
    <n v="36011.760000000002"/>
    <x v="3"/>
    <x v="787"/>
    <x v="142"/>
    <x v="60"/>
    <x v="0"/>
    <x v="5"/>
    <x v="0"/>
    <x v="40"/>
    <s v="21/08/2023"/>
    <x v="0"/>
    <s v="15:00"/>
    <s v="JOAQUIN ANDRES ZAPATA LAFUENTE"/>
    <x v="8"/>
    <x v="28"/>
    <d v="2023-08-30T00:00:00"/>
    <x v="96"/>
    <x v="51"/>
    <s v="CD-65"/>
    <x v="143"/>
    <x v="100"/>
    <n v="36000"/>
    <x v="144"/>
    <x v="151"/>
    <x v="72"/>
    <x v="0"/>
    <n v="30"/>
    <x v="21"/>
    <x v="0"/>
    <x v="55"/>
    <x v="85"/>
    <x v="1"/>
    <m/>
    <m/>
    <x v="121"/>
    <s v="ADQ.MANTTO Y SERV. 133/2023"/>
    <n v="34110"/>
    <x v="3"/>
    <x v="791"/>
    <x v="61"/>
    <n v="120"/>
    <x v="541"/>
    <n v="36000"/>
    <m/>
    <m/>
    <n v="120"/>
    <x v="374"/>
    <n v="43.103448275862071"/>
    <n v="5172.4137931034484"/>
    <n v="4500"/>
    <n v="0"/>
    <x v="25"/>
    <s v="OCTUBRE"/>
    <x v="16"/>
    <x v="89"/>
    <x v="83"/>
    <x v="103"/>
    <x v="259"/>
    <x v="32"/>
    <n v="-1260"/>
    <n v="2520.0000000000005"/>
    <n v="34740"/>
    <m/>
    <m/>
    <m/>
    <m/>
    <m/>
    <m/>
    <m/>
    <m/>
    <m/>
    <m/>
    <m/>
    <m/>
    <m/>
    <m/>
    <m/>
    <m/>
    <m/>
  </r>
  <r>
    <x v="1"/>
    <x v="68"/>
    <x v="0"/>
    <s v="COTIZACION"/>
    <s v="JULIO"/>
    <d v="2023-07-31T00:00:00"/>
    <s v="C-3-EDDY FAZ PACHECO"/>
    <x v="3"/>
    <s v="PRODUCTOS METÁLICOS"/>
    <x v="7"/>
    <x v="9"/>
    <x v="113"/>
    <d v="2023-07-10T00:00:00"/>
    <m/>
    <n v="165"/>
    <s v="BIEN"/>
    <x v="122"/>
    <n v="35483.879999999997"/>
    <x v="0"/>
    <x v="788"/>
    <x v="7"/>
    <x v="59"/>
    <x v="66"/>
    <x v="5"/>
    <x v="0"/>
    <x v="40"/>
    <s v="21/08/2023"/>
    <x v="0"/>
    <s v="15:00"/>
    <s v="JOAQUIN ANDRES ZAPATA LAFUENTE"/>
    <x v="8"/>
    <x v="28"/>
    <d v="2023-10-16T00:00:00"/>
    <x v="97"/>
    <x v="22"/>
    <s v="CD-66.1"/>
    <x v="144"/>
    <x v="101"/>
    <n v="33999.699999999997"/>
    <x v="145"/>
    <x v="0"/>
    <x v="67"/>
    <x v="0"/>
    <n v="30"/>
    <x v="8"/>
    <x v="0"/>
    <x v="56"/>
    <x v="0"/>
    <x v="1"/>
    <m/>
    <m/>
    <x v="122"/>
    <s v="ADQ.MANTTO Y SERV. 132/2023"/>
    <n v="34600"/>
    <x v="0"/>
    <x v="792"/>
    <x v="60"/>
    <n v="2"/>
    <x v="542"/>
    <n v="10356.4"/>
    <m/>
    <m/>
    <n v="0"/>
    <x v="0"/>
    <n v="743.99425287356314"/>
    <n v="0"/>
    <n v="0"/>
    <n v="0"/>
    <x v="108"/>
    <s v="FEBRERO"/>
    <x v="156"/>
    <x v="44"/>
    <x v="35"/>
    <x v="45"/>
    <x v="346"/>
    <x v="199"/>
    <n v="0"/>
    <n v="0"/>
    <n v="0"/>
    <m/>
    <m/>
    <m/>
    <m/>
    <m/>
    <m/>
    <m/>
    <m/>
    <m/>
    <m/>
    <m/>
    <m/>
    <m/>
    <m/>
    <m/>
    <m/>
    <m/>
  </r>
  <r>
    <x v="1"/>
    <x v="68"/>
    <x v="0"/>
    <s v="COTIZACION"/>
    <s v="JULIO"/>
    <d v="2023-07-31T00:00:00"/>
    <s v="C-3-EDDY FAZ PACHECO"/>
    <x v="3"/>
    <s v="PRODUCTOS METÁLICOS"/>
    <x v="7"/>
    <x v="9"/>
    <x v="113"/>
    <d v="2023-07-10T00:00:00"/>
    <m/>
    <n v="165"/>
    <s v="BIEN"/>
    <x v="122"/>
    <n v="35483.879999999997"/>
    <x v="11"/>
    <x v="789"/>
    <x v="16"/>
    <x v="59"/>
    <x v="0"/>
    <x v="5"/>
    <x v="0"/>
    <x v="40"/>
    <s v="21/08/2023"/>
    <x v="0"/>
    <s v="15:00"/>
    <s v="JOAQUIN ANDRES ZAPATA LAFUENTE"/>
    <x v="8"/>
    <x v="28"/>
    <d v="2023-10-16T00:00:00"/>
    <x v="97"/>
    <x v="22"/>
    <s v="CD-66.1"/>
    <x v="144"/>
    <x v="101"/>
    <n v="33999.699999999997"/>
    <x v="145"/>
    <x v="0"/>
    <x v="67"/>
    <x v="0"/>
    <n v="30"/>
    <x v="8"/>
    <x v="0"/>
    <x v="56"/>
    <x v="0"/>
    <x v="1"/>
    <m/>
    <m/>
    <x v="122"/>
    <s v="ADQ.MANTTO Y SERV. 132/2023"/>
    <n v="34600"/>
    <x v="11"/>
    <x v="793"/>
    <x v="60"/>
    <n v="1"/>
    <x v="543"/>
    <n v="5100"/>
    <m/>
    <m/>
    <n v="0"/>
    <x v="0"/>
    <n v="732.75862068965523"/>
    <n v="0"/>
    <n v="0"/>
    <n v="0"/>
    <x v="108"/>
    <s v="FEBRERO"/>
    <x v="156"/>
    <x v="44"/>
    <x v="35"/>
    <x v="45"/>
    <x v="346"/>
    <x v="199"/>
    <n v="0"/>
    <n v="0"/>
    <n v="0"/>
    <m/>
    <m/>
    <m/>
    <m/>
    <m/>
    <m/>
    <m/>
    <m/>
    <m/>
    <m/>
    <m/>
    <m/>
    <m/>
    <m/>
    <m/>
    <m/>
    <m/>
  </r>
  <r>
    <x v="1"/>
    <x v="68"/>
    <x v="0"/>
    <s v="COTIZACION"/>
    <s v="JULIO"/>
    <d v="2023-07-31T00:00:00"/>
    <s v="C-3-EDDY FAZ PACHECO"/>
    <x v="3"/>
    <s v="PRODUCTOS METÁLICOS"/>
    <x v="7"/>
    <x v="9"/>
    <x v="113"/>
    <d v="2023-07-10T00:00:00"/>
    <m/>
    <n v="165"/>
    <s v="BIEN"/>
    <x v="122"/>
    <n v="35483.879999999997"/>
    <x v="23"/>
    <x v="790"/>
    <x v="27"/>
    <x v="59"/>
    <x v="0"/>
    <x v="5"/>
    <x v="0"/>
    <x v="40"/>
    <s v="21/08/2023"/>
    <x v="0"/>
    <s v="15:00"/>
    <s v="JOAQUIN ANDRES ZAPATA LAFUENTE"/>
    <x v="8"/>
    <x v="28"/>
    <d v="2023-10-16T00:00:00"/>
    <x v="97"/>
    <x v="22"/>
    <s v="CD-66.1"/>
    <x v="144"/>
    <x v="101"/>
    <n v="33999.699999999997"/>
    <x v="145"/>
    <x v="0"/>
    <x v="67"/>
    <x v="0"/>
    <n v="30"/>
    <x v="8"/>
    <x v="0"/>
    <x v="56"/>
    <x v="0"/>
    <x v="1"/>
    <m/>
    <m/>
    <x v="122"/>
    <s v="ADQ.MANTTO Y SERV. 132/2023"/>
    <n v="34600"/>
    <x v="23"/>
    <x v="794"/>
    <x v="60"/>
    <n v="5"/>
    <x v="544"/>
    <n v="4698"/>
    <m/>
    <m/>
    <n v="0"/>
    <x v="0"/>
    <n v="135"/>
    <n v="0"/>
    <n v="0"/>
    <n v="0"/>
    <x v="108"/>
    <s v="FEBRERO"/>
    <x v="156"/>
    <x v="44"/>
    <x v="35"/>
    <x v="45"/>
    <x v="346"/>
    <x v="199"/>
    <n v="0"/>
    <n v="0"/>
    <n v="0"/>
    <m/>
    <m/>
    <m/>
    <m/>
    <m/>
    <m/>
    <m/>
    <m/>
    <m/>
    <m/>
    <m/>
    <m/>
    <m/>
    <m/>
    <m/>
    <m/>
    <m/>
  </r>
  <r>
    <x v="1"/>
    <x v="68"/>
    <x v="0"/>
    <s v="COTIZACION"/>
    <s v="JULIO"/>
    <d v="2023-07-31T00:00:00"/>
    <s v="C-3-EDDY FAZ PACHECO"/>
    <x v="3"/>
    <s v="PRODUCTOS METÁLICOS"/>
    <x v="7"/>
    <x v="9"/>
    <x v="113"/>
    <d v="2023-07-10T00:00:00"/>
    <m/>
    <n v="165"/>
    <s v="BIEN"/>
    <x v="122"/>
    <n v="35483.879999999997"/>
    <x v="25"/>
    <x v="791"/>
    <x v="16"/>
    <x v="59"/>
    <x v="0"/>
    <x v="5"/>
    <x v="0"/>
    <x v="40"/>
    <s v="21/08/2023"/>
    <x v="0"/>
    <s v="15:00"/>
    <s v="JOAQUIN ANDRES ZAPATA LAFUENTE"/>
    <x v="8"/>
    <x v="28"/>
    <d v="2023-10-16T00:00:00"/>
    <x v="97"/>
    <x v="22"/>
    <s v="CD-66.1"/>
    <x v="144"/>
    <x v="101"/>
    <n v="33999.699999999997"/>
    <x v="145"/>
    <x v="0"/>
    <x v="67"/>
    <x v="0"/>
    <n v="30"/>
    <x v="8"/>
    <x v="0"/>
    <x v="56"/>
    <x v="0"/>
    <x v="1"/>
    <m/>
    <m/>
    <x v="122"/>
    <s v="ADQ.MANTTO Y SERV. 132/2023"/>
    <n v="34600"/>
    <x v="25"/>
    <x v="795"/>
    <x v="60"/>
    <n v="1"/>
    <x v="545"/>
    <n v="2222.3000000000002"/>
    <m/>
    <m/>
    <n v="0"/>
    <x v="0"/>
    <n v="319.2959770114943"/>
    <n v="0"/>
    <n v="0"/>
    <n v="0"/>
    <x v="108"/>
    <s v="FEBRERO"/>
    <x v="156"/>
    <x v="44"/>
    <x v="35"/>
    <x v="45"/>
    <x v="346"/>
    <x v="199"/>
    <n v="0"/>
    <n v="0"/>
    <n v="0"/>
    <m/>
    <m/>
    <m/>
    <m/>
    <m/>
    <m/>
    <m/>
    <m/>
    <m/>
    <m/>
    <m/>
    <m/>
    <m/>
    <m/>
    <m/>
    <m/>
    <m/>
  </r>
  <r>
    <x v="1"/>
    <x v="68"/>
    <x v="0"/>
    <s v="COTIZACION"/>
    <s v="JULIO"/>
    <d v="2023-07-31T00:00:00"/>
    <s v="C-3-EDDY FAZ PACHECO"/>
    <x v="3"/>
    <s v="PRODUCTOS METÁLICOS"/>
    <x v="7"/>
    <x v="9"/>
    <x v="113"/>
    <d v="2023-07-10T00:00:00"/>
    <m/>
    <n v="165"/>
    <s v="BIEN"/>
    <x v="122"/>
    <n v="35483.879999999997"/>
    <x v="26"/>
    <x v="792"/>
    <x v="16"/>
    <x v="59"/>
    <x v="0"/>
    <x v="5"/>
    <x v="0"/>
    <x v="40"/>
    <s v="21/08/2023"/>
    <x v="0"/>
    <s v="15:00"/>
    <s v="JOAQUIN ANDRES ZAPATA LAFUENTE"/>
    <x v="8"/>
    <x v="28"/>
    <d v="2023-10-16T00:00:00"/>
    <x v="97"/>
    <x v="22"/>
    <s v="CD-66.1"/>
    <x v="144"/>
    <x v="101"/>
    <n v="33999.699999999997"/>
    <x v="145"/>
    <x v="0"/>
    <x v="67"/>
    <x v="0"/>
    <n v="30"/>
    <x v="8"/>
    <x v="0"/>
    <x v="56"/>
    <x v="0"/>
    <x v="1"/>
    <m/>
    <m/>
    <x v="122"/>
    <s v="ADQ.MANTTO Y SERV. 132/2023"/>
    <n v="34600"/>
    <x v="26"/>
    <x v="796"/>
    <x v="60"/>
    <n v="1"/>
    <x v="546"/>
    <n v="11623"/>
    <m/>
    <m/>
    <n v="0"/>
    <x v="0"/>
    <n v="1669.971264367816"/>
    <n v="0"/>
    <n v="0"/>
    <n v="0"/>
    <x v="108"/>
    <s v="FEBRERO"/>
    <x v="156"/>
    <x v="44"/>
    <x v="35"/>
    <x v="45"/>
    <x v="346"/>
    <x v="199"/>
    <n v="0"/>
    <n v="0"/>
    <n v="0"/>
    <m/>
    <m/>
    <m/>
    <m/>
    <m/>
    <m/>
    <m/>
    <m/>
    <m/>
    <m/>
    <m/>
    <m/>
    <m/>
    <m/>
    <m/>
    <m/>
    <m/>
  </r>
  <r>
    <x v="1"/>
    <x v="68"/>
    <x v="0"/>
    <s v="COTIZACION"/>
    <s v="JULIO"/>
    <d v="2023-07-31T00:00:00"/>
    <s v="C-3-EDDY FAZ PACHECO"/>
    <x v="3"/>
    <s v="PRODUCTOS METÁLICOS"/>
    <x v="7"/>
    <x v="9"/>
    <x v="114"/>
    <d v="2023-07-10T00:00:00"/>
    <m/>
    <n v="452"/>
    <s v="BIEN"/>
    <x v="123"/>
    <n v="26284"/>
    <x v="10"/>
    <x v="793"/>
    <x v="29"/>
    <x v="59"/>
    <x v="67"/>
    <x v="5"/>
    <x v="0"/>
    <x v="40"/>
    <s v="21/08/2023"/>
    <x v="0"/>
    <s v="15:00"/>
    <s v="JOAQUIN ANDRES ZAPATA LAFUENTE"/>
    <x v="8"/>
    <x v="28"/>
    <m/>
    <x v="0"/>
    <x v="0"/>
    <m/>
    <x v="0"/>
    <x v="0"/>
    <m/>
    <x v="0"/>
    <x v="0"/>
    <x v="0"/>
    <x v="0"/>
    <m/>
    <x v="0"/>
    <x v="0"/>
    <x v="0"/>
    <x v="0"/>
    <x v="1"/>
    <m/>
    <m/>
    <x v="123"/>
    <s v="ADQ.MANTTO Y SERV. 142/2023"/>
    <n v="34600"/>
    <x v="10"/>
    <x v="797"/>
    <x v="60"/>
    <n v="4"/>
    <x v="0"/>
    <n v="0"/>
    <m/>
    <m/>
    <n v="473"/>
    <x v="0"/>
    <n v="0"/>
    <n v="0"/>
    <n v="0"/>
    <n v="0"/>
    <x v="0"/>
    <s v="FEBRERO"/>
    <x v="156"/>
    <x v="3"/>
    <x v="35"/>
    <x v="45"/>
    <x v="346"/>
    <x v="167"/>
    <n v="0"/>
    <n v="0"/>
    <n v="0"/>
    <m/>
    <m/>
    <m/>
    <m/>
    <m/>
    <m/>
    <m/>
    <m/>
    <m/>
    <m/>
    <m/>
    <m/>
    <m/>
    <m/>
    <m/>
    <m/>
    <m/>
  </r>
  <r>
    <x v="1"/>
    <x v="68"/>
    <x v="0"/>
    <s v="COTIZACION"/>
    <s v="JULIO"/>
    <d v="2023-07-31T00:00:00"/>
    <s v="C-3-EDDY FAZ PACHECO"/>
    <x v="3"/>
    <s v="PRODUCTOS METÁLICOS"/>
    <x v="7"/>
    <x v="9"/>
    <x v="114"/>
    <d v="2023-07-10T00:00:00"/>
    <m/>
    <n v="452"/>
    <s v="BIEN"/>
    <x v="123"/>
    <n v="26284"/>
    <x v="11"/>
    <x v="794"/>
    <x v="29"/>
    <x v="59"/>
    <x v="0"/>
    <x v="5"/>
    <x v="0"/>
    <x v="40"/>
    <s v="21/08/2023"/>
    <x v="0"/>
    <s v="15:00"/>
    <s v="JOAQUIN ANDRES ZAPATA LAFUENTE"/>
    <x v="8"/>
    <x v="28"/>
    <m/>
    <x v="0"/>
    <x v="0"/>
    <m/>
    <x v="0"/>
    <x v="0"/>
    <m/>
    <x v="0"/>
    <x v="0"/>
    <x v="0"/>
    <x v="0"/>
    <m/>
    <x v="0"/>
    <x v="0"/>
    <x v="0"/>
    <x v="0"/>
    <x v="1"/>
    <m/>
    <m/>
    <x v="123"/>
    <s v="ADQ.MANTTO Y SERV. 142/2023"/>
    <n v="34600"/>
    <x v="11"/>
    <x v="798"/>
    <x v="60"/>
    <n v="4"/>
    <x v="0"/>
    <n v="0"/>
    <m/>
    <m/>
    <n v="473"/>
    <x v="0"/>
    <n v="0"/>
    <n v="0"/>
    <n v="0"/>
    <n v="0"/>
    <x v="0"/>
    <s v="FEBRERO"/>
    <x v="156"/>
    <x v="3"/>
    <x v="35"/>
    <x v="45"/>
    <x v="346"/>
    <x v="167"/>
    <n v="0"/>
    <n v="0"/>
    <n v="0"/>
    <m/>
    <m/>
    <m/>
    <m/>
    <m/>
    <m/>
    <m/>
    <m/>
    <m/>
    <m/>
    <m/>
    <m/>
    <m/>
    <m/>
    <m/>
    <m/>
    <m/>
  </r>
  <r>
    <x v="1"/>
    <x v="68"/>
    <x v="0"/>
    <s v="COTIZACION"/>
    <s v="JULIO"/>
    <d v="2023-07-31T00:00:00"/>
    <s v="C-3-EDDY FAZ PACHECO"/>
    <x v="18"/>
    <s v="UTILES Y MATERIAL ELECTRICO"/>
    <x v="7"/>
    <x v="9"/>
    <x v="115"/>
    <d v="2023-07-10T00:00:00"/>
    <m/>
    <n v="451"/>
    <s v="BIEN"/>
    <x v="124"/>
    <n v="12600"/>
    <x v="1"/>
    <x v="795"/>
    <x v="10"/>
    <x v="67"/>
    <x v="68"/>
    <x v="5"/>
    <x v="0"/>
    <x v="40"/>
    <s v="21/08/2023"/>
    <x v="0"/>
    <s v="15:00"/>
    <s v="OSCAR MIRKO MIRANDA ROMERO "/>
    <x v="8"/>
    <x v="14"/>
    <m/>
    <x v="0"/>
    <x v="0"/>
    <m/>
    <x v="0"/>
    <x v="0"/>
    <m/>
    <x v="0"/>
    <x v="0"/>
    <x v="0"/>
    <x v="0"/>
    <m/>
    <x v="0"/>
    <x v="0"/>
    <x v="0"/>
    <x v="0"/>
    <x v="1"/>
    <m/>
    <m/>
    <x v="124"/>
    <s v="ADQ.MANTTO Y SERV. 144/2023"/>
    <n v="39700"/>
    <x v="1"/>
    <x v="799"/>
    <x v="68"/>
    <n v="500"/>
    <x v="0"/>
    <n v="0"/>
    <m/>
    <m/>
    <n v="473"/>
    <x v="0"/>
    <n v="0"/>
    <n v="0"/>
    <n v="0"/>
    <n v="0"/>
    <x v="0"/>
    <s v="FEBRERO"/>
    <x v="156"/>
    <x v="44"/>
    <x v="35"/>
    <x v="45"/>
    <x v="346"/>
    <x v="167"/>
    <n v="0"/>
    <n v="0"/>
    <n v="0"/>
    <m/>
    <m/>
    <m/>
    <m/>
    <m/>
    <m/>
    <m/>
    <m/>
    <m/>
    <m/>
    <m/>
    <m/>
    <m/>
    <m/>
    <m/>
    <m/>
    <m/>
  </r>
  <r>
    <x v="1"/>
    <x v="68"/>
    <x v="0"/>
    <s v="COTIZACION"/>
    <s v="MAYO"/>
    <d v="2023-05-15T00:00:00"/>
    <s v="C-3-EDDY FAZ PACHECO"/>
    <x v="6"/>
    <s v="CONSULTORÍAS POR LINEA"/>
    <x v="8"/>
    <x v="14"/>
    <x v="116"/>
    <d v="2023-05-15T00:00:00"/>
    <m/>
    <n v="598"/>
    <s v="SERVICIO"/>
    <x v="125"/>
    <n v="19600"/>
    <x v="0"/>
    <x v="796"/>
    <x v="16"/>
    <x v="61"/>
    <x v="0"/>
    <x v="7"/>
    <x v="1"/>
    <x v="41"/>
    <s v="22/05/2023"/>
    <x v="0"/>
    <s v="15:00"/>
    <s v="MARIA JAQUELINE DURAN COSSIO"/>
    <x v="9"/>
    <x v="17"/>
    <d v="2023-05-22T00:00:00"/>
    <x v="0"/>
    <x v="62"/>
    <s v="CM-02"/>
    <x v="145"/>
    <x v="102"/>
    <n v="19600"/>
    <x v="146"/>
    <x v="152"/>
    <x v="102"/>
    <x v="0"/>
    <n v="30"/>
    <x v="0"/>
    <x v="0"/>
    <x v="57"/>
    <x v="86"/>
    <x v="1"/>
    <m/>
    <m/>
    <x v="125"/>
    <s v="RS/CL-004/2023"/>
    <n v="25220"/>
    <x v="0"/>
    <x v="800"/>
    <x v="62"/>
    <n v="1"/>
    <x v="72"/>
    <n v="2800"/>
    <m/>
    <m/>
    <n v="1"/>
    <x v="375"/>
    <n v="402.29885057471267"/>
    <n v="402.29885057471267"/>
    <n v="350"/>
    <n v="0"/>
    <x v="109"/>
    <s v="OCTUBRE"/>
    <x v="47"/>
    <x v="3"/>
    <x v="40"/>
    <x v="104"/>
    <x v="259"/>
    <x v="200"/>
    <n v="2170"/>
    <n v="196.00000000000003"/>
    <n v="434"/>
    <m/>
    <m/>
    <m/>
    <m/>
    <m/>
    <m/>
    <m/>
    <m/>
    <m/>
    <m/>
    <m/>
    <m/>
    <m/>
    <m/>
    <m/>
    <m/>
    <m/>
  </r>
  <r>
    <x v="1"/>
    <x v="68"/>
    <x v="0"/>
    <s v="COTIZACION"/>
    <s v="AGOSTO"/>
    <d v="2023-08-17T00:00:00"/>
    <s v="C-3-EDDY FAZ PACHECO"/>
    <x v="3"/>
    <s v="PRODUCTOS METÁLICOS"/>
    <x v="1"/>
    <x v="16"/>
    <x v="117"/>
    <d v="2023-08-23T00:00:00"/>
    <m/>
    <n v="751"/>
    <s v="BIEN"/>
    <x v="126"/>
    <n v="38400"/>
    <x v="0"/>
    <x v="797"/>
    <x v="4"/>
    <x v="59"/>
    <x v="0"/>
    <x v="0"/>
    <x v="0"/>
    <x v="42"/>
    <s v="31/08/2023"/>
    <x v="0"/>
    <s v="15:00"/>
    <s v="JOSE ALFREDO MIRANDA TICONA "/>
    <x v="9"/>
    <x v="19"/>
    <d v="2023-09-13T00:00:00"/>
    <x v="98"/>
    <x v="63"/>
    <s v="CD-354"/>
    <x v="146"/>
    <x v="103"/>
    <n v="35400"/>
    <x v="147"/>
    <x v="153"/>
    <x v="16"/>
    <x v="0"/>
    <n v="30"/>
    <x v="9"/>
    <x v="0"/>
    <x v="58"/>
    <x v="87"/>
    <x v="1"/>
    <m/>
    <m/>
    <x v="126"/>
    <s v="ADQ/MINA-051/2023"/>
    <n v="34600"/>
    <x v="0"/>
    <x v="801"/>
    <x v="60"/>
    <n v="8"/>
    <x v="396"/>
    <n v="14400"/>
    <m/>
    <m/>
    <n v="8"/>
    <x v="376"/>
    <n v="258.62068965517244"/>
    <n v="2068.9655172413795"/>
    <n v="1800.0000000000002"/>
    <n v="0"/>
    <x v="110"/>
    <s v="OCTUBRE"/>
    <x v="160"/>
    <x v="90"/>
    <x v="84"/>
    <x v="105"/>
    <x v="228"/>
    <x v="80"/>
    <n v="144"/>
    <n v="1008.0000000000001"/>
    <n v="13248"/>
    <m/>
    <m/>
    <m/>
    <m/>
    <m/>
    <m/>
    <m/>
    <m/>
    <m/>
    <m/>
    <m/>
    <m/>
    <m/>
    <m/>
    <m/>
    <m/>
    <m/>
  </r>
  <r>
    <x v="1"/>
    <x v="68"/>
    <x v="0"/>
    <s v="COTIZACION"/>
    <s v="AGOSTO"/>
    <d v="2023-08-17T00:00:00"/>
    <s v="C-3-EDDY FAZ PACHECO"/>
    <x v="3"/>
    <s v="PRODUCTOS METÁLICOS"/>
    <x v="1"/>
    <x v="16"/>
    <x v="117"/>
    <d v="2023-08-23T00:00:00"/>
    <m/>
    <n v="751"/>
    <s v="BIEN"/>
    <x v="126"/>
    <n v="38400"/>
    <x v="1"/>
    <x v="798"/>
    <x v="8"/>
    <x v="59"/>
    <x v="0"/>
    <x v="0"/>
    <x v="0"/>
    <x v="42"/>
    <s v="31/08/2023"/>
    <x v="0"/>
    <s v="15:00"/>
    <s v="JOSE ALFREDO MIRANDA TICONA "/>
    <x v="9"/>
    <x v="19"/>
    <d v="2023-09-13T00:00:00"/>
    <x v="98"/>
    <x v="63"/>
    <s v="CD-354"/>
    <x v="146"/>
    <x v="103"/>
    <n v="35400"/>
    <x v="147"/>
    <x v="153"/>
    <x v="16"/>
    <x v="0"/>
    <n v="30"/>
    <x v="9"/>
    <x v="0"/>
    <x v="58"/>
    <x v="87"/>
    <x v="1"/>
    <m/>
    <m/>
    <x v="126"/>
    <s v="ADQ/MINA-051/2023"/>
    <n v="34600"/>
    <x v="1"/>
    <x v="802"/>
    <x v="60"/>
    <n v="6"/>
    <x v="388"/>
    <n v="21000"/>
    <m/>
    <m/>
    <n v="6"/>
    <x v="377"/>
    <n v="502.87356321839081"/>
    <n v="3017.2413793103451"/>
    <n v="2625.0000000000005"/>
    <n v="0"/>
    <x v="110"/>
    <s v="OCTUBRE"/>
    <x v="160"/>
    <x v="90"/>
    <x v="84"/>
    <x v="105"/>
    <x v="228"/>
    <x v="80"/>
    <n v="210"/>
    <n v="1470.0000000000002"/>
    <n v="19320"/>
    <m/>
    <m/>
    <m/>
    <m/>
    <m/>
    <m/>
    <m/>
    <m/>
    <m/>
    <m/>
    <m/>
    <m/>
    <m/>
    <m/>
    <m/>
    <m/>
    <m/>
  </r>
  <r>
    <x v="1"/>
    <x v="68"/>
    <x v="0"/>
    <s v="COTIZACION"/>
    <s v="AGOSTO"/>
    <d v="2023-08-17T00:00:00"/>
    <s v="C-3-EDDY FAZ PACHECO"/>
    <x v="3"/>
    <s v="PRODUCTOS METÁLICOS"/>
    <x v="1"/>
    <x v="16"/>
    <x v="118"/>
    <d v="2023-08-23T00:00:00"/>
    <m/>
    <n v="744"/>
    <s v="BIEN"/>
    <x v="127"/>
    <n v="394870"/>
    <x v="0"/>
    <x v="799"/>
    <x v="62"/>
    <x v="59"/>
    <x v="0"/>
    <x v="0"/>
    <x v="0"/>
    <x v="42"/>
    <s v="31/08/2023"/>
    <x v="0"/>
    <s v="15:00"/>
    <s v="JOSE ALFREDO MIRANDA TICONA "/>
    <x v="9"/>
    <x v="19"/>
    <d v="2023-09-12T00:00:00"/>
    <x v="99"/>
    <x v="63"/>
    <s v="CD-360"/>
    <x v="147"/>
    <x v="104"/>
    <n v="203100"/>
    <x v="148"/>
    <x v="154"/>
    <x v="92"/>
    <x v="0"/>
    <n v="30"/>
    <x v="34"/>
    <x v="0"/>
    <x v="59"/>
    <x v="74"/>
    <x v="1"/>
    <m/>
    <m/>
    <x v="127"/>
    <s v="ADQ/MINA-057/2023"/>
    <n v="34600"/>
    <x v="0"/>
    <x v="803"/>
    <x v="60"/>
    <n v="1500"/>
    <x v="87"/>
    <n v="67500"/>
    <m/>
    <m/>
    <n v="1500"/>
    <x v="378"/>
    <n v="6.4655172413793105"/>
    <n v="9698.2758620689656"/>
    <n v="8437.5"/>
    <n v="0"/>
    <x v="111"/>
    <s v="FEBRERO"/>
    <x v="156"/>
    <x v="44"/>
    <x v="40"/>
    <x v="81"/>
    <x v="346"/>
    <x v="201"/>
    <n v="55769175"/>
    <n v="4725"/>
    <n v="-55706400"/>
    <m/>
    <m/>
    <m/>
    <m/>
    <m/>
    <m/>
    <m/>
    <m/>
    <m/>
    <m/>
    <m/>
    <m/>
    <m/>
    <m/>
    <m/>
    <m/>
    <m/>
  </r>
  <r>
    <x v="1"/>
    <x v="68"/>
    <x v="0"/>
    <s v="COTIZACION"/>
    <s v="AGOSTO"/>
    <d v="2023-08-17T00:00:00"/>
    <s v="C-3-EDDY FAZ PACHECO"/>
    <x v="3"/>
    <s v="PRODUCTOS METÁLICOS"/>
    <x v="1"/>
    <x v="16"/>
    <x v="118"/>
    <d v="2023-08-23T00:00:00"/>
    <m/>
    <n v="744"/>
    <s v="BIEN"/>
    <x v="127"/>
    <n v="394870"/>
    <x v="1"/>
    <x v="800"/>
    <x v="62"/>
    <x v="59"/>
    <x v="0"/>
    <x v="0"/>
    <x v="0"/>
    <x v="42"/>
    <s v="31/08/2023"/>
    <x v="0"/>
    <s v="15:00"/>
    <s v="JOSE ALFREDO MIRANDA TICONA "/>
    <x v="9"/>
    <x v="19"/>
    <d v="2023-09-12T00:00:00"/>
    <x v="99"/>
    <x v="63"/>
    <s v="CD-360"/>
    <x v="148"/>
    <x v="104"/>
    <n v="10800"/>
    <x v="149"/>
    <x v="155"/>
    <x v="103"/>
    <x v="0"/>
    <n v="30"/>
    <x v="20"/>
    <x v="0"/>
    <x v="59"/>
    <x v="74"/>
    <x v="1"/>
    <m/>
    <m/>
    <x v="127"/>
    <s v="ADQ/MINA-057/2023"/>
    <n v="34600"/>
    <x v="1"/>
    <x v="804"/>
    <x v="60"/>
    <n v="1500"/>
    <x v="547"/>
    <n v="8700"/>
    <m/>
    <m/>
    <n v="1500"/>
    <x v="21"/>
    <n v="0.83333333333333326"/>
    <n v="1250"/>
    <n v="1087.5"/>
    <n v="0"/>
    <x v="112"/>
    <s v="OCTUBRE"/>
    <x v="171"/>
    <x v="91"/>
    <x v="85"/>
    <x v="106"/>
    <x v="346"/>
    <x v="202"/>
    <n v="522"/>
    <n v="609.00000000000011"/>
    <n v="7569"/>
    <m/>
    <m/>
    <m/>
    <m/>
    <m/>
    <m/>
    <m/>
    <m/>
    <m/>
    <m/>
    <m/>
    <m/>
    <m/>
    <m/>
    <m/>
    <m/>
    <m/>
  </r>
  <r>
    <x v="1"/>
    <x v="68"/>
    <x v="0"/>
    <s v="COTIZACION"/>
    <s v="AGOSTO"/>
    <d v="2023-08-17T00:00:00"/>
    <s v="C-3-EDDY FAZ PACHECO"/>
    <x v="3"/>
    <s v="PRODUCTOS METÁLICOS"/>
    <x v="1"/>
    <x v="16"/>
    <x v="118"/>
    <d v="2023-08-23T00:00:00"/>
    <m/>
    <n v="744"/>
    <s v="BIEN"/>
    <x v="127"/>
    <n v="394870"/>
    <x v="2"/>
    <x v="801"/>
    <x v="62"/>
    <x v="59"/>
    <x v="0"/>
    <x v="0"/>
    <x v="0"/>
    <x v="42"/>
    <s v="31/08/2023"/>
    <x v="0"/>
    <s v="15:00"/>
    <s v="JOSE ALFREDO MIRANDA TICONA "/>
    <x v="9"/>
    <x v="19"/>
    <d v="2023-09-12T00:00:00"/>
    <x v="99"/>
    <x v="63"/>
    <s v="CD-360"/>
    <x v="148"/>
    <x v="104"/>
    <n v="10800"/>
    <x v="149"/>
    <x v="155"/>
    <x v="103"/>
    <x v="0"/>
    <n v="30"/>
    <x v="20"/>
    <x v="0"/>
    <x v="59"/>
    <x v="74"/>
    <x v="1"/>
    <m/>
    <m/>
    <x v="127"/>
    <s v="ADQ/MINA-057/2023"/>
    <n v="34600"/>
    <x v="2"/>
    <x v="805"/>
    <x v="60"/>
    <n v="1500"/>
    <x v="548"/>
    <n v="1650.0000000000002"/>
    <m/>
    <m/>
    <n v="1500"/>
    <x v="379"/>
    <n v="0.15804597701149425"/>
    <n v="237.06896551724139"/>
    <n v="206.25"/>
    <n v="0"/>
    <x v="112"/>
    <s v="OCTUBRE"/>
    <x v="171"/>
    <x v="91"/>
    <x v="85"/>
    <x v="106"/>
    <x v="346"/>
    <x v="202"/>
    <n v="99.000000000000014"/>
    <n v="115.50000000000003"/>
    <n v="1435.5000000000002"/>
    <m/>
    <m/>
    <m/>
    <m/>
    <m/>
    <m/>
    <m/>
    <m/>
    <m/>
    <m/>
    <m/>
    <m/>
    <m/>
    <m/>
    <m/>
    <m/>
    <m/>
  </r>
  <r>
    <x v="1"/>
    <x v="68"/>
    <x v="0"/>
    <s v="COTIZACION"/>
    <s v="AGOSTO"/>
    <d v="2023-08-17T00:00:00"/>
    <s v="C-3-EDDY FAZ PACHECO"/>
    <x v="3"/>
    <s v="PRODUCTOS METÁLICOS"/>
    <x v="1"/>
    <x v="16"/>
    <x v="118"/>
    <d v="2023-08-23T00:00:00"/>
    <m/>
    <n v="744"/>
    <s v="BIEN"/>
    <x v="127"/>
    <n v="394870"/>
    <x v="3"/>
    <x v="802"/>
    <x v="62"/>
    <x v="59"/>
    <x v="0"/>
    <x v="0"/>
    <x v="0"/>
    <x v="42"/>
    <s v="31/08/2023"/>
    <x v="0"/>
    <s v="15:00"/>
    <s v="JOSE ALFREDO MIRANDA TICONA "/>
    <x v="9"/>
    <x v="19"/>
    <d v="2023-09-12T00:00:00"/>
    <x v="99"/>
    <x v="63"/>
    <s v="CD-360"/>
    <x v="148"/>
    <x v="104"/>
    <n v="10800"/>
    <x v="149"/>
    <x v="155"/>
    <x v="103"/>
    <x v="0"/>
    <n v="30"/>
    <x v="13"/>
    <x v="0"/>
    <x v="59"/>
    <x v="74"/>
    <x v="1"/>
    <m/>
    <m/>
    <x v="127"/>
    <s v="ADQ/MINA-057/2023"/>
    <n v="34600"/>
    <x v="3"/>
    <x v="806"/>
    <x v="60"/>
    <n v="1500"/>
    <x v="549"/>
    <n v="450"/>
    <m/>
    <m/>
    <n v="1500"/>
    <x v="380"/>
    <n v="4.3103448275862065E-2"/>
    <n v="64.655172413793096"/>
    <n v="56.249999999999993"/>
    <n v="0"/>
    <x v="113"/>
    <s v="OCTUBRE"/>
    <x v="171"/>
    <x v="91"/>
    <x v="85"/>
    <x v="106"/>
    <x v="346"/>
    <x v="203"/>
    <n v="49.5"/>
    <n v="31.500000000000004"/>
    <n v="369"/>
    <m/>
    <m/>
    <m/>
    <m/>
    <m/>
    <m/>
    <m/>
    <m/>
    <m/>
    <m/>
    <m/>
    <m/>
    <m/>
    <m/>
    <m/>
    <m/>
    <m/>
  </r>
  <r>
    <x v="1"/>
    <x v="68"/>
    <x v="0"/>
    <s v="COTIZACION"/>
    <s v="AGOSTO"/>
    <d v="2023-08-17T00:00:00"/>
    <s v="C-3-EDDY FAZ PACHECO"/>
    <x v="3"/>
    <s v="PRODUCTOS METÁLICOS"/>
    <x v="1"/>
    <x v="16"/>
    <x v="118"/>
    <d v="2023-08-23T00:00:00"/>
    <m/>
    <n v="744"/>
    <s v="BIEN"/>
    <x v="127"/>
    <n v="394870"/>
    <x v="4"/>
    <x v="803"/>
    <x v="22"/>
    <x v="59"/>
    <x v="0"/>
    <x v="0"/>
    <x v="0"/>
    <x v="42"/>
    <s v="31/08/2023"/>
    <x v="0"/>
    <s v="15:00"/>
    <s v="JOSE ALFREDO MIRANDA TICONA "/>
    <x v="9"/>
    <x v="19"/>
    <d v="2023-09-12T00:00:00"/>
    <x v="99"/>
    <x v="63"/>
    <s v="CD-360"/>
    <x v="147"/>
    <x v="104"/>
    <n v="203100"/>
    <x v="148"/>
    <x v="154"/>
    <x v="92"/>
    <x v="0"/>
    <n v="30"/>
    <x v="34"/>
    <x v="0"/>
    <x v="59"/>
    <x v="74"/>
    <x v="1"/>
    <m/>
    <m/>
    <x v="127"/>
    <s v="ADQ/MINA-057/2023"/>
    <n v="34600"/>
    <x v="4"/>
    <x v="807"/>
    <x v="60"/>
    <n v="300"/>
    <x v="550"/>
    <n v="135600"/>
    <m/>
    <m/>
    <n v="300"/>
    <x v="381"/>
    <n v="64.94252873563218"/>
    <n v="19482.758620689656"/>
    <n v="16950"/>
    <n v="0"/>
    <x v="111"/>
    <s v="OCTUBRE"/>
    <x v="156"/>
    <x v="44"/>
    <x v="40"/>
    <x v="81"/>
    <x v="346"/>
    <x v="201"/>
    <n v="112034076"/>
    <n v="9492"/>
    <n v="-111907968"/>
    <m/>
    <m/>
    <m/>
    <m/>
    <m/>
    <m/>
    <m/>
    <m/>
    <m/>
    <m/>
    <m/>
    <m/>
    <m/>
    <m/>
    <m/>
    <m/>
    <m/>
  </r>
  <r>
    <x v="1"/>
    <x v="68"/>
    <x v="0"/>
    <s v="COTIZACION"/>
    <s v="AGOSTO"/>
    <d v="2023-08-17T00:00:00"/>
    <s v="C-3-EDDY FAZ PACHECO"/>
    <x v="3"/>
    <s v="PRODUCTOS METÁLICOS"/>
    <x v="1"/>
    <x v="16"/>
    <x v="118"/>
    <d v="2023-08-23T00:00:00"/>
    <m/>
    <n v="744"/>
    <s v="BIEN"/>
    <x v="127"/>
    <n v="394870"/>
    <x v="5"/>
    <x v="804"/>
    <x v="36"/>
    <x v="59"/>
    <x v="0"/>
    <x v="0"/>
    <x v="0"/>
    <x v="42"/>
    <s v="31/08/2023"/>
    <x v="0"/>
    <s v="15:00"/>
    <s v="JOSE ALFREDO MIRANDA TICONA "/>
    <x v="9"/>
    <x v="19"/>
    <d v="2023-09-12T00:00:00"/>
    <x v="99"/>
    <x v="63"/>
    <s v="CD-360"/>
    <x v="149"/>
    <x v="104"/>
    <n v="27900"/>
    <x v="150"/>
    <x v="156"/>
    <x v="104"/>
    <x v="0"/>
    <n v="30"/>
    <x v="32"/>
    <x v="0"/>
    <x v="59"/>
    <x v="74"/>
    <x v="1"/>
    <m/>
    <m/>
    <x v="127"/>
    <s v="ADQ/MINA-057/2023"/>
    <n v="34600"/>
    <x v="5"/>
    <x v="808"/>
    <x v="60"/>
    <n v="1000"/>
    <x v="551"/>
    <n v="7200"/>
    <m/>
    <m/>
    <n v="1000"/>
    <x v="382"/>
    <n v="1.0344827586206897"/>
    <n v="1034.4827586206898"/>
    <n v="900.00000000000011"/>
    <n v="0"/>
    <x v="114"/>
    <s v="OCTUBRE"/>
    <x v="165"/>
    <x v="92"/>
    <x v="86"/>
    <x v="107"/>
    <x v="346"/>
    <x v="204"/>
    <n v="-864"/>
    <n v="504.00000000000006"/>
    <n v="7560"/>
    <m/>
    <m/>
    <m/>
    <m/>
    <m/>
    <m/>
    <m/>
    <m/>
    <m/>
    <m/>
    <m/>
    <m/>
    <m/>
    <m/>
    <m/>
    <m/>
    <m/>
  </r>
  <r>
    <x v="1"/>
    <x v="68"/>
    <x v="0"/>
    <s v="COTIZACION"/>
    <s v="AGOSTO"/>
    <d v="2023-08-17T00:00:00"/>
    <s v="C-3-EDDY FAZ PACHECO"/>
    <x v="3"/>
    <s v="PRODUCTOS METÁLICOS"/>
    <x v="1"/>
    <x v="16"/>
    <x v="118"/>
    <d v="2023-08-23T00:00:00"/>
    <m/>
    <n v="744"/>
    <s v="BIEN"/>
    <x v="127"/>
    <n v="394870"/>
    <x v="6"/>
    <x v="805"/>
    <x v="143"/>
    <x v="59"/>
    <x v="0"/>
    <x v="0"/>
    <x v="0"/>
    <x v="42"/>
    <s v="31/08/2023"/>
    <x v="0"/>
    <s v="15:00"/>
    <s v="JOSE ALFREDO MIRANDA TICONA "/>
    <x v="9"/>
    <x v="19"/>
    <d v="2023-09-12T00:00:00"/>
    <x v="99"/>
    <x v="63"/>
    <s v="CD-360"/>
    <x v="149"/>
    <x v="104"/>
    <n v="27900"/>
    <x v="150"/>
    <x v="156"/>
    <x v="104"/>
    <x v="0"/>
    <n v="30"/>
    <x v="32"/>
    <x v="0"/>
    <x v="59"/>
    <x v="74"/>
    <x v="1"/>
    <m/>
    <m/>
    <x v="127"/>
    <s v="ADQ/MINA-057/2023"/>
    <n v="34600"/>
    <x v="6"/>
    <x v="809"/>
    <x v="60"/>
    <n v="1800"/>
    <x v="552"/>
    <n v="20700"/>
    <m/>
    <m/>
    <n v="1800"/>
    <x v="383"/>
    <n v="1.6522988505747127"/>
    <n v="2974.1379310344828"/>
    <n v="2587.5"/>
    <n v="0"/>
    <x v="114"/>
    <s v="OCTUBRE"/>
    <x v="165"/>
    <x v="92"/>
    <x v="86"/>
    <x v="107"/>
    <x v="346"/>
    <x v="204"/>
    <n v="-2484"/>
    <n v="1449.0000000000002"/>
    <n v="21735"/>
    <m/>
    <m/>
    <m/>
    <m/>
    <m/>
    <m/>
    <m/>
    <m/>
    <m/>
    <m/>
    <m/>
    <m/>
    <m/>
    <m/>
    <m/>
    <m/>
    <m/>
  </r>
  <r>
    <x v="1"/>
    <x v="68"/>
    <x v="0"/>
    <s v="COTIZACION"/>
    <s v="AGOSTO"/>
    <d v="2023-08-17T00:00:00"/>
    <s v="C-3-EDDY FAZ PACHECO"/>
    <x v="17"/>
    <s v="HERRAMIENTAS MENORES"/>
    <x v="1"/>
    <x v="16"/>
    <x v="119"/>
    <d v="2023-08-23T00:00:00"/>
    <m/>
    <n v="749"/>
    <s v="BIEN"/>
    <x v="128"/>
    <n v="81100"/>
    <x v="0"/>
    <x v="806"/>
    <x v="16"/>
    <x v="5"/>
    <x v="0"/>
    <x v="0"/>
    <x v="1"/>
    <x v="42"/>
    <s v="31/08/2023"/>
    <x v="0"/>
    <s v="15:00"/>
    <s v="JOSE ALFREDO MIRANDA TICONA "/>
    <x v="9"/>
    <x v="19"/>
    <d v="2023-09-13T00:00:00"/>
    <x v="100"/>
    <x v="55"/>
    <s v="CD-363"/>
    <x v="150"/>
    <x v="105"/>
    <n v="16465"/>
    <x v="151"/>
    <x v="157"/>
    <x v="92"/>
    <x v="0"/>
    <n v="30"/>
    <x v="24"/>
    <x v="0"/>
    <x v="59"/>
    <x v="87"/>
    <x v="1"/>
    <m/>
    <m/>
    <x v="128"/>
    <s v="ADQ/MINA-055/2023"/>
    <n v="34800"/>
    <x v="0"/>
    <x v="810"/>
    <x v="5"/>
    <n v="1"/>
    <x v="553"/>
    <n v="1392"/>
    <m/>
    <m/>
    <n v="1"/>
    <x v="384"/>
    <n v="200"/>
    <n v="200"/>
    <n v="174"/>
    <n v="0"/>
    <x v="5"/>
    <s v="OCTUBRE"/>
    <x v="172"/>
    <x v="93"/>
    <x v="6"/>
    <x v="108"/>
    <x v="228"/>
    <x v="0"/>
    <n v="0"/>
    <n v="97.440000000000012"/>
    <n v="1294.56"/>
    <m/>
    <m/>
    <m/>
    <m/>
    <m/>
    <m/>
    <m/>
    <m/>
    <m/>
    <m/>
    <m/>
    <m/>
    <m/>
    <m/>
    <m/>
    <m/>
    <m/>
  </r>
  <r>
    <x v="1"/>
    <x v="68"/>
    <x v="0"/>
    <s v="COTIZACION"/>
    <s v="AGOSTO"/>
    <d v="2023-08-17T00:00:00"/>
    <s v="C-3-EDDY FAZ PACHECO"/>
    <x v="17"/>
    <s v="HERRAMIENTAS MENORES"/>
    <x v="1"/>
    <x v="16"/>
    <x v="119"/>
    <d v="2023-08-23T00:00:00"/>
    <m/>
    <n v="749"/>
    <s v="BIEN"/>
    <x v="128"/>
    <n v="81100"/>
    <x v="1"/>
    <x v="807"/>
    <x v="16"/>
    <x v="5"/>
    <x v="0"/>
    <x v="0"/>
    <x v="1"/>
    <x v="42"/>
    <s v="31/08/2023"/>
    <x v="0"/>
    <s v="15:00"/>
    <s v="JOSE ALFREDO MIRANDA TICONA "/>
    <x v="9"/>
    <x v="19"/>
    <d v="2023-09-13T00:00:00"/>
    <x v="100"/>
    <x v="55"/>
    <s v="CD-363"/>
    <x v="150"/>
    <x v="105"/>
    <n v="16465"/>
    <x v="151"/>
    <x v="157"/>
    <x v="92"/>
    <x v="0"/>
    <n v="30"/>
    <x v="24"/>
    <x v="0"/>
    <x v="59"/>
    <x v="87"/>
    <x v="1"/>
    <m/>
    <m/>
    <x v="128"/>
    <s v="ADQ/MINA-055/2023"/>
    <n v="34800"/>
    <x v="1"/>
    <x v="811"/>
    <x v="5"/>
    <n v="1"/>
    <x v="554"/>
    <n v="835"/>
    <m/>
    <m/>
    <n v="1"/>
    <x v="385"/>
    <n v="119.97126436781609"/>
    <n v="119.97126436781609"/>
    <n v="104.375"/>
    <n v="0"/>
    <x v="5"/>
    <s v="OCTUBRE"/>
    <x v="172"/>
    <x v="93"/>
    <x v="6"/>
    <x v="108"/>
    <x v="228"/>
    <x v="0"/>
    <n v="0"/>
    <n v="58.45"/>
    <n v="776.55"/>
    <m/>
    <m/>
    <m/>
    <m/>
    <m/>
    <m/>
    <m/>
    <m/>
    <m/>
    <m/>
    <m/>
    <m/>
    <m/>
    <m/>
    <m/>
    <m/>
    <m/>
  </r>
  <r>
    <x v="1"/>
    <x v="68"/>
    <x v="0"/>
    <s v="COTIZACION"/>
    <s v="AGOSTO"/>
    <d v="2023-08-17T00:00:00"/>
    <s v="C-3-EDDY FAZ PACHECO"/>
    <x v="17"/>
    <s v="HERRAMIENTAS MENORES"/>
    <x v="1"/>
    <x v="16"/>
    <x v="119"/>
    <d v="2023-08-23T00:00:00"/>
    <m/>
    <n v="749"/>
    <s v="BIEN"/>
    <x v="128"/>
    <n v="81100"/>
    <x v="2"/>
    <x v="808"/>
    <x v="16"/>
    <x v="5"/>
    <x v="0"/>
    <x v="0"/>
    <x v="1"/>
    <x v="42"/>
    <s v="31/08/2023"/>
    <x v="0"/>
    <s v="15:00"/>
    <s v="JOSE ALFREDO MIRANDA TICONA "/>
    <x v="9"/>
    <x v="19"/>
    <d v="2023-09-13T00:00:00"/>
    <x v="100"/>
    <x v="55"/>
    <s v="CD-363"/>
    <x v="150"/>
    <x v="105"/>
    <n v="16465"/>
    <x v="151"/>
    <x v="157"/>
    <x v="92"/>
    <x v="0"/>
    <n v="30"/>
    <x v="24"/>
    <x v="0"/>
    <x v="59"/>
    <x v="87"/>
    <x v="1"/>
    <m/>
    <m/>
    <x v="128"/>
    <s v="ADQ/MINA-055/2023"/>
    <n v="34800"/>
    <x v="2"/>
    <x v="812"/>
    <x v="5"/>
    <n v="1"/>
    <x v="555"/>
    <n v="933"/>
    <m/>
    <m/>
    <n v="1"/>
    <x v="386"/>
    <n v="134.05172413793105"/>
    <n v="134.05172413793105"/>
    <n v="116.62500000000001"/>
    <n v="0"/>
    <x v="5"/>
    <s v="OCTUBRE"/>
    <x v="172"/>
    <x v="93"/>
    <x v="6"/>
    <x v="108"/>
    <x v="228"/>
    <x v="0"/>
    <n v="0"/>
    <n v="65.31"/>
    <n v="867.69"/>
    <m/>
    <m/>
    <m/>
    <m/>
    <m/>
    <m/>
    <m/>
    <m/>
    <m/>
    <m/>
    <m/>
    <m/>
    <m/>
    <m/>
    <m/>
    <m/>
    <m/>
  </r>
  <r>
    <x v="1"/>
    <x v="68"/>
    <x v="0"/>
    <s v="COTIZACION"/>
    <s v="AGOSTO"/>
    <d v="2023-08-17T00:00:00"/>
    <s v="C-3-EDDY FAZ PACHECO"/>
    <x v="17"/>
    <s v="HERRAMIENTAS MENORES"/>
    <x v="1"/>
    <x v="16"/>
    <x v="119"/>
    <d v="2023-08-23T00:00:00"/>
    <m/>
    <n v="749"/>
    <s v="BIEN"/>
    <x v="128"/>
    <n v="81100"/>
    <x v="3"/>
    <x v="809"/>
    <x v="16"/>
    <x v="70"/>
    <x v="0"/>
    <x v="0"/>
    <x v="1"/>
    <x v="42"/>
    <s v="31/08/2023"/>
    <x v="0"/>
    <s v="15:00"/>
    <s v="JOSE ALFREDO MIRANDA TICONA "/>
    <x v="9"/>
    <x v="19"/>
    <d v="2023-09-13T00:00:00"/>
    <x v="100"/>
    <x v="55"/>
    <s v="CD-363"/>
    <x v="150"/>
    <x v="105"/>
    <n v="16465"/>
    <x v="151"/>
    <x v="157"/>
    <x v="92"/>
    <x v="0"/>
    <n v="30"/>
    <x v="24"/>
    <x v="0"/>
    <x v="59"/>
    <x v="87"/>
    <x v="1"/>
    <m/>
    <m/>
    <x v="128"/>
    <s v="ADQ/MINA-055/2023"/>
    <n v="34800"/>
    <x v="3"/>
    <x v="813"/>
    <x v="71"/>
    <n v="1"/>
    <x v="556"/>
    <n v="404"/>
    <m/>
    <m/>
    <n v="1"/>
    <x v="387"/>
    <n v="58.045977011494251"/>
    <n v="58.045977011494251"/>
    <n v="50.5"/>
    <n v="0"/>
    <x v="5"/>
    <s v="OCTUBRE"/>
    <x v="172"/>
    <x v="93"/>
    <x v="6"/>
    <x v="108"/>
    <x v="228"/>
    <x v="0"/>
    <n v="0"/>
    <n v="28.28"/>
    <n v="375.72"/>
    <m/>
    <m/>
    <m/>
    <m/>
    <m/>
    <m/>
    <m/>
    <m/>
    <m/>
    <m/>
    <m/>
    <m/>
    <m/>
    <m/>
    <m/>
    <m/>
    <m/>
  </r>
  <r>
    <x v="1"/>
    <x v="68"/>
    <x v="0"/>
    <s v="COTIZACION"/>
    <s v="AGOSTO"/>
    <d v="2023-08-17T00:00:00"/>
    <s v="C-3-EDDY FAZ PACHECO"/>
    <x v="17"/>
    <s v="HERRAMIENTAS MENORES"/>
    <x v="1"/>
    <x v="16"/>
    <x v="119"/>
    <d v="2023-08-23T00:00:00"/>
    <m/>
    <n v="749"/>
    <s v="BIEN"/>
    <x v="128"/>
    <n v="81100"/>
    <x v="4"/>
    <x v="810"/>
    <x v="16"/>
    <x v="70"/>
    <x v="0"/>
    <x v="0"/>
    <x v="1"/>
    <x v="42"/>
    <s v="31/08/2023"/>
    <x v="0"/>
    <s v="15:00"/>
    <s v="JOSE ALFREDO MIRANDA TICONA "/>
    <x v="9"/>
    <x v="19"/>
    <d v="2023-09-13T00:00:00"/>
    <x v="100"/>
    <x v="55"/>
    <s v="CD-363"/>
    <x v="150"/>
    <x v="105"/>
    <n v="16465"/>
    <x v="151"/>
    <x v="157"/>
    <x v="92"/>
    <x v="0"/>
    <n v="30"/>
    <x v="24"/>
    <x v="0"/>
    <x v="59"/>
    <x v="87"/>
    <x v="1"/>
    <m/>
    <m/>
    <x v="128"/>
    <s v="ADQ/MINA-055/2023"/>
    <n v="34800"/>
    <x v="4"/>
    <x v="814"/>
    <x v="71"/>
    <n v="1"/>
    <x v="557"/>
    <n v="1566"/>
    <m/>
    <m/>
    <n v="1"/>
    <x v="388"/>
    <n v="225"/>
    <n v="225"/>
    <n v="195.75"/>
    <n v="0"/>
    <x v="5"/>
    <s v="OCTUBRE"/>
    <x v="172"/>
    <x v="93"/>
    <x v="6"/>
    <x v="108"/>
    <x v="228"/>
    <x v="0"/>
    <n v="0"/>
    <n v="109.62"/>
    <n v="1456.38"/>
    <m/>
    <m/>
    <m/>
    <m/>
    <m/>
    <m/>
    <m/>
    <m/>
    <m/>
    <m/>
    <m/>
    <m/>
    <m/>
    <m/>
    <m/>
    <m/>
    <m/>
  </r>
  <r>
    <x v="1"/>
    <x v="68"/>
    <x v="0"/>
    <s v="COTIZACION"/>
    <s v="AGOSTO"/>
    <d v="2023-08-17T00:00:00"/>
    <s v="C-3-EDDY FAZ PACHECO"/>
    <x v="17"/>
    <s v="HERRAMIENTAS MENORES"/>
    <x v="1"/>
    <x v="16"/>
    <x v="119"/>
    <d v="2023-08-23T00:00:00"/>
    <m/>
    <n v="749"/>
    <s v="BIEN"/>
    <x v="128"/>
    <n v="81100"/>
    <x v="5"/>
    <x v="811"/>
    <x v="16"/>
    <x v="5"/>
    <x v="0"/>
    <x v="0"/>
    <x v="1"/>
    <x v="42"/>
    <s v="31/08/2023"/>
    <x v="0"/>
    <s v="15:00"/>
    <s v="JOSE ALFREDO MIRANDA TICONA "/>
    <x v="9"/>
    <x v="19"/>
    <d v="2023-09-13T00:00:00"/>
    <x v="100"/>
    <x v="55"/>
    <s v="CD-363"/>
    <x v="150"/>
    <x v="105"/>
    <n v="16465"/>
    <x v="151"/>
    <x v="157"/>
    <x v="92"/>
    <x v="0"/>
    <n v="30"/>
    <x v="24"/>
    <x v="0"/>
    <x v="59"/>
    <x v="87"/>
    <x v="1"/>
    <m/>
    <m/>
    <x v="128"/>
    <s v="ADQ/MINA-055/2023"/>
    <n v="34800"/>
    <x v="5"/>
    <x v="815"/>
    <x v="5"/>
    <n v="1"/>
    <x v="558"/>
    <n v="335"/>
    <m/>
    <m/>
    <n v="1"/>
    <x v="389"/>
    <n v="48.132183908045974"/>
    <n v="48.132183908045974"/>
    <n v="41.875"/>
    <n v="0"/>
    <x v="5"/>
    <s v="OCTUBRE"/>
    <x v="172"/>
    <x v="93"/>
    <x v="6"/>
    <x v="108"/>
    <x v="228"/>
    <x v="0"/>
    <n v="0"/>
    <n v="23.450000000000003"/>
    <n v="311.55"/>
    <m/>
    <m/>
    <m/>
    <m/>
    <m/>
    <m/>
    <m/>
    <m/>
    <m/>
    <m/>
    <m/>
    <m/>
    <m/>
    <m/>
    <m/>
    <m/>
    <m/>
  </r>
  <r>
    <x v="1"/>
    <x v="68"/>
    <x v="0"/>
    <s v="COTIZACION"/>
    <s v="AGOSTO"/>
    <d v="2023-08-17T00:00:00"/>
    <s v="C-3-EDDY FAZ PACHECO"/>
    <x v="17"/>
    <s v="HERRAMIENTAS MENORES"/>
    <x v="1"/>
    <x v="16"/>
    <x v="119"/>
    <d v="2023-08-23T00:00:00"/>
    <m/>
    <n v="749"/>
    <s v="BIEN"/>
    <x v="128"/>
    <n v="81100"/>
    <x v="6"/>
    <x v="812"/>
    <x v="16"/>
    <x v="70"/>
    <x v="0"/>
    <x v="0"/>
    <x v="1"/>
    <x v="42"/>
    <s v="31/08/2023"/>
    <x v="0"/>
    <s v="15:00"/>
    <s v="JOSE ALFREDO MIRANDA TICONA "/>
    <x v="9"/>
    <x v="19"/>
    <d v="2023-09-13T00:00:00"/>
    <x v="100"/>
    <x v="55"/>
    <s v="CD-363"/>
    <x v="150"/>
    <x v="105"/>
    <n v="16465"/>
    <x v="151"/>
    <x v="157"/>
    <x v="92"/>
    <x v="0"/>
    <n v="30"/>
    <x v="24"/>
    <x v="0"/>
    <x v="59"/>
    <x v="87"/>
    <x v="1"/>
    <m/>
    <m/>
    <x v="128"/>
    <s v="ADQ/MINA-055/2023"/>
    <n v="34800"/>
    <x v="6"/>
    <x v="816"/>
    <x v="71"/>
    <n v="1"/>
    <x v="559"/>
    <n v="353"/>
    <m/>
    <m/>
    <n v="1"/>
    <x v="390"/>
    <n v="50.718390804597703"/>
    <n v="50.718390804597703"/>
    <n v="44.125"/>
    <n v="0"/>
    <x v="5"/>
    <s v="OCTUBRE"/>
    <x v="172"/>
    <x v="93"/>
    <x v="6"/>
    <x v="108"/>
    <x v="228"/>
    <x v="0"/>
    <n v="0"/>
    <n v="24.71"/>
    <n v="328.29"/>
    <m/>
    <m/>
    <m/>
    <m/>
    <m/>
    <m/>
    <m/>
    <m/>
    <m/>
    <m/>
    <m/>
    <m/>
    <m/>
    <m/>
    <m/>
    <m/>
    <m/>
  </r>
  <r>
    <x v="1"/>
    <x v="68"/>
    <x v="0"/>
    <s v="COTIZACION"/>
    <s v="AGOSTO"/>
    <d v="2023-08-17T00:00:00"/>
    <s v="C-3-EDDY FAZ PACHECO"/>
    <x v="17"/>
    <s v="HERRAMIENTAS MENORES"/>
    <x v="1"/>
    <x v="16"/>
    <x v="119"/>
    <d v="2023-08-23T00:00:00"/>
    <m/>
    <n v="749"/>
    <s v="BIEN"/>
    <x v="128"/>
    <n v="81100"/>
    <x v="7"/>
    <x v="813"/>
    <x v="16"/>
    <x v="5"/>
    <x v="0"/>
    <x v="0"/>
    <x v="1"/>
    <x v="42"/>
    <s v="31/08/2023"/>
    <x v="0"/>
    <s v="15:00"/>
    <s v="JOSE ALFREDO MIRANDA TICONA "/>
    <x v="9"/>
    <x v="19"/>
    <d v="2023-09-13T00:00:00"/>
    <x v="100"/>
    <x v="55"/>
    <s v="CD-363"/>
    <x v="150"/>
    <x v="105"/>
    <n v="16465"/>
    <x v="151"/>
    <x v="157"/>
    <x v="92"/>
    <x v="0"/>
    <n v="30"/>
    <x v="24"/>
    <x v="0"/>
    <x v="59"/>
    <x v="87"/>
    <x v="1"/>
    <m/>
    <m/>
    <x v="128"/>
    <s v="ADQ/MINA-055/2023"/>
    <n v="34800"/>
    <x v="7"/>
    <x v="817"/>
    <x v="5"/>
    <n v="1"/>
    <x v="560"/>
    <n v="364"/>
    <m/>
    <m/>
    <n v="1"/>
    <x v="391"/>
    <n v="52.298850574712645"/>
    <n v="52.298850574712645"/>
    <n v="45.5"/>
    <n v="0"/>
    <x v="5"/>
    <s v="OCTUBRE"/>
    <x v="172"/>
    <x v="93"/>
    <x v="6"/>
    <x v="108"/>
    <x v="228"/>
    <x v="0"/>
    <n v="0"/>
    <n v="25.480000000000004"/>
    <n v="338.52"/>
    <m/>
    <m/>
    <m/>
    <m/>
    <m/>
    <m/>
    <m/>
    <m/>
    <m/>
    <m/>
    <m/>
    <m/>
    <m/>
    <m/>
    <m/>
    <m/>
    <m/>
  </r>
  <r>
    <x v="1"/>
    <x v="68"/>
    <x v="0"/>
    <s v="COTIZACION"/>
    <s v="AGOSTO"/>
    <d v="2023-08-17T00:00:00"/>
    <s v="C-3-EDDY FAZ PACHECO"/>
    <x v="17"/>
    <s v="HERRAMIENTAS MENORES"/>
    <x v="1"/>
    <x v="16"/>
    <x v="119"/>
    <d v="2023-08-23T00:00:00"/>
    <m/>
    <n v="749"/>
    <s v="BIEN"/>
    <x v="128"/>
    <n v="81100"/>
    <x v="8"/>
    <x v="814"/>
    <x v="16"/>
    <x v="5"/>
    <x v="0"/>
    <x v="0"/>
    <x v="1"/>
    <x v="42"/>
    <s v="31/08/2023"/>
    <x v="0"/>
    <s v="15:00"/>
    <s v="JOSE ALFREDO MIRANDA TICONA "/>
    <x v="9"/>
    <x v="19"/>
    <d v="2023-09-13T00:00:00"/>
    <x v="100"/>
    <x v="55"/>
    <s v="CD-363"/>
    <x v="150"/>
    <x v="105"/>
    <n v="16465"/>
    <x v="151"/>
    <x v="157"/>
    <x v="92"/>
    <x v="0"/>
    <n v="30"/>
    <x v="24"/>
    <x v="0"/>
    <x v="59"/>
    <x v="87"/>
    <x v="1"/>
    <m/>
    <m/>
    <x v="128"/>
    <s v="ADQ/MINA-055/2023"/>
    <n v="34800"/>
    <x v="8"/>
    <x v="818"/>
    <x v="5"/>
    <n v="1"/>
    <x v="561"/>
    <n v="2561"/>
    <m/>
    <m/>
    <n v="1"/>
    <x v="392"/>
    <n v="367.95977011494256"/>
    <n v="367.95977011494256"/>
    <n v="320.125"/>
    <n v="0"/>
    <x v="5"/>
    <s v="OCTUBRE"/>
    <x v="172"/>
    <x v="93"/>
    <x v="6"/>
    <x v="108"/>
    <x v="228"/>
    <x v="0"/>
    <n v="0"/>
    <n v="179.27"/>
    <n v="2381.73"/>
    <m/>
    <m/>
    <m/>
    <m/>
    <m/>
    <m/>
    <m/>
    <m/>
    <m/>
    <m/>
    <m/>
    <m/>
    <m/>
    <m/>
    <m/>
    <m/>
    <m/>
  </r>
  <r>
    <x v="1"/>
    <x v="68"/>
    <x v="0"/>
    <s v="COTIZACION"/>
    <s v="AGOSTO"/>
    <d v="2023-08-17T00:00:00"/>
    <s v="C-3-EDDY FAZ PACHECO"/>
    <x v="17"/>
    <s v="HERRAMIENTAS MENORES"/>
    <x v="1"/>
    <x v="16"/>
    <x v="119"/>
    <d v="2023-08-23T00:00:00"/>
    <m/>
    <n v="749"/>
    <s v="BIEN"/>
    <x v="128"/>
    <n v="81100"/>
    <x v="9"/>
    <x v="815"/>
    <x v="16"/>
    <x v="5"/>
    <x v="0"/>
    <x v="0"/>
    <x v="1"/>
    <x v="42"/>
    <s v="31/08/2023"/>
    <x v="0"/>
    <s v="15:00"/>
    <s v="JOSE ALFREDO MIRANDA TICONA "/>
    <x v="9"/>
    <x v="19"/>
    <d v="2023-09-13T00:00:00"/>
    <x v="100"/>
    <x v="55"/>
    <s v="CD-363"/>
    <x v="150"/>
    <x v="105"/>
    <n v="16465"/>
    <x v="151"/>
    <x v="157"/>
    <x v="92"/>
    <x v="0"/>
    <n v="30"/>
    <x v="24"/>
    <x v="0"/>
    <x v="59"/>
    <x v="87"/>
    <x v="1"/>
    <m/>
    <m/>
    <x v="128"/>
    <s v="ADQ/MINA-055/2023"/>
    <n v="34800"/>
    <x v="9"/>
    <x v="819"/>
    <x v="5"/>
    <n v="1"/>
    <x v="562"/>
    <n v="1300"/>
    <m/>
    <m/>
    <n v="1"/>
    <x v="393"/>
    <n v="186.7816091954023"/>
    <n v="186.7816091954023"/>
    <n v="162.5"/>
    <n v="0"/>
    <x v="5"/>
    <s v="OCTUBRE"/>
    <x v="172"/>
    <x v="93"/>
    <x v="6"/>
    <x v="108"/>
    <x v="228"/>
    <x v="0"/>
    <n v="0"/>
    <n v="91.000000000000014"/>
    <n v="1209"/>
    <m/>
    <m/>
    <m/>
    <m/>
    <m/>
    <m/>
    <m/>
    <m/>
    <m/>
    <m/>
    <m/>
    <m/>
    <m/>
    <m/>
    <m/>
    <m/>
    <m/>
  </r>
  <r>
    <x v="1"/>
    <x v="68"/>
    <x v="0"/>
    <s v="COTIZACION"/>
    <s v="AGOSTO"/>
    <d v="2023-08-17T00:00:00"/>
    <s v="C-3-EDDY FAZ PACHECO"/>
    <x v="17"/>
    <s v="HERRAMIENTAS MENORES"/>
    <x v="1"/>
    <x v="16"/>
    <x v="119"/>
    <d v="2023-08-23T00:00:00"/>
    <m/>
    <n v="749"/>
    <s v="BIEN"/>
    <x v="128"/>
    <n v="81100"/>
    <x v="10"/>
    <x v="816"/>
    <x v="16"/>
    <x v="70"/>
    <x v="0"/>
    <x v="0"/>
    <x v="1"/>
    <x v="42"/>
    <s v="31/08/2023"/>
    <x v="0"/>
    <s v="15:00"/>
    <s v="JOSE ALFREDO MIRANDA TICONA "/>
    <x v="9"/>
    <x v="19"/>
    <d v="2023-09-13T00:00:00"/>
    <x v="100"/>
    <x v="55"/>
    <s v="CD-363"/>
    <x v="150"/>
    <x v="105"/>
    <n v="16465"/>
    <x v="151"/>
    <x v="157"/>
    <x v="92"/>
    <x v="0"/>
    <n v="30"/>
    <x v="24"/>
    <x v="0"/>
    <x v="59"/>
    <x v="87"/>
    <x v="1"/>
    <m/>
    <m/>
    <x v="128"/>
    <s v="ADQ/MINA-055/2023"/>
    <n v="34800"/>
    <x v="10"/>
    <x v="820"/>
    <x v="71"/>
    <n v="1"/>
    <x v="563"/>
    <n v="554"/>
    <m/>
    <m/>
    <n v="1"/>
    <x v="394"/>
    <n v="79.597701149425291"/>
    <n v="79.597701149425291"/>
    <n v="69.25"/>
    <n v="0"/>
    <x v="5"/>
    <s v="OCTUBRE"/>
    <x v="172"/>
    <x v="93"/>
    <x v="6"/>
    <x v="108"/>
    <x v="228"/>
    <x v="0"/>
    <n v="0"/>
    <n v="38.78"/>
    <n v="515.22"/>
    <m/>
    <m/>
    <m/>
    <m/>
    <m/>
    <m/>
    <m/>
    <m/>
    <m/>
    <m/>
    <m/>
    <m/>
    <m/>
    <m/>
    <m/>
    <m/>
    <m/>
  </r>
  <r>
    <x v="1"/>
    <x v="68"/>
    <x v="0"/>
    <s v="COTIZACION"/>
    <s v="AGOSTO"/>
    <d v="2023-08-17T00:00:00"/>
    <s v="C-3-EDDY FAZ PACHECO"/>
    <x v="17"/>
    <s v="HERRAMIENTAS MENORES"/>
    <x v="1"/>
    <x v="16"/>
    <x v="119"/>
    <d v="2023-08-23T00:00:00"/>
    <m/>
    <n v="749"/>
    <s v="BIEN"/>
    <x v="128"/>
    <n v="81100"/>
    <x v="11"/>
    <x v="817"/>
    <x v="16"/>
    <x v="70"/>
    <x v="0"/>
    <x v="0"/>
    <x v="1"/>
    <x v="42"/>
    <s v="31/08/2023"/>
    <x v="0"/>
    <s v="15:00"/>
    <s v="JOSE ALFREDO MIRANDA TICONA "/>
    <x v="9"/>
    <x v="19"/>
    <d v="2023-09-13T00:00:00"/>
    <x v="100"/>
    <x v="55"/>
    <s v="CD-363"/>
    <x v="150"/>
    <x v="105"/>
    <n v="16465"/>
    <x v="151"/>
    <x v="157"/>
    <x v="92"/>
    <x v="0"/>
    <n v="30"/>
    <x v="24"/>
    <x v="0"/>
    <x v="59"/>
    <x v="87"/>
    <x v="1"/>
    <m/>
    <m/>
    <x v="128"/>
    <s v="ADQ/MINA-055/2023"/>
    <n v="34800"/>
    <x v="11"/>
    <x v="821"/>
    <x v="71"/>
    <n v="1"/>
    <x v="564"/>
    <n v="2720"/>
    <m/>
    <m/>
    <n v="1"/>
    <x v="395"/>
    <n v="390.80459770114942"/>
    <n v="390.80459770114942"/>
    <n v="340"/>
    <n v="0"/>
    <x v="5"/>
    <s v="OCTUBRE"/>
    <x v="172"/>
    <x v="93"/>
    <x v="6"/>
    <x v="108"/>
    <x v="228"/>
    <x v="0"/>
    <n v="0"/>
    <n v="190.4"/>
    <n v="2529.6"/>
    <m/>
    <m/>
    <m/>
    <m/>
    <m/>
    <m/>
    <m/>
    <m/>
    <m/>
    <m/>
    <m/>
    <m/>
    <m/>
    <m/>
    <m/>
    <m/>
    <m/>
  </r>
  <r>
    <x v="1"/>
    <x v="68"/>
    <x v="0"/>
    <s v="COTIZACION"/>
    <s v="AGOSTO"/>
    <d v="2023-08-17T00:00:00"/>
    <s v="C-3-EDDY FAZ PACHECO"/>
    <x v="17"/>
    <s v="HERRAMIENTAS MENORES"/>
    <x v="1"/>
    <x v="16"/>
    <x v="119"/>
    <d v="2023-08-23T00:00:00"/>
    <m/>
    <n v="749"/>
    <s v="BIEN"/>
    <x v="128"/>
    <n v="81100"/>
    <x v="12"/>
    <x v="818"/>
    <x v="16"/>
    <x v="5"/>
    <x v="0"/>
    <x v="0"/>
    <x v="1"/>
    <x v="42"/>
    <s v="31/08/2023"/>
    <x v="0"/>
    <s v="15:00"/>
    <s v="JOSE ALFREDO MIRANDA TICONA "/>
    <x v="9"/>
    <x v="19"/>
    <d v="2023-09-13T00:00:00"/>
    <x v="100"/>
    <x v="55"/>
    <s v="CD-363"/>
    <x v="150"/>
    <x v="105"/>
    <n v="16465"/>
    <x v="151"/>
    <x v="157"/>
    <x v="92"/>
    <x v="0"/>
    <n v="30"/>
    <x v="24"/>
    <x v="0"/>
    <x v="59"/>
    <x v="87"/>
    <x v="1"/>
    <m/>
    <m/>
    <x v="128"/>
    <s v="ADQ/MINA-055/2023"/>
    <n v="34800"/>
    <x v="12"/>
    <x v="822"/>
    <x v="5"/>
    <n v="1"/>
    <x v="565"/>
    <n v="247"/>
    <m/>
    <m/>
    <n v="1"/>
    <x v="396"/>
    <n v="35.488505747126439"/>
    <n v="35.488505747126439"/>
    <n v="30.875"/>
    <n v="0"/>
    <x v="5"/>
    <s v="OCTUBRE"/>
    <x v="172"/>
    <x v="93"/>
    <x v="6"/>
    <x v="108"/>
    <x v="228"/>
    <x v="0"/>
    <n v="0"/>
    <n v="17.290000000000003"/>
    <n v="229.71"/>
    <m/>
    <m/>
    <m/>
    <m/>
    <m/>
    <m/>
    <m/>
    <m/>
    <m/>
    <m/>
    <m/>
    <m/>
    <m/>
    <m/>
    <m/>
    <m/>
    <m/>
  </r>
  <r>
    <x v="1"/>
    <x v="68"/>
    <x v="0"/>
    <s v="COTIZACION"/>
    <s v="AGOSTO"/>
    <d v="2023-08-17T00:00:00"/>
    <s v="C-3-EDDY FAZ PACHECO"/>
    <x v="17"/>
    <s v="HERRAMIENTAS MENORES"/>
    <x v="1"/>
    <x v="16"/>
    <x v="119"/>
    <d v="2023-08-23T00:00:00"/>
    <m/>
    <n v="749"/>
    <s v="BIEN"/>
    <x v="128"/>
    <n v="81100"/>
    <x v="13"/>
    <x v="819"/>
    <x v="16"/>
    <x v="5"/>
    <x v="0"/>
    <x v="0"/>
    <x v="1"/>
    <x v="42"/>
    <s v="31/08/2023"/>
    <x v="0"/>
    <s v="15:00"/>
    <s v="JOSE ALFREDO MIRANDA TICONA "/>
    <x v="9"/>
    <x v="19"/>
    <d v="2023-09-13T00:00:00"/>
    <x v="100"/>
    <x v="55"/>
    <s v="CD-363"/>
    <x v="150"/>
    <x v="105"/>
    <n v="16465"/>
    <x v="151"/>
    <x v="157"/>
    <x v="92"/>
    <x v="0"/>
    <n v="30"/>
    <x v="24"/>
    <x v="0"/>
    <x v="59"/>
    <x v="87"/>
    <x v="1"/>
    <m/>
    <m/>
    <x v="128"/>
    <s v="ADQ/MINA-055/2023"/>
    <n v="34800"/>
    <x v="13"/>
    <x v="823"/>
    <x v="5"/>
    <n v="1"/>
    <x v="566"/>
    <n v="403"/>
    <m/>
    <m/>
    <n v="1"/>
    <x v="397"/>
    <n v="57.902298850574716"/>
    <n v="57.902298850574716"/>
    <n v="50.375"/>
    <n v="0"/>
    <x v="5"/>
    <s v="OCTUBRE"/>
    <x v="172"/>
    <x v="93"/>
    <x v="6"/>
    <x v="108"/>
    <x v="228"/>
    <x v="0"/>
    <n v="0"/>
    <n v="28.210000000000004"/>
    <n v="374.79"/>
    <m/>
    <m/>
    <m/>
    <m/>
    <m/>
    <m/>
    <m/>
    <m/>
    <m/>
    <m/>
    <m/>
    <m/>
    <m/>
    <m/>
    <m/>
    <m/>
    <m/>
  </r>
  <r>
    <x v="1"/>
    <x v="68"/>
    <x v="0"/>
    <s v="COTIZACION"/>
    <s v="AGOSTO"/>
    <d v="2023-08-17T00:00:00"/>
    <s v="C-3-EDDY FAZ PACHECO"/>
    <x v="17"/>
    <s v="HERRAMIENTAS MENORES"/>
    <x v="1"/>
    <x v="16"/>
    <x v="119"/>
    <d v="2023-08-23T00:00:00"/>
    <m/>
    <n v="749"/>
    <s v="BIEN"/>
    <x v="128"/>
    <n v="81100"/>
    <x v="14"/>
    <x v="820"/>
    <x v="16"/>
    <x v="70"/>
    <x v="0"/>
    <x v="0"/>
    <x v="1"/>
    <x v="42"/>
    <s v="31/08/2023"/>
    <x v="0"/>
    <s v="15:00"/>
    <s v="JOSE ALFREDO MIRANDA TICONA "/>
    <x v="9"/>
    <x v="19"/>
    <d v="2023-09-13T00:00:00"/>
    <x v="100"/>
    <x v="55"/>
    <s v="CD-363"/>
    <x v="150"/>
    <x v="105"/>
    <n v="16465"/>
    <x v="151"/>
    <x v="157"/>
    <x v="92"/>
    <x v="0"/>
    <n v="30"/>
    <x v="24"/>
    <x v="0"/>
    <x v="59"/>
    <x v="87"/>
    <x v="1"/>
    <m/>
    <m/>
    <x v="128"/>
    <s v="ADQ/MINA-055/2023"/>
    <n v="34800"/>
    <x v="14"/>
    <x v="824"/>
    <x v="71"/>
    <n v="1"/>
    <x v="567"/>
    <n v="487"/>
    <m/>
    <m/>
    <n v="1"/>
    <x v="398"/>
    <n v="69.97126436781609"/>
    <n v="69.97126436781609"/>
    <n v="60.875"/>
    <n v="0"/>
    <x v="5"/>
    <s v="OCTUBRE"/>
    <x v="172"/>
    <x v="93"/>
    <x v="6"/>
    <x v="108"/>
    <x v="228"/>
    <x v="0"/>
    <n v="0"/>
    <n v="34.090000000000003"/>
    <n v="452.90999999999997"/>
    <m/>
    <m/>
    <m/>
    <m/>
    <m/>
    <m/>
    <m/>
    <m/>
    <m/>
    <m/>
    <m/>
    <m/>
    <m/>
    <m/>
    <m/>
    <m/>
    <m/>
  </r>
  <r>
    <x v="1"/>
    <x v="68"/>
    <x v="0"/>
    <s v="COTIZACION"/>
    <s v="AGOSTO"/>
    <d v="2023-08-17T00:00:00"/>
    <s v="C-3-EDDY FAZ PACHECO"/>
    <x v="17"/>
    <s v="HERRAMIENTAS MENORES"/>
    <x v="1"/>
    <x v="16"/>
    <x v="119"/>
    <d v="2023-08-23T00:00:00"/>
    <m/>
    <n v="749"/>
    <s v="BIEN"/>
    <x v="128"/>
    <n v="81100"/>
    <x v="15"/>
    <x v="821"/>
    <x v="16"/>
    <x v="5"/>
    <x v="0"/>
    <x v="0"/>
    <x v="1"/>
    <x v="42"/>
    <s v="31/08/2023"/>
    <x v="0"/>
    <s v="15:00"/>
    <s v="JOSE ALFREDO MIRANDA TICONA "/>
    <x v="9"/>
    <x v="19"/>
    <d v="2023-09-13T00:00:00"/>
    <x v="100"/>
    <x v="55"/>
    <s v="CD-363"/>
    <x v="150"/>
    <x v="105"/>
    <n v="16465"/>
    <x v="151"/>
    <x v="157"/>
    <x v="92"/>
    <x v="0"/>
    <n v="30"/>
    <x v="24"/>
    <x v="0"/>
    <x v="59"/>
    <x v="87"/>
    <x v="1"/>
    <m/>
    <m/>
    <x v="128"/>
    <s v="ADQ/MINA-055/2023"/>
    <n v="34800"/>
    <x v="15"/>
    <x v="825"/>
    <x v="5"/>
    <n v="1"/>
    <x v="568"/>
    <n v="309"/>
    <m/>
    <m/>
    <n v="1"/>
    <x v="399"/>
    <n v="44.396551724137929"/>
    <n v="44.396551724137929"/>
    <n v="38.625"/>
    <n v="0"/>
    <x v="5"/>
    <s v="OCTUBRE"/>
    <x v="172"/>
    <x v="93"/>
    <x v="6"/>
    <x v="108"/>
    <x v="228"/>
    <x v="0"/>
    <n v="0"/>
    <n v="21.630000000000003"/>
    <n v="287.37"/>
    <m/>
    <m/>
    <m/>
    <m/>
    <m/>
    <m/>
    <m/>
    <m/>
    <m/>
    <m/>
    <m/>
    <m/>
    <m/>
    <m/>
    <m/>
    <m/>
    <m/>
  </r>
  <r>
    <x v="1"/>
    <x v="68"/>
    <x v="0"/>
    <s v="COTIZACION"/>
    <s v="AGOSTO"/>
    <d v="2023-08-17T00:00:00"/>
    <s v="C-3-EDDY FAZ PACHECO"/>
    <x v="17"/>
    <s v="HERRAMIENTAS MENORES"/>
    <x v="1"/>
    <x v="16"/>
    <x v="119"/>
    <d v="2023-08-23T00:00:00"/>
    <m/>
    <n v="749"/>
    <s v="BIEN"/>
    <x v="128"/>
    <n v="81100"/>
    <x v="16"/>
    <x v="822"/>
    <x v="16"/>
    <x v="5"/>
    <x v="0"/>
    <x v="0"/>
    <x v="1"/>
    <x v="42"/>
    <s v="31/08/2023"/>
    <x v="0"/>
    <s v="15:00"/>
    <s v="JOSE ALFREDO MIRANDA TICONA "/>
    <x v="9"/>
    <x v="19"/>
    <d v="2023-09-13T00:00:00"/>
    <x v="100"/>
    <x v="55"/>
    <s v="CD-363"/>
    <x v="150"/>
    <x v="105"/>
    <n v="16465"/>
    <x v="151"/>
    <x v="157"/>
    <x v="92"/>
    <x v="0"/>
    <n v="30"/>
    <x v="24"/>
    <x v="0"/>
    <x v="59"/>
    <x v="87"/>
    <x v="1"/>
    <m/>
    <m/>
    <x v="128"/>
    <s v="ADQ/MINA-055/2023"/>
    <n v="34800"/>
    <x v="16"/>
    <x v="826"/>
    <x v="5"/>
    <n v="1"/>
    <x v="166"/>
    <n v="64"/>
    <m/>
    <m/>
    <n v="1"/>
    <x v="400"/>
    <n v="9.1954022988505741"/>
    <n v="9.1954022988505741"/>
    <n v="7.9999999999999991"/>
    <n v="0"/>
    <x v="5"/>
    <s v="OCTUBRE"/>
    <x v="172"/>
    <x v="93"/>
    <x v="6"/>
    <x v="108"/>
    <x v="228"/>
    <x v="0"/>
    <n v="0"/>
    <n v="4.4800000000000004"/>
    <n v="59.519999999999996"/>
    <m/>
    <m/>
    <m/>
    <m/>
    <m/>
    <m/>
    <m/>
    <m/>
    <m/>
    <m/>
    <m/>
    <m/>
    <m/>
    <m/>
    <m/>
    <m/>
    <m/>
  </r>
  <r>
    <x v="1"/>
    <x v="68"/>
    <x v="0"/>
    <s v="COTIZACION"/>
    <s v="AGOSTO"/>
    <d v="2023-08-17T00:00:00"/>
    <s v="C-3-EDDY FAZ PACHECO"/>
    <x v="17"/>
    <s v="HERRAMIENTAS MENORES"/>
    <x v="1"/>
    <x v="16"/>
    <x v="119"/>
    <d v="2023-08-23T00:00:00"/>
    <m/>
    <n v="749"/>
    <s v="BIEN"/>
    <x v="128"/>
    <n v="81100"/>
    <x v="17"/>
    <x v="823"/>
    <x v="45"/>
    <x v="5"/>
    <x v="0"/>
    <x v="0"/>
    <x v="1"/>
    <x v="42"/>
    <s v="31/08/2023"/>
    <x v="0"/>
    <s v="15:00"/>
    <s v="JOSE ALFREDO MIRANDA TICONA "/>
    <x v="9"/>
    <x v="19"/>
    <d v="2023-09-13T00:00:00"/>
    <x v="100"/>
    <x v="55"/>
    <s v="CD-363"/>
    <x v="150"/>
    <x v="105"/>
    <n v="16465"/>
    <x v="151"/>
    <x v="157"/>
    <x v="92"/>
    <x v="0"/>
    <n v="30"/>
    <x v="24"/>
    <x v="0"/>
    <x v="59"/>
    <x v="87"/>
    <x v="1"/>
    <m/>
    <m/>
    <x v="128"/>
    <s v="ADQ/MINA-055/2023"/>
    <n v="34800"/>
    <x v="17"/>
    <x v="827"/>
    <x v="5"/>
    <n v="3"/>
    <x v="115"/>
    <n v="264"/>
    <m/>
    <m/>
    <n v="3"/>
    <x v="401"/>
    <n v="12.64367816091954"/>
    <n v="37.931034482758619"/>
    <n v="33"/>
    <n v="0"/>
    <x v="5"/>
    <s v="OCTUBRE"/>
    <x v="172"/>
    <x v="93"/>
    <x v="6"/>
    <x v="108"/>
    <x v="228"/>
    <x v="0"/>
    <n v="0"/>
    <n v="18.48"/>
    <n v="245.52"/>
    <m/>
    <m/>
    <m/>
    <m/>
    <m/>
    <m/>
    <m/>
    <m/>
    <m/>
    <m/>
    <m/>
    <m/>
    <m/>
    <m/>
    <m/>
    <m/>
    <m/>
  </r>
  <r>
    <x v="1"/>
    <x v="68"/>
    <x v="0"/>
    <s v="COTIZACION"/>
    <s v="AGOSTO"/>
    <d v="2023-08-17T00:00:00"/>
    <s v="C-3-EDDY FAZ PACHECO"/>
    <x v="17"/>
    <s v="HERRAMIENTAS MENORES"/>
    <x v="1"/>
    <x v="16"/>
    <x v="119"/>
    <d v="2023-08-23T00:00:00"/>
    <m/>
    <n v="749"/>
    <s v="BIEN"/>
    <x v="128"/>
    <n v="81100"/>
    <x v="18"/>
    <x v="824"/>
    <x v="3"/>
    <x v="5"/>
    <x v="0"/>
    <x v="0"/>
    <x v="1"/>
    <x v="42"/>
    <s v="31/08/2023"/>
    <x v="0"/>
    <s v="15:00"/>
    <s v="JOSE ALFREDO MIRANDA TICONA "/>
    <x v="9"/>
    <x v="19"/>
    <d v="2023-09-13T00:00:00"/>
    <x v="100"/>
    <x v="55"/>
    <s v="CD-363"/>
    <x v="150"/>
    <x v="105"/>
    <n v="16465"/>
    <x v="151"/>
    <x v="157"/>
    <x v="92"/>
    <x v="0"/>
    <n v="30"/>
    <x v="24"/>
    <x v="0"/>
    <x v="59"/>
    <x v="87"/>
    <x v="1"/>
    <m/>
    <m/>
    <x v="128"/>
    <s v="ADQ/MINA-055/2023"/>
    <n v="34800"/>
    <x v="18"/>
    <x v="828"/>
    <x v="5"/>
    <n v="12"/>
    <x v="29"/>
    <n v="108"/>
    <m/>
    <m/>
    <n v="12"/>
    <x v="402"/>
    <n v="1.2931034482758621"/>
    <n v="15.517241379310345"/>
    <n v="13.5"/>
    <n v="0"/>
    <x v="5"/>
    <s v="OCTUBRE"/>
    <x v="172"/>
    <x v="93"/>
    <x v="6"/>
    <x v="108"/>
    <x v="228"/>
    <x v="0"/>
    <n v="0"/>
    <n v="7.5600000000000005"/>
    <n v="100.44"/>
    <m/>
    <m/>
    <m/>
    <m/>
    <m/>
    <m/>
    <m/>
    <m/>
    <m/>
    <m/>
    <m/>
    <m/>
    <m/>
    <m/>
    <m/>
    <m/>
    <m/>
  </r>
  <r>
    <x v="1"/>
    <x v="68"/>
    <x v="0"/>
    <s v="COTIZACION"/>
    <s v="AGOSTO"/>
    <d v="2023-08-17T00:00:00"/>
    <s v="C-3-EDDY FAZ PACHECO"/>
    <x v="17"/>
    <s v="HERRAMIENTAS MENORES"/>
    <x v="1"/>
    <x v="16"/>
    <x v="119"/>
    <d v="2023-08-23T00:00:00"/>
    <m/>
    <n v="749"/>
    <s v="BIEN"/>
    <x v="128"/>
    <n v="81100"/>
    <x v="19"/>
    <x v="825"/>
    <x v="3"/>
    <x v="5"/>
    <x v="0"/>
    <x v="0"/>
    <x v="1"/>
    <x v="42"/>
    <s v="31/08/2023"/>
    <x v="0"/>
    <s v="15:00"/>
    <s v="JOSE ALFREDO MIRANDA TICONA "/>
    <x v="9"/>
    <x v="19"/>
    <d v="2023-09-13T00:00:00"/>
    <x v="100"/>
    <x v="55"/>
    <s v="CD-363"/>
    <x v="150"/>
    <x v="105"/>
    <n v="16465"/>
    <x v="151"/>
    <x v="157"/>
    <x v="92"/>
    <x v="0"/>
    <n v="30"/>
    <x v="24"/>
    <x v="0"/>
    <x v="59"/>
    <x v="87"/>
    <x v="1"/>
    <m/>
    <m/>
    <x v="128"/>
    <s v="ADQ/MINA-055/2023"/>
    <n v="34800"/>
    <x v="19"/>
    <x v="829"/>
    <x v="5"/>
    <n v="12"/>
    <x v="275"/>
    <n v="228"/>
    <m/>
    <m/>
    <n v="12"/>
    <x v="403"/>
    <n v="2.7298850574712645"/>
    <n v="32.758620689655174"/>
    <n v="28.5"/>
    <n v="0"/>
    <x v="5"/>
    <s v="OCTUBRE"/>
    <x v="172"/>
    <x v="93"/>
    <x v="6"/>
    <x v="108"/>
    <x v="228"/>
    <x v="0"/>
    <n v="0"/>
    <n v="15.96"/>
    <n v="212.04"/>
    <m/>
    <m/>
    <m/>
    <m/>
    <m/>
    <m/>
    <m/>
    <m/>
    <m/>
    <m/>
    <m/>
    <m/>
    <m/>
    <m/>
    <m/>
    <m/>
    <m/>
  </r>
  <r>
    <x v="1"/>
    <x v="68"/>
    <x v="0"/>
    <s v="COTIZACION"/>
    <s v="AGOSTO"/>
    <d v="2023-08-17T00:00:00"/>
    <s v="C-3-EDDY FAZ PACHECO"/>
    <x v="17"/>
    <s v="HERRAMIENTAS MENORES"/>
    <x v="1"/>
    <x v="16"/>
    <x v="119"/>
    <d v="2023-08-23T00:00:00"/>
    <m/>
    <n v="749"/>
    <s v="BIEN"/>
    <x v="128"/>
    <n v="81100"/>
    <x v="20"/>
    <x v="826"/>
    <x v="8"/>
    <x v="5"/>
    <x v="0"/>
    <x v="0"/>
    <x v="1"/>
    <x v="42"/>
    <s v="31/08/2023"/>
    <x v="0"/>
    <s v="15:00"/>
    <s v="JOSE ALFREDO MIRANDA TICONA "/>
    <x v="9"/>
    <x v="19"/>
    <d v="2023-09-13T00:00:00"/>
    <x v="100"/>
    <x v="55"/>
    <s v="CD-363"/>
    <x v="150"/>
    <x v="105"/>
    <n v="16465"/>
    <x v="151"/>
    <x v="157"/>
    <x v="92"/>
    <x v="0"/>
    <n v="30"/>
    <x v="24"/>
    <x v="0"/>
    <x v="59"/>
    <x v="87"/>
    <x v="1"/>
    <m/>
    <m/>
    <x v="128"/>
    <s v="ADQ/MINA-055/2023"/>
    <n v="34800"/>
    <x v="20"/>
    <x v="830"/>
    <x v="5"/>
    <n v="6"/>
    <x v="569"/>
    <n v="1038"/>
    <m/>
    <m/>
    <n v="6"/>
    <x v="404"/>
    <n v="24.856321839080461"/>
    <n v="149.13793103448276"/>
    <n v="129.75"/>
    <n v="0"/>
    <x v="5"/>
    <s v="OCTUBRE"/>
    <x v="172"/>
    <x v="93"/>
    <x v="6"/>
    <x v="108"/>
    <x v="228"/>
    <x v="0"/>
    <n v="0"/>
    <n v="72.660000000000011"/>
    <n v="965.34"/>
    <m/>
    <m/>
    <m/>
    <m/>
    <m/>
    <m/>
    <m/>
    <m/>
    <m/>
    <m/>
    <m/>
    <m/>
    <m/>
    <m/>
    <m/>
    <m/>
    <m/>
  </r>
  <r>
    <x v="1"/>
    <x v="68"/>
    <x v="0"/>
    <s v="COTIZACION"/>
    <s v="AGOSTO"/>
    <d v="2023-08-17T00:00:00"/>
    <s v="C-3-EDDY FAZ PACHECO"/>
    <x v="9"/>
    <s v="OTRAS MAQUINARIAS Y EQUIPO"/>
    <x v="1"/>
    <x v="16"/>
    <x v="120"/>
    <d v="2023-08-23T00:00:00"/>
    <m/>
    <n v="746"/>
    <s v="BIEN"/>
    <x v="129"/>
    <n v="266000"/>
    <x v="0"/>
    <x v="827"/>
    <x v="7"/>
    <x v="59"/>
    <x v="0"/>
    <x v="0"/>
    <x v="0"/>
    <x v="42"/>
    <s v="31/08/2023"/>
    <x v="0"/>
    <s v="15:00"/>
    <s v="JOSE ALFREDO MIRANDA TICONA "/>
    <x v="9"/>
    <x v="19"/>
    <d v="2023-09-11T00:00:00"/>
    <x v="101"/>
    <x v="47"/>
    <s v="CD-364"/>
    <x v="151"/>
    <x v="106"/>
    <n v="266000"/>
    <x v="152"/>
    <x v="158"/>
    <x v="105"/>
    <x v="0"/>
    <n v="30"/>
    <x v="26"/>
    <x v="0"/>
    <x v="59"/>
    <x v="72"/>
    <x v="1"/>
    <m/>
    <m/>
    <x v="129"/>
    <s v="ADQ/MINA-052/2023"/>
    <n v="43700"/>
    <x v="0"/>
    <x v="831"/>
    <x v="60"/>
    <n v="2"/>
    <x v="570"/>
    <n v="266000"/>
    <m/>
    <m/>
    <n v="0"/>
    <x v="0"/>
    <n v="19109.19540229885"/>
    <n v="0"/>
    <n v="0"/>
    <n v="0"/>
    <x v="115"/>
    <s v="SEPTIEMBRE"/>
    <x v="173"/>
    <x v="44"/>
    <x v="35"/>
    <x v="45"/>
    <x v="352"/>
    <x v="205"/>
    <n v="0"/>
    <n v="0"/>
    <n v="0"/>
    <m/>
    <m/>
    <m/>
    <m/>
    <m/>
    <m/>
    <m/>
    <m/>
    <m/>
    <m/>
    <m/>
    <m/>
    <m/>
    <m/>
    <m/>
    <m/>
    <m/>
  </r>
  <r>
    <x v="1"/>
    <x v="68"/>
    <x v="0"/>
    <s v="COTIZACION"/>
    <s v="AGOSTO"/>
    <d v="2023-08-17T00:00:00"/>
    <s v="C-3-EDDY FAZ PACHECO"/>
    <x v="5"/>
    <s v="PRODUCTOS NO METALICOS Y PLASTICOS"/>
    <x v="9"/>
    <x v="15"/>
    <x v="121"/>
    <d v="2023-08-23T00:00:00"/>
    <m/>
    <n v="771"/>
    <s v="BIEN"/>
    <x v="130"/>
    <n v="144540"/>
    <x v="0"/>
    <x v="828"/>
    <x v="141"/>
    <x v="5"/>
    <x v="0"/>
    <x v="0"/>
    <x v="0"/>
    <x v="42"/>
    <s v="31/08/2023"/>
    <x v="0"/>
    <s v="15:00"/>
    <s v="EDMY LYDIA MAGNE GUTIERREZ"/>
    <x v="9"/>
    <x v="18"/>
    <d v="2023-09-18T00:00:00"/>
    <x v="102"/>
    <x v="64"/>
    <s v="CD-373"/>
    <x v="152"/>
    <x v="107"/>
    <n v="18815"/>
    <x v="153"/>
    <x v="159"/>
    <x v="103"/>
    <x v="0"/>
    <n v="30"/>
    <x v="8"/>
    <x v="0"/>
    <x v="59"/>
    <x v="74"/>
    <x v="1"/>
    <m/>
    <m/>
    <x v="130"/>
    <s v="CMB/EMC/O CIV-ADQ/044/2023"/>
    <n v="34500"/>
    <x v="0"/>
    <x v="832"/>
    <x v="5"/>
    <n v="25"/>
    <x v="571"/>
    <n v="550"/>
    <m/>
    <m/>
    <n v="0"/>
    <x v="0"/>
    <n v="3.1609195402298851"/>
    <n v="0"/>
    <n v="0"/>
    <n v="0"/>
    <x v="116"/>
    <s v="OCTUBRE"/>
    <x v="174"/>
    <x v="44"/>
    <x v="35"/>
    <x v="45"/>
    <x v="353"/>
    <x v="206"/>
    <n v="0"/>
    <n v="0"/>
    <n v="0"/>
    <m/>
    <m/>
    <m/>
    <m/>
    <m/>
    <m/>
    <m/>
    <m/>
    <m/>
    <m/>
    <m/>
    <m/>
    <m/>
    <m/>
    <m/>
    <m/>
    <m/>
  </r>
  <r>
    <x v="1"/>
    <x v="68"/>
    <x v="0"/>
    <s v="COTIZACION"/>
    <s v="AGOSTO"/>
    <d v="2023-08-17T00:00:00"/>
    <s v="C-3-EDDY FAZ PACHECO"/>
    <x v="5"/>
    <s v="PRODUCTOS NO METALICOS Y PLASTICOS"/>
    <x v="9"/>
    <x v="15"/>
    <x v="121"/>
    <d v="2023-08-23T00:00:00"/>
    <m/>
    <n v="771"/>
    <s v="BIEN"/>
    <x v="130"/>
    <n v="144540"/>
    <x v="1"/>
    <x v="829"/>
    <x v="9"/>
    <x v="5"/>
    <x v="0"/>
    <x v="0"/>
    <x v="0"/>
    <x v="42"/>
    <s v="31/08/2023"/>
    <x v="0"/>
    <s v="15:00"/>
    <s v="EDMY LYDIA MAGNE GUTIERREZ"/>
    <x v="9"/>
    <x v="18"/>
    <d v="2023-09-18T00:00:00"/>
    <x v="102"/>
    <x v="64"/>
    <s v="CD-373"/>
    <x v="153"/>
    <x v="107"/>
    <n v="59170.9"/>
    <x v="154"/>
    <x v="160"/>
    <x v="38"/>
    <x v="0"/>
    <n v="30"/>
    <x v="21"/>
    <x v="0"/>
    <x v="60"/>
    <x v="88"/>
    <x v="1"/>
    <m/>
    <m/>
    <x v="130"/>
    <s v="CMB/EMC/O CIV-ADQ/044/2023"/>
    <n v="34500"/>
    <x v="1"/>
    <x v="833"/>
    <x v="5"/>
    <n v="10"/>
    <x v="572"/>
    <n v="48"/>
    <m/>
    <m/>
    <n v="0"/>
    <x v="0"/>
    <n v="0.68965517241379304"/>
    <n v="0"/>
    <n v="0"/>
    <n v="0"/>
    <x v="117"/>
    <s v="NOVIEMBRE"/>
    <x v="175"/>
    <x v="44"/>
    <x v="35"/>
    <x v="45"/>
    <x v="354"/>
    <x v="207"/>
    <n v="0"/>
    <n v="0"/>
    <n v="0"/>
    <m/>
    <m/>
    <m/>
    <m/>
    <m/>
    <m/>
    <m/>
    <m/>
    <m/>
    <m/>
    <m/>
    <m/>
    <m/>
    <m/>
    <m/>
    <m/>
    <m/>
  </r>
  <r>
    <x v="1"/>
    <x v="68"/>
    <x v="0"/>
    <s v="COTIZACION"/>
    <s v="AGOSTO"/>
    <d v="2023-08-17T00:00:00"/>
    <s v="C-3-EDDY FAZ PACHECO"/>
    <x v="5"/>
    <s v="PRODUCTOS NO METALICOS Y PLASTICOS"/>
    <x v="9"/>
    <x v="15"/>
    <x v="121"/>
    <d v="2023-08-23T00:00:00"/>
    <m/>
    <n v="771"/>
    <s v="BIEN"/>
    <x v="130"/>
    <n v="144540"/>
    <x v="2"/>
    <x v="830"/>
    <x v="26"/>
    <x v="5"/>
    <x v="0"/>
    <x v="0"/>
    <x v="0"/>
    <x v="42"/>
    <s v="31/08/2023"/>
    <x v="0"/>
    <s v="15:00"/>
    <s v="EDMY LYDIA MAGNE GUTIERREZ"/>
    <x v="9"/>
    <x v="18"/>
    <d v="2023-09-18T00:00:00"/>
    <x v="102"/>
    <x v="64"/>
    <s v="CD-373"/>
    <x v="152"/>
    <x v="107"/>
    <n v="18815"/>
    <x v="153"/>
    <x v="159"/>
    <x v="103"/>
    <x v="0"/>
    <n v="30"/>
    <x v="8"/>
    <x v="0"/>
    <x v="59"/>
    <x v="74"/>
    <x v="1"/>
    <m/>
    <m/>
    <x v="130"/>
    <s v="CMB/EMC/O CIV-ADQ/044/2023"/>
    <n v="34500"/>
    <x v="2"/>
    <x v="834"/>
    <x v="5"/>
    <n v="20"/>
    <x v="167"/>
    <n v="360"/>
    <m/>
    <m/>
    <n v="0"/>
    <x v="0"/>
    <n v="2.5862068965517242"/>
    <n v="0"/>
    <n v="0"/>
    <n v="0"/>
    <x v="116"/>
    <s v="DICIEMBRE"/>
    <x v="176"/>
    <x v="44"/>
    <x v="35"/>
    <x v="45"/>
    <x v="355"/>
    <x v="208"/>
    <n v="0"/>
    <n v="0"/>
    <n v="0"/>
    <m/>
    <m/>
    <m/>
    <m/>
    <m/>
    <m/>
    <m/>
    <m/>
    <m/>
    <m/>
    <m/>
    <m/>
    <m/>
    <m/>
    <m/>
    <m/>
    <m/>
  </r>
  <r>
    <x v="1"/>
    <x v="68"/>
    <x v="0"/>
    <s v="COTIZACION"/>
    <s v="AGOSTO"/>
    <d v="2023-08-17T00:00:00"/>
    <s v="C-3-EDDY FAZ PACHECO"/>
    <x v="5"/>
    <s v="PRODUCTOS NO METALICOS Y PLASTICOS"/>
    <x v="9"/>
    <x v="15"/>
    <x v="121"/>
    <d v="2023-08-23T00:00:00"/>
    <m/>
    <n v="771"/>
    <s v="BIEN"/>
    <x v="130"/>
    <n v="144540"/>
    <x v="3"/>
    <x v="831"/>
    <x v="74"/>
    <x v="5"/>
    <x v="0"/>
    <x v="0"/>
    <x v="0"/>
    <x v="42"/>
    <s v="31/08/2023"/>
    <x v="0"/>
    <s v="15:00"/>
    <s v="EDMY LYDIA MAGNE GUTIERREZ"/>
    <x v="9"/>
    <x v="18"/>
    <d v="2023-09-18T00:00:00"/>
    <x v="102"/>
    <x v="64"/>
    <s v="CD-373"/>
    <x v="153"/>
    <x v="107"/>
    <n v="59170.9"/>
    <x v="154"/>
    <x v="160"/>
    <x v="38"/>
    <x v="0"/>
    <n v="30"/>
    <x v="21"/>
    <x v="0"/>
    <x v="60"/>
    <x v="88"/>
    <x v="1"/>
    <m/>
    <m/>
    <x v="130"/>
    <s v="CMB/EMC/O CIV-ADQ/044/2023"/>
    <n v="34500"/>
    <x v="3"/>
    <x v="835"/>
    <x v="5"/>
    <n v="50"/>
    <x v="573"/>
    <n v="80"/>
    <m/>
    <m/>
    <n v="0"/>
    <x v="0"/>
    <n v="0.22988505747126439"/>
    <n v="0"/>
    <n v="0"/>
    <n v="0"/>
    <x v="117"/>
    <s v="ENERO"/>
    <x v="177"/>
    <x v="44"/>
    <x v="35"/>
    <x v="45"/>
    <x v="356"/>
    <x v="209"/>
    <n v="0"/>
    <n v="0"/>
    <n v="0"/>
    <m/>
    <m/>
    <m/>
    <m/>
    <m/>
    <m/>
    <m/>
    <m/>
    <m/>
    <m/>
    <m/>
    <m/>
    <m/>
    <m/>
    <m/>
    <m/>
    <m/>
  </r>
  <r>
    <x v="1"/>
    <x v="68"/>
    <x v="0"/>
    <s v="COTIZACION"/>
    <s v="AGOSTO"/>
    <d v="2023-08-17T00:00:00"/>
    <s v="C-3-EDDY FAZ PACHECO"/>
    <x v="5"/>
    <s v="PRODUCTOS NO METALICOS Y PLASTICOS"/>
    <x v="9"/>
    <x v="15"/>
    <x v="121"/>
    <d v="2023-08-23T00:00:00"/>
    <m/>
    <n v="771"/>
    <s v="BIEN"/>
    <x v="130"/>
    <n v="144540"/>
    <x v="4"/>
    <x v="832"/>
    <x v="59"/>
    <x v="5"/>
    <x v="0"/>
    <x v="0"/>
    <x v="0"/>
    <x v="42"/>
    <s v="31/08/2023"/>
    <x v="0"/>
    <s v="15:00"/>
    <s v="EDMY LYDIA MAGNE GUTIERREZ"/>
    <x v="9"/>
    <x v="18"/>
    <d v="2023-09-18T00:00:00"/>
    <x v="102"/>
    <x v="64"/>
    <s v="CD-373"/>
    <x v="153"/>
    <x v="107"/>
    <n v="59170.9"/>
    <x v="154"/>
    <x v="160"/>
    <x v="38"/>
    <x v="0"/>
    <n v="30"/>
    <x v="21"/>
    <x v="0"/>
    <x v="60"/>
    <x v="88"/>
    <x v="1"/>
    <m/>
    <m/>
    <x v="130"/>
    <s v="CMB/EMC/O CIV-ADQ/044/2023"/>
    <n v="34500"/>
    <x v="4"/>
    <x v="836"/>
    <x v="5"/>
    <n v="15"/>
    <x v="574"/>
    <n v="42"/>
    <m/>
    <m/>
    <n v="0"/>
    <x v="0"/>
    <n v="0.4022988505747126"/>
    <n v="0"/>
    <n v="0"/>
    <n v="0"/>
    <x v="117"/>
    <s v="FEBRERO"/>
    <x v="178"/>
    <x v="44"/>
    <x v="35"/>
    <x v="45"/>
    <x v="357"/>
    <x v="210"/>
    <n v="0"/>
    <n v="0"/>
    <n v="0"/>
    <m/>
    <m/>
    <m/>
    <m/>
    <m/>
    <m/>
    <m/>
    <m/>
    <m/>
    <m/>
    <m/>
    <m/>
    <m/>
    <m/>
    <m/>
    <m/>
    <m/>
  </r>
  <r>
    <x v="1"/>
    <x v="68"/>
    <x v="0"/>
    <s v="COTIZACION"/>
    <s v="AGOSTO"/>
    <d v="2023-08-17T00:00:00"/>
    <s v="C-3-EDDY FAZ PACHECO"/>
    <x v="5"/>
    <s v="PRODUCTOS NO METALICOS Y PLASTICOS"/>
    <x v="9"/>
    <x v="15"/>
    <x v="121"/>
    <d v="2023-08-23T00:00:00"/>
    <m/>
    <n v="771"/>
    <s v="BIEN"/>
    <x v="130"/>
    <n v="144540"/>
    <x v="5"/>
    <x v="833"/>
    <x v="141"/>
    <x v="5"/>
    <x v="0"/>
    <x v="0"/>
    <x v="0"/>
    <x v="42"/>
    <s v="31/08/2023"/>
    <x v="0"/>
    <s v="15:00"/>
    <s v="EDMY LYDIA MAGNE GUTIERREZ"/>
    <x v="9"/>
    <x v="18"/>
    <d v="2023-09-18T00:00:00"/>
    <x v="102"/>
    <x v="64"/>
    <s v="CD-373"/>
    <x v="152"/>
    <x v="107"/>
    <n v="18815"/>
    <x v="153"/>
    <x v="159"/>
    <x v="103"/>
    <x v="0"/>
    <n v="30"/>
    <x v="8"/>
    <x v="0"/>
    <x v="59"/>
    <x v="74"/>
    <x v="1"/>
    <m/>
    <m/>
    <x v="130"/>
    <s v="CMB/EMC/O CIV-ADQ/044/2023"/>
    <n v="34500"/>
    <x v="5"/>
    <x v="837"/>
    <x v="5"/>
    <n v="25"/>
    <x v="174"/>
    <n v="425"/>
    <m/>
    <m/>
    <n v="0"/>
    <x v="0"/>
    <n v="2.4425287356321839"/>
    <n v="0"/>
    <n v="0"/>
    <n v="0"/>
    <x v="116"/>
    <s v="MARZO"/>
    <x v="179"/>
    <x v="44"/>
    <x v="35"/>
    <x v="45"/>
    <x v="358"/>
    <x v="211"/>
    <n v="0"/>
    <n v="0"/>
    <n v="0"/>
    <m/>
    <m/>
    <m/>
    <m/>
    <m/>
    <m/>
    <m/>
    <m/>
    <m/>
    <m/>
    <m/>
    <m/>
    <m/>
    <m/>
    <m/>
    <m/>
    <m/>
  </r>
  <r>
    <x v="1"/>
    <x v="68"/>
    <x v="0"/>
    <s v="COTIZACION"/>
    <s v="AGOSTO"/>
    <d v="2023-08-17T00:00:00"/>
    <s v="C-3-EDDY FAZ PACHECO"/>
    <x v="5"/>
    <s v="PRODUCTOS NO METALICOS Y PLASTICOS"/>
    <x v="9"/>
    <x v="15"/>
    <x v="121"/>
    <d v="2023-08-23T00:00:00"/>
    <m/>
    <n v="771"/>
    <s v="BIEN"/>
    <x v="130"/>
    <n v="144540"/>
    <x v="6"/>
    <x v="834"/>
    <x v="9"/>
    <x v="5"/>
    <x v="0"/>
    <x v="0"/>
    <x v="0"/>
    <x v="42"/>
    <s v="31/08/2023"/>
    <x v="0"/>
    <s v="15:00"/>
    <s v="EDMY LYDIA MAGNE GUTIERREZ"/>
    <x v="9"/>
    <x v="18"/>
    <d v="2023-09-18T00:00:00"/>
    <x v="102"/>
    <x v="64"/>
    <s v="CD-373"/>
    <x v="152"/>
    <x v="107"/>
    <n v="18815"/>
    <x v="153"/>
    <x v="159"/>
    <x v="103"/>
    <x v="0"/>
    <n v="30"/>
    <x v="8"/>
    <x v="0"/>
    <x v="59"/>
    <x v="74"/>
    <x v="1"/>
    <m/>
    <m/>
    <x v="130"/>
    <s v="CMB/EMC/O CIV-ADQ/044/2023"/>
    <n v="34500"/>
    <x v="6"/>
    <x v="838"/>
    <x v="5"/>
    <n v="10"/>
    <x v="575"/>
    <n v="205"/>
    <m/>
    <m/>
    <n v="0"/>
    <x v="0"/>
    <n v="2.9454022988505746"/>
    <n v="0"/>
    <n v="0"/>
    <n v="0"/>
    <x v="116"/>
    <s v="ABRIL"/>
    <x v="180"/>
    <x v="44"/>
    <x v="35"/>
    <x v="45"/>
    <x v="359"/>
    <x v="212"/>
    <n v="0"/>
    <n v="0"/>
    <n v="0"/>
    <m/>
    <m/>
    <m/>
    <m/>
    <m/>
    <m/>
    <m/>
    <m/>
    <m/>
    <m/>
    <m/>
    <m/>
    <m/>
    <m/>
    <m/>
    <m/>
    <m/>
  </r>
  <r>
    <x v="1"/>
    <x v="68"/>
    <x v="0"/>
    <s v="COTIZACION"/>
    <s v="AGOSTO"/>
    <d v="2023-08-17T00:00:00"/>
    <s v="C-3-EDDY FAZ PACHECO"/>
    <x v="5"/>
    <s v="PRODUCTOS NO METALICOS Y PLASTICOS"/>
    <x v="9"/>
    <x v="15"/>
    <x v="121"/>
    <d v="2023-08-23T00:00:00"/>
    <m/>
    <n v="771"/>
    <s v="BIEN"/>
    <x v="130"/>
    <n v="144540"/>
    <x v="7"/>
    <x v="835"/>
    <x v="141"/>
    <x v="5"/>
    <x v="0"/>
    <x v="0"/>
    <x v="0"/>
    <x v="42"/>
    <s v="31/08/2023"/>
    <x v="0"/>
    <s v="15:00"/>
    <s v="EDMY LYDIA MAGNE GUTIERREZ"/>
    <x v="9"/>
    <x v="18"/>
    <d v="2023-09-18T00:00:00"/>
    <x v="102"/>
    <x v="64"/>
    <s v="CD-373"/>
    <x v="153"/>
    <x v="107"/>
    <n v="59170.9"/>
    <x v="154"/>
    <x v="160"/>
    <x v="38"/>
    <x v="0"/>
    <n v="30"/>
    <x v="21"/>
    <x v="0"/>
    <x v="60"/>
    <x v="88"/>
    <x v="1"/>
    <m/>
    <m/>
    <x v="130"/>
    <s v="CMB/EMC/O CIV-ADQ/044/2023"/>
    <n v="34500"/>
    <x v="7"/>
    <x v="839"/>
    <x v="5"/>
    <n v="25"/>
    <x v="576"/>
    <n v="1142.5"/>
    <m/>
    <m/>
    <n v="0"/>
    <x v="0"/>
    <n v="6.5660919540229887"/>
    <n v="0"/>
    <n v="0"/>
    <n v="0"/>
    <x v="117"/>
    <s v="MAYO"/>
    <x v="181"/>
    <x v="44"/>
    <x v="35"/>
    <x v="45"/>
    <x v="360"/>
    <x v="213"/>
    <n v="0"/>
    <n v="0"/>
    <n v="0"/>
    <m/>
    <m/>
    <m/>
    <m/>
    <m/>
    <m/>
    <m/>
    <m/>
    <m/>
    <m/>
    <m/>
    <m/>
    <m/>
    <m/>
    <m/>
    <m/>
    <m/>
  </r>
  <r>
    <x v="1"/>
    <x v="68"/>
    <x v="0"/>
    <s v="COTIZACION"/>
    <s v="AGOSTO"/>
    <d v="2023-08-17T00:00:00"/>
    <s v="C-3-EDDY FAZ PACHECO"/>
    <x v="5"/>
    <s v="PRODUCTOS NO METALICOS Y PLASTICOS"/>
    <x v="9"/>
    <x v="15"/>
    <x v="121"/>
    <d v="2023-08-23T00:00:00"/>
    <m/>
    <n v="771"/>
    <s v="BIEN"/>
    <x v="130"/>
    <n v="144540"/>
    <x v="8"/>
    <x v="836"/>
    <x v="141"/>
    <x v="5"/>
    <x v="0"/>
    <x v="0"/>
    <x v="0"/>
    <x v="42"/>
    <s v="31/08/2023"/>
    <x v="0"/>
    <s v="15:00"/>
    <s v="EDMY LYDIA MAGNE GUTIERREZ"/>
    <x v="9"/>
    <x v="18"/>
    <d v="2023-09-18T00:00:00"/>
    <x v="102"/>
    <x v="64"/>
    <s v="CD-373"/>
    <x v="153"/>
    <x v="107"/>
    <n v="59170.9"/>
    <x v="154"/>
    <x v="160"/>
    <x v="38"/>
    <x v="0"/>
    <n v="30"/>
    <x v="21"/>
    <x v="0"/>
    <x v="60"/>
    <x v="88"/>
    <x v="1"/>
    <m/>
    <m/>
    <x v="130"/>
    <s v="CMB/EMC/O CIV-ADQ/044/2023"/>
    <n v="34500"/>
    <x v="8"/>
    <x v="840"/>
    <x v="5"/>
    <n v="25"/>
    <x v="577"/>
    <n v="2320.25"/>
    <m/>
    <m/>
    <n v="0"/>
    <x v="0"/>
    <n v="13.334770114942529"/>
    <n v="0"/>
    <n v="0"/>
    <n v="0"/>
    <x v="117"/>
    <s v="JUNIO"/>
    <x v="182"/>
    <x v="44"/>
    <x v="35"/>
    <x v="45"/>
    <x v="361"/>
    <x v="214"/>
    <n v="0"/>
    <n v="0"/>
    <n v="0"/>
    <m/>
    <m/>
    <m/>
    <m/>
    <m/>
    <m/>
    <m/>
    <m/>
    <m/>
    <m/>
    <m/>
    <m/>
    <m/>
    <m/>
    <m/>
    <m/>
    <m/>
  </r>
  <r>
    <x v="1"/>
    <x v="68"/>
    <x v="0"/>
    <s v="COTIZACION"/>
    <s v="AGOSTO"/>
    <d v="2023-08-17T00:00:00"/>
    <s v="C-3-EDDY FAZ PACHECO"/>
    <x v="5"/>
    <s v="PRODUCTOS NO METALICOS Y PLASTICOS"/>
    <x v="9"/>
    <x v="15"/>
    <x v="121"/>
    <d v="2023-08-23T00:00:00"/>
    <m/>
    <n v="771"/>
    <s v="BIEN"/>
    <x v="130"/>
    <n v="144540"/>
    <x v="9"/>
    <x v="837"/>
    <x v="141"/>
    <x v="5"/>
    <x v="0"/>
    <x v="0"/>
    <x v="0"/>
    <x v="42"/>
    <s v="31/08/2023"/>
    <x v="0"/>
    <s v="15:00"/>
    <s v="EDMY LYDIA MAGNE GUTIERREZ"/>
    <x v="9"/>
    <x v="18"/>
    <d v="2023-09-18T00:00:00"/>
    <x v="102"/>
    <x v="64"/>
    <s v="CD-373"/>
    <x v="152"/>
    <x v="107"/>
    <n v="18815"/>
    <x v="153"/>
    <x v="159"/>
    <x v="103"/>
    <x v="0"/>
    <n v="30"/>
    <x v="8"/>
    <x v="0"/>
    <x v="59"/>
    <x v="74"/>
    <x v="1"/>
    <m/>
    <m/>
    <x v="130"/>
    <s v="CMB/EMC/O CIV-ADQ/044/2023"/>
    <n v="34500"/>
    <x v="9"/>
    <x v="841"/>
    <x v="5"/>
    <n v="25"/>
    <x v="578"/>
    <n v="850"/>
    <m/>
    <m/>
    <n v="0"/>
    <x v="0"/>
    <n v="4.8850574712643677"/>
    <n v="0"/>
    <n v="0"/>
    <n v="0"/>
    <x v="116"/>
    <s v="JULIO"/>
    <x v="183"/>
    <x v="44"/>
    <x v="35"/>
    <x v="45"/>
    <x v="362"/>
    <x v="215"/>
    <n v="0"/>
    <n v="0"/>
    <n v="0"/>
    <m/>
    <m/>
    <m/>
    <m/>
    <m/>
    <m/>
    <m/>
    <m/>
    <m/>
    <m/>
    <m/>
    <m/>
    <m/>
    <m/>
    <m/>
    <m/>
    <m/>
  </r>
  <r>
    <x v="1"/>
    <x v="68"/>
    <x v="0"/>
    <s v="COTIZACION"/>
    <s v="AGOSTO"/>
    <d v="2023-08-17T00:00:00"/>
    <s v="C-3-EDDY FAZ PACHECO"/>
    <x v="5"/>
    <s v="PRODUCTOS NO METALICOS Y PLASTICOS"/>
    <x v="9"/>
    <x v="15"/>
    <x v="121"/>
    <d v="2023-08-23T00:00:00"/>
    <m/>
    <n v="771"/>
    <s v="BIEN"/>
    <x v="130"/>
    <n v="144540"/>
    <x v="10"/>
    <x v="838"/>
    <x v="141"/>
    <x v="5"/>
    <x v="0"/>
    <x v="0"/>
    <x v="0"/>
    <x v="42"/>
    <s v="31/08/2023"/>
    <x v="0"/>
    <s v="15:00"/>
    <s v="EDMY LYDIA MAGNE GUTIERREZ"/>
    <x v="9"/>
    <x v="18"/>
    <d v="2023-09-18T00:00:00"/>
    <x v="102"/>
    <x v="64"/>
    <s v="CD-373"/>
    <x v="152"/>
    <x v="107"/>
    <n v="18815"/>
    <x v="153"/>
    <x v="159"/>
    <x v="103"/>
    <x v="0"/>
    <n v="30"/>
    <x v="8"/>
    <x v="0"/>
    <x v="59"/>
    <x v="74"/>
    <x v="1"/>
    <m/>
    <m/>
    <x v="130"/>
    <s v="CMB/EMC/O CIV-ADQ/044/2023"/>
    <n v="34500"/>
    <x v="10"/>
    <x v="842"/>
    <x v="5"/>
    <n v="25"/>
    <x v="92"/>
    <n v="2100"/>
    <m/>
    <m/>
    <n v="0"/>
    <x v="0"/>
    <n v="12.068965517241379"/>
    <n v="0"/>
    <n v="0"/>
    <n v="0"/>
    <x v="116"/>
    <s v="AGOSTO"/>
    <x v="184"/>
    <x v="44"/>
    <x v="35"/>
    <x v="45"/>
    <x v="363"/>
    <x v="216"/>
    <n v="0"/>
    <n v="0"/>
    <n v="0"/>
    <m/>
    <m/>
    <m/>
    <m/>
    <m/>
    <m/>
    <m/>
    <m/>
    <m/>
    <m/>
    <m/>
    <m/>
    <m/>
    <m/>
    <m/>
    <m/>
    <m/>
  </r>
  <r>
    <x v="1"/>
    <x v="68"/>
    <x v="0"/>
    <s v="COTIZACION"/>
    <s v="AGOSTO"/>
    <d v="2023-08-17T00:00:00"/>
    <s v="C-3-EDDY FAZ PACHECO"/>
    <x v="5"/>
    <s v="PRODUCTOS NO METALICOS Y PLASTICOS"/>
    <x v="9"/>
    <x v="15"/>
    <x v="121"/>
    <d v="2023-08-23T00:00:00"/>
    <m/>
    <n v="771"/>
    <s v="BIEN"/>
    <x v="130"/>
    <n v="144540"/>
    <x v="11"/>
    <x v="839"/>
    <x v="23"/>
    <x v="5"/>
    <x v="0"/>
    <x v="0"/>
    <x v="0"/>
    <x v="42"/>
    <s v="31/08/2023"/>
    <x v="0"/>
    <s v="15:00"/>
    <s v="EDMY LYDIA MAGNE GUTIERREZ"/>
    <x v="9"/>
    <x v="18"/>
    <d v="2023-09-18T00:00:00"/>
    <x v="102"/>
    <x v="64"/>
    <s v="CD-373"/>
    <x v="152"/>
    <x v="107"/>
    <n v="18815"/>
    <x v="153"/>
    <x v="159"/>
    <x v="103"/>
    <x v="0"/>
    <n v="30"/>
    <x v="8"/>
    <x v="0"/>
    <x v="59"/>
    <x v="74"/>
    <x v="1"/>
    <m/>
    <m/>
    <x v="130"/>
    <s v="CMB/EMC/O CIV-ADQ/044/2023"/>
    <n v="34500"/>
    <x v="11"/>
    <x v="843"/>
    <x v="5"/>
    <n v="200"/>
    <x v="579"/>
    <n v="300"/>
    <m/>
    <m/>
    <n v="0"/>
    <x v="0"/>
    <n v="0.21551724137931036"/>
    <n v="0"/>
    <n v="0"/>
    <n v="0"/>
    <x v="116"/>
    <s v="SEPTIEMBRE"/>
    <x v="185"/>
    <x v="44"/>
    <x v="35"/>
    <x v="45"/>
    <x v="364"/>
    <x v="217"/>
    <n v="0"/>
    <n v="0"/>
    <n v="0"/>
    <m/>
    <m/>
    <m/>
    <m/>
    <m/>
    <m/>
    <m/>
    <m/>
    <m/>
    <m/>
    <m/>
    <m/>
    <m/>
    <m/>
    <m/>
    <m/>
    <m/>
  </r>
  <r>
    <x v="1"/>
    <x v="68"/>
    <x v="0"/>
    <s v="COTIZACION"/>
    <s v="AGOSTO"/>
    <d v="2023-08-17T00:00:00"/>
    <s v="C-3-EDDY FAZ PACHECO"/>
    <x v="5"/>
    <s v="PRODUCTOS NO METALICOS Y PLASTICOS"/>
    <x v="9"/>
    <x v="15"/>
    <x v="121"/>
    <d v="2023-08-23T00:00:00"/>
    <m/>
    <n v="771"/>
    <s v="BIEN"/>
    <x v="130"/>
    <n v="144540"/>
    <x v="12"/>
    <x v="840"/>
    <x v="74"/>
    <x v="5"/>
    <x v="0"/>
    <x v="0"/>
    <x v="0"/>
    <x v="42"/>
    <s v="31/08/2023"/>
    <x v="0"/>
    <s v="15:00"/>
    <s v="EDMY LYDIA MAGNE GUTIERREZ"/>
    <x v="9"/>
    <x v="18"/>
    <d v="2023-09-18T00:00:00"/>
    <x v="102"/>
    <x v="64"/>
    <s v="CD-373"/>
    <x v="152"/>
    <x v="107"/>
    <n v="18815"/>
    <x v="153"/>
    <x v="159"/>
    <x v="103"/>
    <x v="0"/>
    <n v="30"/>
    <x v="8"/>
    <x v="0"/>
    <x v="59"/>
    <x v="74"/>
    <x v="1"/>
    <m/>
    <m/>
    <x v="130"/>
    <s v="CMB/EMC/O CIV-ADQ/044/2023"/>
    <n v="34500"/>
    <x v="12"/>
    <x v="844"/>
    <x v="5"/>
    <n v="50"/>
    <x v="579"/>
    <n v="75"/>
    <m/>
    <m/>
    <n v="0"/>
    <x v="0"/>
    <n v="0.21551724137931036"/>
    <n v="0"/>
    <n v="0"/>
    <n v="0"/>
    <x v="116"/>
    <s v="OCTUBRE"/>
    <x v="186"/>
    <x v="44"/>
    <x v="35"/>
    <x v="45"/>
    <x v="365"/>
    <x v="218"/>
    <n v="0"/>
    <n v="0"/>
    <n v="0"/>
    <m/>
    <m/>
    <m/>
    <m/>
    <m/>
    <m/>
    <m/>
    <m/>
    <m/>
    <m/>
    <m/>
    <m/>
    <m/>
    <m/>
    <m/>
    <m/>
    <m/>
  </r>
  <r>
    <x v="1"/>
    <x v="68"/>
    <x v="0"/>
    <s v="COTIZACION"/>
    <s v="AGOSTO"/>
    <d v="2023-08-17T00:00:00"/>
    <s v="C-3-EDDY FAZ PACHECO"/>
    <x v="5"/>
    <s v="PRODUCTOS NO METALICOS Y PLASTICOS"/>
    <x v="9"/>
    <x v="15"/>
    <x v="121"/>
    <d v="2023-08-23T00:00:00"/>
    <m/>
    <n v="771"/>
    <s v="BIEN"/>
    <x v="130"/>
    <n v="144540"/>
    <x v="13"/>
    <x v="841"/>
    <x v="74"/>
    <x v="5"/>
    <x v="0"/>
    <x v="0"/>
    <x v="0"/>
    <x v="42"/>
    <s v="31/08/2023"/>
    <x v="0"/>
    <s v="15:00"/>
    <s v="EDMY LYDIA MAGNE GUTIERREZ"/>
    <x v="9"/>
    <x v="18"/>
    <d v="2023-09-18T00:00:00"/>
    <x v="102"/>
    <x v="64"/>
    <s v="CD-373"/>
    <x v="153"/>
    <x v="107"/>
    <n v="59170.9"/>
    <x v="154"/>
    <x v="160"/>
    <x v="38"/>
    <x v="0"/>
    <n v="30"/>
    <x v="21"/>
    <x v="0"/>
    <x v="60"/>
    <x v="88"/>
    <x v="1"/>
    <m/>
    <m/>
    <x v="130"/>
    <s v="CMB/EMC/O CIV-ADQ/044/2023"/>
    <n v="34500"/>
    <x v="13"/>
    <x v="845"/>
    <x v="5"/>
    <n v="50"/>
    <x v="580"/>
    <n v="110.00000000000001"/>
    <m/>
    <m/>
    <n v="0"/>
    <x v="0"/>
    <n v="0.31609195402298851"/>
    <n v="0"/>
    <n v="0"/>
    <n v="0"/>
    <x v="117"/>
    <s v="NOVIEMBRE"/>
    <x v="187"/>
    <x v="44"/>
    <x v="35"/>
    <x v="45"/>
    <x v="366"/>
    <x v="219"/>
    <n v="0"/>
    <n v="0"/>
    <n v="0"/>
    <m/>
    <m/>
    <m/>
    <m/>
    <m/>
    <m/>
    <m/>
    <m/>
    <m/>
    <m/>
    <m/>
    <m/>
    <m/>
    <m/>
    <m/>
    <m/>
    <m/>
  </r>
  <r>
    <x v="1"/>
    <x v="68"/>
    <x v="0"/>
    <s v="COTIZACION"/>
    <s v="AGOSTO"/>
    <d v="2023-08-17T00:00:00"/>
    <s v="C-3-EDDY FAZ PACHECO"/>
    <x v="5"/>
    <s v="PRODUCTOS NO METALICOS Y PLASTICOS"/>
    <x v="9"/>
    <x v="15"/>
    <x v="121"/>
    <d v="2023-08-23T00:00:00"/>
    <m/>
    <n v="771"/>
    <s v="BIEN"/>
    <x v="130"/>
    <n v="144540"/>
    <x v="14"/>
    <x v="842"/>
    <x v="74"/>
    <x v="5"/>
    <x v="0"/>
    <x v="0"/>
    <x v="0"/>
    <x v="42"/>
    <s v="31/08/2023"/>
    <x v="0"/>
    <s v="15:00"/>
    <s v="EDMY LYDIA MAGNE GUTIERREZ"/>
    <x v="9"/>
    <x v="18"/>
    <d v="2023-09-18T00:00:00"/>
    <x v="102"/>
    <x v="64"/>
    <s v="CD-373"/>
    <x v="153"/>
    <x v="107"/>
    <n v="59170.9"/>
    <x v="154"/>
    <x v="160"/>
    <x v="38"/>
    <x v="0"/>
    <n v="30"/>
    <x v="21"/>
    <x v="0"/>
    <x v="60"/>
    <x v="88"/>
    <x v="1"/>
    <m/>
    <m/>
    <x v="130"/>
    <s v="CMB/EMC/O CIV-ADQ/044/2023"/>
    <n v="34500"/>
    <x v="14"/>
    <x v="846"/>
    <x v="5"/>
    <n v="50"/>
    <x v="581"/>
    <n v="405.5"/>
    <m/>
    <m/>
    <n v="0"/>
    <x v="0"/>
    <n v="1.1652298850574712"/>
    <n v="0"/>
    <n v="0"/>
    <n v="0"/>
    <x v="117"/>
    <s v="DICIEMBRE"/>
    <x v="188"/>
    <x v="44"/>
    <x v="35"/>
    <x v="45"/>
    <x v="367"/>
    <x v="220"/>
    <n v="0"/>
    <n v="0"/>
    <n v="0"/>
    <m/>
    <m/>
    <m/>
    <m/>
    <m/>
    <m/>
    <m/>
    <m/>
    <m/>
    <m/>
    <m/>
    <m/>
    <m/>
    <m/>
    <m/>
    <m/>
    <m/>
  </r>
  <r>
    <x v="1"/>
    <x v="68"/>
    <x v="0"/>
    <s v="COTIZACION"/>
    <s v="AGOSTO"/>
    <d v="2023-08-17T00:00:00"/>
    <s v="C-3-EDDY FAZ PACHECO"/>
    <x v="5"/>
    <s v="PRODUCTOS NO METALICOS Y PLASTICOS"/>
    <x v="9"/>
    <x v="15"/>
    <x v="121"/>
    <d v="2023-08-23T00:00:00"/>
    <m/>
    <n v="771"/>
    <s v="BIEN"/>
    <x v="130"/>
    <n v="144540"/>
    <x v="15"/>
    <x v="843"/>
    <x v="11"/>
    <x v="71"/>
    <x v="0"/>
    <x v="0"/>
    <x v="0"/>
    <x v="42"/>
    <s v="31/08/2023"/>
    <x v="0"/>
    <s v="15:00"/>
    <s v="EDMY LYDIA MAGNE GUTIERREZ"/>
    <x v="9"/>
    <x v="18"/>
    <d v="2023-09-18T00:00:00"/>
    <x v="102"/>
    <x v="64"/>
    <s v="CD-373"/>
    <x v="153"/>
    <x v="107"/>
    <n v="59170.9"/>
    <x v="154"/>
    <x v="160"/>
    <x v="38"/>
    <x v="0"/>
    <n v="30"/>
    <x v="21"/>
    <x v="0"/>
    <x v="60"/>
    <x v="88"/>
    <x v="1"/>
    <m/>
    <m/>
    <x v="130"/>
    <s v="CMB/EMC/O CIV-ADQ/044/2023"/>
    <n v="34500"/>
    <x v="15"/>
    <x v="847"/>
    <x v="72"/>
    <n v="5000"/>
    <x v="582"/>
    <n v="10500"/>
    <m/>
    <m/>
    <n v="0"/>
    <x v="0"/>
    <n v="0.30172413793103448"/>
    <n v="0"/>
    <n v="0"/>
    <n v="0"/>
    <x v="117"/>
    <s v="ENERO"/>
    <x v="189"/>
    <x v="44"/>
    <x v="35"/>
    <x v="45"/>
    <x v="368"/>
    <x v="221"/>
    <n v="0"/>
    <n v="0"/>
    <n v="0"/>
    <m/>
    <m/>
    <m/>
    <m/>
    <m/>
    <m/>
    <m/>
    <m/>
    <m/>
    <m/>
    <m/>
    <m/>
    <m/>
    <m/>
    <m/>
    <m/>
    <m/>
  </r>
  <r>
    <x v="1"/>
    <x v="68"/>
    <x v="0"/>
    <s v="COTIZACION"/>
    <s v="AGOSTO"/>
    <d v="2023-08-17T00:00:00"/>
    <s v="C-3-EDDY FAZ PACHECO"/>
    <x v="5"/>
    <s v="PRODUCTOS NO METALICOS Y PLASTICOS"/>
    <x v="9"/>
    <x v="15"/>
    <x v="121"/>
    <d v="2023-08-23T00:00:00"/>
    <m/>
    <n v="771"/>
    <s v="BIEN"/>
    <x v="130"/>
    <n v="144540"/>
    <x v="16"/>
    <x v="844"/>
    <x v="141"/>
    <x v="5"/>
    <x v="0"/>
    <x v="0"/>
    <x v="0"/>
    <x v="42"/>
    <s v="31/08/2023"/>
    <x v="0"/>
    <s v="15:00"/>
    <s v="EDMY LYDIA MAGNE GUTIERREZ"/>
    <x v="9"/>
    <x v="18"/>
    <d v="2023-09-18T00:00:00"/>
    <x v="102"/>
    <x v="64"/>
    <s v="CD-373"/>
    <x v="153"/>
    <x v="107"/>
    <n v="59170.9"/>
    <x v="154"/>
    <x v="160"/>
    <x v="38"/>
    <x v="0"/>
    <n v="30"/>
    <x v="21"/>
    <x v="0"/>
    <x v="60"/>
    <x v="88"/>
    <x v="1"/>
    <m/>
    <m/>
    <x v="130"/>
    <s v="CMB/EMC/O CIV-ADQ/044/2023"/>
    <n v="34500"/>
    <x v="16"/>
    <x v="848"/>
    <x v="5"/>
    <n v="25"/>
    <x v="583"/>
    <n v="573.75"/>
    <m/>
    <m/>
    <n v="0"/>
    <x v="0"/>
    <n v="3.2974137931034484"/>
    <n v="0"/>
    <n v="0"/>
    <n v="0"/>
    <x v="117"/>
    <s v="FEBRERO"/>
    <x v="190"/>
    <x v="44"/>
    <x v="35"/>
    <x v="45"/>
    <x v="369"/>
    <x v="222"/>
    <n v="0"/>
    <n v="0"/>
    <n v="0"/>
    <m/>
    <m/>
    <m/>
    <m/>
    <m/>
    <m/>
    <m/>
    <m/>
    <m/>
    <m/>
    <m/>
    <m/>
    <m/>
    <m/>
    <m/>
    <m/>
    <m/>
  </r>
  <r>
    <x v="1"/>
    <x v="68"/>
    <x v="0"/>
    <s v="COTIZACION"/>
    <s v="AGOSTO"/>
    <d v="2023-08-17T00:00:00"/>
    <s v="C-3-EDDY FAZ PACHECO"/>
    <x v="5"/>
    <s v="PRODUCTOS NO METALICOS Y PLASTICOS"/>
    <x v="9"/>
    <x v="15"/>
    <x v="121"/>
    <d v="2023-08-23T00:00:00"/>
    <m/>
    <n v="771"/>
    <s v="BIEN"/>
    <x v="130"/>
    <n v="144540"/>
    <x v="17"/>
    <x v="845"/>
    <x v="5"/>
    <x v="5"/>
    <x v="0"/>
    <x v="0"/>
    <x v="0"/>
    <x v="42"/>
    <s v="31/08/2023"/>
    <x v="0"/>
    <s v="15:00"/>
    <s v="EDMY LYDIA MAGNE GUTIERREZ"/>
    <x v="9"/>
    <x v="18"/>
    <d v="2023-09-18T00:00:00"/>
    <x v="102"/>
    <x v="64"/>
    <s v="CD-373"/>
    <x v="152"/>
    <x v="107"/>
    <n v="18815"/>
    <x v="153"/>
    <x v="159"/>
    <x v="103"/>
    <x v="0"/>
    <n v="30"/>
    <x v="8"/>
    <x v="0"/>
    <x v="59"/>
    <x v="74"/>
    <x v="1"/>
    <m/>
    <m/>
    <x v="130"/>
    <s v="CMB/EMC/O CIV-ADQ/044/2023"/>
    <n v="34500"/>
    <x v="17"/>
    <x v="849"/>
    <x v="5"/>
    <n v="100"/>
    <x v="584"/>
    <n v="440.00000000000006"/>
    <m/>
    <m/>
    <n v="0"/>
    <x v="0"/>
    <n v="0.63218390804597702"/>
    <n v="0"/>
    <n v="0"/>
    <n v="0"/>
    <x v="116"/>
    <s v="MARZO"/>
    <x v="191"/>
    <x v="44"/>
    <x v="35"/>
    <x v="45"/>
    <x v="370"/>
    <x v="223"/>
    <n v="0"/>
    <n v="0"/>
    <n v="0"/>
    <m/>
    <m/>
    <m/>
    <m/>
    <m/>
    <m/>
    <m/>
    <m/>
    <m/>
    <m/>
    <m/>
    <m/>
    <m/>
    <m/>
    <m/>
    <m/>
    <m/>
  </r>
  <r>
    <x v="1"/>
    <x v="68"/>
    <x v="0"/>
    <s v="COTIZACION"/>
    <s v="AGOSTO"/>
    <d v="2023-08-17T00:00:00"/>
    <s v="C-3-EDDY FAZ PACHECO"/>
    <x v="5"/>
    <s v="PRODUCTOS NO METALICOS Y PLASTICOS"/>
    <x v="9"/>
    <x v="15"/>
    <x v="121"/>
    <d v="2023-08-23T00:00:00"/>
    <m/>
    <n v="771"/>
    <s v="BIEN"/>
    <x v="130"/>
    <n v="144540"/>
    <x v="18"/>
    <x v="846"/>
    <x v="141"/>
    <x v="5"/>
    <x v="0"/>
    <x v="0"/>
    <x v="0"/>
    <x v="42"/>
    <s v="31/08/2023"/>
    <x v="0"/>
    <s v="15:00"/>
    <s v="EDMY LYDIA MAGNE GUTIERREZ"/>
    <x v="9"/>
    <x v="18"/>
    <d v="2023-09-18T00:00:00"/>
    <x v="102"/>
    <x v="64"/>
    <s v="CD-373"/>
    <x v="152"/>
    <x v="107"/>
    <n v="18815"/>
    <x v="153"/>
    <x v="159"/>
    <x v="103"/>
    <x v="0"/>
    <n v="30"/>
    <x v="8"/>
    <x v="0"/>
    <x v="59"/>
    <x v="74"/>
    <x v="1"/>
    <m/>
    <m/>
    <x v="130"/>
    <s v="CMB/EMC/O CIV-ADQ/044/2023"/>
    <n v="34500"/>
    <x v="18"/>
    <x v="850"/>
    <x v="5"/>
    <n v="25"/>
    <x v="75"/>
    <n v="250"/>
    <m/>
    <m/>
    <n v="0"/>
    <x v="0"/>
    <n v="1.4367816091954022"/>
    <n v="0"/>
    <n v="0"/>
    <n v="0"/>
    <x v="116"/>
    <s v="ABRIL"/>
    <x v="192"/>
    <x v="44"/>
    <x v="35"/>
    <x v="45"/>
    <x v="371"/>
    <x v="224"/>
    <n v="0"/>
    <n v="0"/>
    <n v="0"/>
    <m/>
    <m/>
    <m/>
    <m/>
    <m/>
    <m/>
    <m/>
    <m/>
    <m/>
    <m/>
    <m/>
    <m/>
    <m/>
    <m/>
    <m/>
    <m/>
    <m/>
  </r>
  <r>
    <x v="1"/>
    <x v="68"/>
    <x v="0"/>
    <s v="COTIZACION"/>
    <s v="AGOSTO"/>
    <d v="2023-08-17T00:00:00"/>
    <s v="C-3-EDDY FAZ PACHECO"/>
    <x v="5"/>
    <s v="PRODUCTOS NO METALICOS Y PLASTICOS"/>
    <x v="9"/>
    <x v="15"/>
    <x v="121"/>
    <d v="2023-08-23T00:00:00"/>
    <m/>
    <n v="771"/>
    <s v="BIEN"/>
    <x v="130"/>
    <n v="144540"/>
    <x v="19"/>
    <x v="847"/>
    <x v="141"/>
    <x v="5"/>
    <x v="0"/>
    <x v="0"/>
    <x v="0"/>
    <x v="42"/>
    <s v="31/08/2023"/>
    <x v="0"/>
    <s v="15:00"/>
    <s v="EDMY LYDIA MAGNE GUTIERREZ"/>
    <x v="9"/>
    <x v="18"/>
    <d v="2023-09-18T00:00:00"/>
    <x v="102"/>
    <x v="64"/>
    <s v="CD-373"/>
    <x v="152"/>
    <x v="107"/>
    <n v="18815"/>
    <x v="153"/>
    <x v="159"/>
    <x v="103"/>
    <x v="0"/>
    <n v="30"/>
    <x v="8"/>
    <x v="0"/>
    <x v="59"/>
    <x v="74"/>
    <x v="1"/>
    <m/>
    <m/>
    <x v="130"/>
    <s v="CMB/EMC/O CIV-ADQ/044/2023"/>
    <n v="34500"/>
    <x v="19"/>
    <x v="851"/>
    <x v="5"/>
    <n v="25"/>
    <x v="75"/>
    <n v="250"/>
    <m/>
    <m/>
    <n v="0"/>
    <x v="0"/>
    <n v="1.4367816091954022"/>
    <n v="0"/>
    <n v="0"/>
    <n v="0"/>
    <x v="116"/>
    <s v="MAYO"/>
    <x v="193"/>
    <x v="44"/>
    <x v="35"/>
    <x v="45"/>
    <x v="372"/>
    <x v="225"/>
    <n v="0"/>
    <n v="0"/>
    <n v="0"/>
    <m/>
    <m/>
    <m/>
    <m/>
    <m/>
    <m/>
    <m/>
    <m/>
    <m/>
    <m/>
    <m/>
    <m/>
    <m/>
    <m/>
    <m/>
    <m/>
    <m/>
  </r>
  <r>
    <x v="1"/>
    <x v="68"/>
    <x v="0"/>
    <s v="COTIZACION"/>
    <s v="AGOSTO"/>
    <d v="2023-08-17T00:00:00"/>
    <s v="C-3-EDDY FAZ PACHECO"/>
    <x v="5"/>
    <s v="PRODUCTOS NO METALICOS Y PLASTICOS"/>
    <x v="9"/>
    <x v="15"/>
    <x v="121"/>
    <d v="2023-08-23T00:00:00"/>
    <m/>
    <n v="771"/>
    <s v="BIEN"/>
    <x v="130"/>
    <n v="144540"/>
    <x v="20"/>
    <x v="848"/>
    <x v="74"/>
    <x v="5"/>
    <x v="0"/>
    <x v="0"/>
    <x v="0"/>
    <x v="42"/>
    <s v="31/08/2023"/>
    <x v="0"/>
    <s v="15:00"/>
    <s v="EDMY LYDIA MAGNE GUTIERREZ"/>
    <x v="9"/>
    <x v="18"/>
    <d v="2023-09-18T00:00:00"/>
    <x v="102"/>
    <x v="64"/>
    <s v="CD-373"/>
    <x v="152"/>
    <x v="107"/>
    <n v="18815"/>
    <x v="153"/>
    <x v="159"/>
    <x v="103"/>
    <x v="0"/>
    <n v="30"/>
    <x v="8"/>
    <x v="0"/>
    <x v="59"/>
    <x v="74"/>
    <x v="1"/>
    <m/>
    <m/>
    <x v="130"/>
    <s v="CMB/EMC/O CIV-ADQ/044/2023"/>
    <n v="34500"/>
    <x v="20"/>
    <x v="852"/>
    <x v="5"/>
    <n v="50"/>
    <x v="20"/>
    <n v="725"/>
    <m/>
    <m/>
    <n v="0"/>
    <x v="0"/>
    <n v="2.0833333333333335"/>
    <n v="0"/>
    <n v="0"/>
    <n v="0"/>
    <x v="116"/>
    <s v="JUNIO"/>
    <x v="194"/>
    <x v="44"/>
    <x v="35"/>
    <x v="45"/>
    <x v="373"/>
    <x v="226"/>
    <n v="0"/>
    <n v="0"/>
    <n v="0"/>
    <m/>
    <m/>
    <m/>
    <m/>
    <m/>
    <m/>
    <m/>
    <m/>
    <m/>
    <m/>
    <m/>
    <m/>
    <m/>
    <m/>
    <m/>
    <m/>
    <m/>
  </r>
  <r>
    <x v="1"/>
    <x v="68"/>
    <x v="0"/>
    <s v="COTIZACION"/>
    <s v="AGOSTO"/>
    <d v="2023-08-17T00:00:00"/>
    <s v="C-3-EDDY FAZ PACHECO"/>
    <x v="5"/>
    <s v="PRODUCTOS NO METALICOS Y PLASTICOS"/>
    <x v="9"/>
    <x v="15"/>
    <x v="121"/>
    <d v="2023-08-23T00:00:00"/>
    <m/>
    <n v="771"/>
    <s v="BIEN"/>
    <x v="130"/>
    <n v="144540"/>
    <x v="21"/>
    <x v="849"/>
    <x v="141"/>
    <x v="5"/>
    <x v="0"/>
    <x v="0"/>
    <x v="0"/>
    <x v="42"/>
    <s v="31/08/2023"/>
    <x v="0"/>
    <s v="15:00"/>
    <s v="EDMY LYDIA MAGNE GUTIERREZ"/>
    <x v="9"/>
    <x v="18"/>
    <d v="2023-09-18T00:00:00"/>
    <x v="102"/>
    <x v="64"/>
    <s v="CD-373"/>
    <x v="152"/>
    <x v="107"/>
    <n v="18815"/>
    <x v="153"/>
    <x v="159"/>
    <x v="103"/>
    <x v="0"/>
    <n v="30"/>
    <x v="8"/>
    <x v="0"/>
    <x v="59"/>
    <x v="74"/>
    <x v="1"/>
    <m/>
    <m/>
    <x v="130"/>
    <s v="CMB/EMC/O CIV-ADQ/044/2023"/>
    <n v="34500"/>
    <x v="21"/>
    <x v="853"/>
    <x v="5"/>
    <n v="25"/>
    <x v="142"/>
    <n v="137.5"/>
    <m/>
    <m/>
    <n v="0"/>
    <x v="0"/>
    <n v="0.79022988505747127"/>
    <n v="0"/>
    <n v="0"/>
    <n v="0"/>
    <x v="116"/>
    <s v="JULIO"/>
    <x v="195"/>
    <x v="44"/>
    <x v="35"/>
    <x v="45"/>
    <x v="374"/>
    <x v="227"/>
    <n v="0"/>
    <n v="0"/>
    <n v="0"/>
    <m/>
    <m/>
    <m/>
    <m/>
    <m/>
    <m/>
    <m/>
    <m/>
    <m/>
    <m/>
    <m/>
    <m/>
    <m/>
    <m/>
    <m/>
    <m/>
    <m/>
  </r>
  <r>
    <x v="1"/>
    <x v="68"/>
    <x v="0"/>
    <s v="COTIZACION"/>
    <s v="AGOSTO"/>
    <d v="2023-08-17T00:00:00"/>
    <s v="C-3-EDDY FAZ PACHECO"/>
    <x v="5"/>
    <s v="PRODUCTOS NO METALICOS Y PLASTICOS"/>
    <x v="9"/>
    <x v="15"/>
    <x v="121"/>
    <d v="2023-08-23T00:00:00"/>
    <m/>
    <n v="771"/>
    <s v="BIEN"/>
    <x v="130"/>
    <n v="144540"/>
    <x v="22"/>
    <x v="850"/>
    <x v="141"/>
    <x v="5"/>
    <x v="0"/>
    <x v="0"/>
    <x v="0"/>
    <x v="42"/>
    <s v="31/08/2023"/>
    <x v="0"/>
    <s v="15:00"/>
    <s v="EDMY LYDIA MAGNE GUTIERREZ"/>
    <x v="9"/>
    <x v="18"/>
    <d v="2023-09-18T00:00:00"/>
    <x v="102"/>
    <x v="64"/>
    <s v="CD-373"/>
    <x v="153"/>
    <x v="107"/>
    <n v="59170.9"/>
    <x v="154"/>
    <x v="160"/>
    <x v="38"/>
    <x v="0"/>
    <n v="30"/>
    <x v="21"/>
    <x v="0"/>
    <x v="60"/>
    <x v="88"/>
    <x v="1"/>
    <m/>
    <m/>
    <x v="130"/>
    <s v="CMB/EMC/O CIV-ADQ/044/2023"/>
    <n v="34500"/>
    <x v="22"/>
    <x v="854"/>
    <x v="5"/>
    <n v="25"/>
    <x v="585"/>
    <n v="130"/>
    <m/>
    <m/>
    <n v="0"/>
    <x v="0"/>
    <n v="0.74712643678160917"/>
    <n v="0"/>
    <n v="0"/>
    <n v="0"/>
    <x v="117"/>
    <s v="AGOSTO"/>
    <x v="196"/>
    <x v="44"/>
    <x v="35"/>
    <x v="45"/>
    <x v="375"/>
    <x v="228"/>
    <n v="0"/>
    <n v="0"/>
    <n v="0"/>
    <m/>
    <m/>
    <m/>
    <m/>
    <m/>
    <m/>
    <m/>
    <m/>
    <m/>
    <m/>
    <m/>
    <m/>
    <m/>
    <m/>
    <m/>
    <m/>
    <m/>
  </r>
  <r>
    <x v="1"/>
    <x v="68"/>
    <x v="0"/>
    <s v="COTIZACION"/>
    <s v="AGOSTO"/>
    <d v="2023-08-17T00:00:00"/>
    <s v="C-3-EDDY FAZ PACHECO"/>
    <x v="5"/>
    <s v="PRODUCTOS NO METALICOS Y PLASTICOS"/>
    <x v="9"/>
    <x v="15"/>
    <x v="121"/>
    <d v="2023-08-23T00:00:00"/>
    <m/>
    <n v="771"/>
    <s v="BIEN"/>
    <x v="130"/>
    <n v="144540"/>
    <x v="23"/>
    <x v="851"/>
    <x v="141"/>
    <x v="5"/>
    <x v="0"/>
    <x v="0"/>
    <x v="0"/>
    <x v="42"/>
    <s v="31/08/2023"/>
    <x v="0"/>
    <s v="15:00"/>
    <s v="EDMY LYDIA MAGNE GUTIERREZ"/>
    <x v="9"/>
    <x v="18"/>
    <d v="2023-09-18T00:00:00"/>
    <x v="102"/>
    <x v="64"/>
    <s v="CD-373"/>
    <x v="153"/>
    <x v="107"/>
    <n v="59170.9"/>
    <x v="154"/>
    <x v="160"/>
    <x v="38"/>
    <x v="0"/>
    <n v="30"/>
    <x v="21"/>
    <x v="0"/>
    <x v="60"/>
    <x v="88"/>
    <x v="1"/>
    <m/>
    <m/>
    <x v="130"/>
    <s v="CMB/EMC/O CIV-ADQ/044/2023"/>
    <n v="34500"/>
    <x v="23"/>
    <x v="855"/>
    <x v="5"/>
    <n v="25"/>
    <x v="586"/>
    <n v="207.50000000000003"/>
    <m/>
    <m/>
    <n v="0"/>
    <x v="0"/>
    <n v="1.1925287356321841"/>
    <n v="0"/>
    <n v="0"/>
    <n v="0"/>
    <x v="117"/>
    <s v="SEPTIEMBRE"/>
    <x v="197"/>
    <x v="44"/>
    <x v="35"/>
    <x v="45"/>
    <x v="376"/>
    <x v="229"/>
    <n v="0"/>
    <n v="0"/>
    <n v="0"/>
    <m/>
    <m/>
    <m/>
    <m/>
    <m/>
    <m/>
    <m/>
    <m/>
    <m/>
    <m/>
    <m/>
    <m/>
    <m/>
    <m/>
    <m/>
    <m/>
    <m/>
  </r>
  <r>
    <x v="1"/>
    <x v="68"/>
    <x v="0"/>
    <s v="COTIZACION"/>
    <s v="AGOSTO"/>
    <d v="2023-08-17T00:00:00"/>
    <s v="C-3-EDDY FAZ PACHECO"/>
    <x v="5"/>
    <s v="PRODUCTOS NO METALICOS Y PLASTICOS"/>
    <x v="9"/>
    <x v="15"/>
    <x v="121"/>
    <d v="2023-08-23T00:00:00"/>
    <m/>
    <n v="771"/>
    <s v="BIEN"/>
    <x v="130"/>
    <n v="144540"/>
    <x v="24"/>
    <x v="852"/>
    <x v="35"/>
    <x v="5"/>
    <x v="0"/>
    <x v="0"/>
    <x v="0"/>
    <x v="42"/>
    <s v="31/08/2023"/>
    <x v="0"/>
    <s v="15:00"/>
    <s v="EDMY LYDIA MAGNE GUTIERREZ"/>
    <x v="9"/>
    <x v="18"/>
    <d v="2023-09-18T00:00:00"/>
    <x v="102"/>
    <x v="64"/>
    <s v="CD-373"/>
    <x v="152"/>
    <x v="107"/>
    <n v="18815"/>
    <x v="153"/>
    <x v="159"/>
    <x v="103"/>
    <x v="0"/>
    <n v="30"/>
    <x v="8"/>
    <x v="0"/>
    <x v="59"/>
    <x v="74"/>
    <x v="1"/>
    <m/>
    <m/>
    <x v="130"/>
    <s v="CMB/EMC/O CIV-ADQ/044/2023"/>
    <n v="34500"/>
    <x v="24"/>
    <x v="856"/>
    <x v="5"/>
    <n v="30"/>
    <x v="587"/>
    <n v="525"/>
    <m/>
    <m/>
    <n v="0"/>
    <x v="0"/>
    <n v="2.514367816091954"/>
    <n v="0"/>
    <n v="0"/>
    <n v="0"/>
    <x v="116"/>
    <s v="OCTUBRE"/>
    <x v="198"/>
    <x v="44"/>
    <x v="35"/>
    <x v="45"/>
    <x v="377"/>
    <x v="230"/>
    <n v="0"/>
    <n v="0"/>
    <n v="0"/>
    <m/>
    <m/>
    <m/>
    <m/>
    <m/>
    <m/>
    <m/>
    <m/>
    <m/>
    <m/>
    <m/>
    <m/>
    <m/>
    <m/>
    <m/>
    <m/>
    <m/>
  </r>
  <r>
    <x v="1"/>
    <x v="68"/>
    <x v="0"/>
    <s v="COTIZACION"/>
    <s v="AGOSTO"/>
    <d v="2023-08-17T00:00:00"/>
    <s v="C-3-EDDY FAZ PACHECO"/>
    <x v="5"/>
    <s v="PRODUCTOS NO METALICOS Y PLASTICOS"/>
    <x v="9"/>
    <x v="15"/>
    <x v="121"/>
    <d v="2023-08-23T00:00:00"/>
    <m/>
    <n v="771"/>
    <s v="BIEN"/>
    <x v="130"/>
    <n v="144540"/>
    <x v="25"/>
    <x v="853"/>
    <x v="141"/>
    <x v="5"/>
    <x v="0"/>
    <x v="0"/>
    <x v="0"/>
    <x v="42"/>
    <s v="31/08/2023"/>
    <x v="0"/>
    <s v="15:00"/>
    <s v="EDMY LYDIA MAGNE GUTIERREZ"/>
    <x v="9"/>
    <x v="18"/>
    <d v="2023-09-18T00:00:00"/>
    <x v="102"/>
    <x v="64"/>
    <s v="CD-373"/>
    <x v="153"/>
    <x v="107"/>
    <n v="59170.9"/>
    <x v="154"/>
    <x v="160"/>
    <x v="38"/>
    <x v="0"/>
    <n v="30"/>
    <x v="21"/>
    <x v="0"/>
    <x v="60"/>
    <x v="88"/>
    <x v="1"/>
    <m/>
    <m/>
    <x v="130"/>
    <s v="CMB/EMC/O CIV-ADQ/044/2023"/>
    <n v="34500"/>
    <x v="25"/>
    <x v="857"/>
    <x v="5"/>
    <n v="25"/>
    <x v="171"/>
    <n v="500"/>
    <m/>
    <m/>
    <n v="0"/>
    <x v="0"/>
    <n v="2.8735632183908044"/>
    <n v="0"/>
    <n v="0"/>
    <n v="0"/>
    <x v="117"/>
    <s v="NOVIEMBRE"/>
    <x v="199"/>
    <x v="44"/>
    <x v="35"/>
    <x v="45"/>
    <x v="378"/>
    <x v="231"/>
    <n v="0"/>
    <n v="0"/>
    <n v="0"/>
    <m/>
    <m/>
    <m/>
    <m/>
    <m/>
    <m/>
    <m/>
    <m/>
    <m/>
    <m/>
    <m/>
    <m/>
    <m/>
    <m/>
    <m/>
    <m/>
    <m/>
  </r>
  <r>
    <x v="1"/>
    <x v="68"/>
    <x v="0"/>
    <s v="COTIZACION"/>
    <s v="AGOSTO"/>
    <d v="2023-08-17T00:00:00"/>
    <s v="C-3-EDDY FAZ PACHECO"/>
    <x v="5"/>
    <s v="PRODUCTOS NO METALICOS Y PLASTICOS"/>
    <x v="9"/>
    <x v="15"/>
    <x v="121"/>
    <d v="2023-08-23T00:00:00"/>
    <m/>
    <n v="771"/>
    <s v="BIEN"/>
    <x v="130"/>
    <n v="144540"/>
    <x v="26"/>
    <x v="854"/>
    <x v="141"/>
    <x v="5"/>
    <x v="0"/>
    <x v="0"/>
    <x v="0"/>
    <x v="42"/>
    <s v="31/08/2023"/>
    <x v="0"/>
    <s v="15:00"/>
    <s v="EDMY LYDIA MAGNE GUTIERREZ"/>
    <x v="9"/>
    <x v="18"/>
    <d v="2023-09-18T00:00:00"/>
    <x v="102"/>
    <x v="64"/>
    <s v="CD-373"/>
    <x v="152"/>
    <x v="107"/>
    <n v="18815"/>
    <x v="153"/>
    <x v="159"/>
    <x v="103"/>
    <x v="0"/>
    <n v="30"/>
    <x v="8"/>
    <x v="0"/>
    <x v="59"/>
    <x v="74"/>
    <x v="1"/>
    <m/>
    <m/>
    <x v="130"/>
    <s v="CMB/EMC/O CIV-ADQ/044/2023"/>
    <n v="34500"/>
    <x v="26"/>
    <x v="858"/>
    <x v="5"/>
    <n v="25"/>
    <x v="588"/>
    <n v="4212.5"/>
    <m/>
    <m/>
    <n v="0"/>
    <x v="0"/>
    <n v="24.209770114942529"/>
    <n v="0"/>
    <n v="0"/>
    <n v="0"/>
    <x v="116"/>
    <s v="DICIEMBRE"/>
    <x v="200"/>
    <x v="44"/>
    <x v="35"/>
    <x v="45"/>
    <x v="379"/>
    <x v="232"/>
    <n v="0"/>
    <n v="0"/>
    <n v="0"/>
    <m/>
    <m/>
    <m/>
    <m/>
    <m/>
    <m/>
    <m/>
    <m/>
    <m/>
    <m/>
    <m/>
    <m/>
    <m/>
    <m/>
    <m/>
    <m/>
    <m/>
  </r>
  <r>
    <x v="1"/>
    <x v="68"/>
    <x v="0"/>
    <s v="COTIZACION"/>
    <s v="AGOSTO"/>
    <d v="2023-08-17T00:00:00"/>
    <s v="C-3-EDDY FAZ PACHECO"/>
    <x v="5"/>
    <s v="PRODUCTOS NO METALICOS Y PLASTICOS"/>
    <x v="9"/>
    <x v="15"/>
    <x v="121"/>
    <d v="2023-08-23T00:00:00"/>
    <m/>
    <n v="771"/>
    <s v="BIEN"/>
    <x v="130"/>
    <n v="144540"/>
    <x v="27"/>
    <x v="855"/>
    <x v="35"/>
    <x v="5"/>
    <x v="0"/>
    <x v="0"/>
    <x v="0"/>
    <x v="42"/>
    <s v="31/08/2023"/>
    <x v="0"/>
    <s v="15:00"/>
    <s v="EDMY LYDIA MAGNE GUTIERREZ"/>
    <x v="9"/>
    <x v="18"/>
    <d v="2023-09-18T00:00:00"/>
    <x v="102"/>
    <x v="64"/>
    <s v="CD-373"/>
    <x v="153"/>
    <x v="107"/>
    <n v="59170.9"/>
    <x v="154"/>
    <x v="160"/>
    <x v="38"/>
    <x v="0"/>
    <n v="30"/>
    <x v="21"/>
    <x v="0"/>
    <x v="60"/>
    <x v="88"/>
    <x v="1"/>
    <m/>
    <m/>
    <x v="130"/>
    <s v="CMB/EMC/O CIV-ADQ/044/2023"/>
    <n v="34500"/>
    <x v="27"/>
    <x v="859"/>
    <x v="5"/>
    <n v="30"/>
    <x v="589"/>
    <n v="204"/>
    <m/>
    <m/>
    <n v="0"/>
    <x v="0"/>
    <n v="0.97701149425287359"/>
    <n v="0"/>
    <n v="0"/>
    <n v="0"/>
    <x v="117"/>
    <s v="ENERO"/>
    <x v="201"/>
    <x v="44"/>
    <x v="35"/>
    <x v="45"/>
    <x v="380"/>
    <x v="233"/>
    <n v="0"/>
    <n v="0"/>
    <n v="0"/>
    <m/>
    <m/>
    <m/>
    <m/>
    <m/>
    <m/>
    <m/>
    <m/>
    <m/>
    <m/>
    <m/>
    <m/>
    <m/>
    <m/>
    <m/>
    <m/>
    <m/>
  </r>
  <r>
    <x v="1"/>
    <x v="68"/>
    <x v="0"/>
    <s v="COTIZACION"/>
    <s v="AGOSTO"/>
    <d v="2023-08-17T00:00:00"/>
    <s v="C-3-EDDY FAZ PACHECO"/>
    <x v="5"/>
    <s v="PRODUCTOS NO METALICOS Y PLASTICOS"/>
    <x v="9"/>
    <x v="15"/>
    <x v="121"/>
    <d v="2023-08-23T00:00:00"/>
    <m/>
    <n v="771"/>
    <s v="BIEN"/>
    <x v="130"/>
    <n v="144540"/>
    <x v="28"/>
    <x v="856"/>
    <x v="23"/>
    <x v="5"/>
    <x v="0"/>
    <x v="0"/>
    <x v="0"/>
    <x v="42"/>
    <s v="31/08/2023"/>
    <x v="0"/>
    <s v="15:00"/>
    <s v="EDMY LYDIA MAGNE GUTIERREZ"/>
    <x v="9"/>
    <x v="18"/>
    <d v="2023-09-18T00:00:00"/>
    <x v="102"/>
    <x v="64"/>
    <s v="CD-373"/>
    <x v="153"/>
    <x v="107"/>
    <n v="59170.9"/>
    <x v="154"/>
    <x v="160"/>
    <x v="38"/>
    <x v="0"/>
    <n v="30"/>
    <x v="21"/>
    <x v="0"/>
    <x v="60"/>
    <x v="88"/>
    <x v="1"/>
    <m/>
    <m/>
    <x v="130"/>
    <s v="CMB/EMC/O CIV-ADQ/044/2023"/>
    <n v="34500"/>
    <x v="28"/>
    <x v="860"/>
    <x v="5"/>
    <n v="200"/>
    <x v="379"/>
    <n v="500"/>
    <m/>
    <m/>
    <n v="0"/>
    <x v="0"/>
    <n v="0.35919540229885055"/>
    <n v="0"/>
    <n v="0"/>
    <n v="0"/>
    <x v="117"/>
    <s v="FEBRERO"/>
    <x v="202"/>
    <x v="44"/>
    <x v="35"/>
    <x v="45"/>
    <x v="381"/>
    <x v="234"/>
    <n v="0"/>
    <n v="0"/>
    <n v="0"/>
    <m/>
    <m/>
    <m/>
    <m/>
    <m/>
    <m/>
    <m/>
    <m/>
    <m/>
    <m/>
    <m/>
    <m/>
    <m/>
    <m/>
    <m/>
    <m/>
    <m/>
  </r>
  <r>
    <x v="1"/>
    <x v="68"/>
    <x v="0"/>
    <s v="COTIZACION"/>
    <s v="AGOSTO"/>
    <d v="2023-08-17T00:00:00"/>
    <s v="C-3-EDDY FAZ PACHECO"/>
    <x v="5"/>
    <s v="PRODUCTOS NO METALICOS Y PLASTICOS"/>
    <x v="9"/>
    <x v="15"/>
    <x v="121"/>
    <d v="2023-08-23T00:00:00"/>
    <m/>
    <n v="771"/>
    <s v="BIEN"/>
    <x v="130"/>
    <n v="144540"/>
    <x v="29"/>
    <x v="857"/>
    <x v="74"/>
    <x v="5"/>
    <x v="0"/>
    <x v="0"/>
    <x v="0"/>
    <x v="42"/>
    <s v="31/08/2023"/>
    <x v="0"/>
    <s v="15:00"/>
    <s v="EDMY LYDIA MAGNE GUTIERREZ"/>
    <x v="9"/>
    <x v="18"/>
    <d v="2023-09-18T00:00:00"/>
    <x v="102"/>
    <x v="64"/>
    <s v="CD-373"/>
    <x v="153"/>
    <x v="107"/>
    <n v="59170.9"/>
    <x v="154"/>
    <x v="160"/>
    <x v="38"/>
    <x v="0"/>
    <n v="30"/>
    <x v="21"/>
    <x v="0"/>
    <x v="60"/>
    <x v="88"/>
    <x v="1"/>
    <m/>
    <m/>
    <x v="130"/>
    <s v="CMB/EMC/O CIV-ADQ/044/2023"/>
    <n v="34500"/>
    <x v="29"/>
    <x v="861"/>
    <x v="5"/>
    <n v="50"/>
    <x v="590"/>
    <n v="165"/>
    <m/>
    <m/>
    <n v="0"/>
    <x v="0"/>
    <n v="0.47413793103448276"/>
    <n v="0"/>
    <n v="0"/>
    <n v="0"/>
    <x v="117"/>
    <s v="MARZO"/>
    <x v="203"/>
    <x v="44"/>
    <x v="35"/>
    <x v="45"/>
    <x v="382"/>
    <x v="235"/>
    <n v="0"/>
    <n v="0"/>
    <n v="0"/>
    <m/>
    <m/>
    <m/>
    <m/>
    <m/>
    <m/>
    <m/>
    <m/>
    <m/>
    <m/>
    <m/>
    <m/>
    <m/>
    <m/>
    <m/>
    <m/>
    <m/>
  </r>
  <r>
    <x v="1"/>
    <x v="68"/>
    <x v="0"/>
    <s v="COTIZACION"/>
    <s v="AGOSTO"/>
    <d v="2023-08-17T00:00:00"/>
    <s v="C-3-EDDY FAZ PACHECO"/>
    <x v="5"/>
    <s v="PRODUCTOS NO METALICOS Y PLASTICOS"/>
    <x v="9"/>
    <x v="15"/>
    <x v="121"/>
    <d v="2023-08-23T00:00:00"/>
    <m/>
    <n v="771"/>
    <s v="BIEN"/>
    <x v="130"/>
    <n v="144540"/>
    <x v="30"/>
    <x v="858"/>
    <x v="141"/>
    <x v="5"/>
    <x v="0"/>
    <x v="0"/>
    <x v="0"/>
    <x v="42"/>
    <s v="31/08/2023"/>
    <x v="0"/>
    <s v="15:00"/>
    <s v="EDMY LYDIA MAGNE GUTIERREZ"/>
    <x v="9"/>
    <x v="18"/>
    <d v="2023-09-18T00:00:00"/>
    <x v="102"/>
    <x v="64"/>
    <s v="CD-373"/>
    <x v="152"/>
    <x v="107"/>
    <n v="18815"/>
    <x v="153"/>
    <x v="159"/>
    <x v="103"/>
    <x v="0"/>
    <n v="30"/>
    <x v="8"/>
    <x v="0"/>
    <x v="59"/>
    <x v="74"/>
    <x v="1"/>
    <m/>
    <m/>
    <x v="130"/>
    <s v="CMB/EMC/O CIV-ADQ/044/2023"/>
    <n v="34500"/>
    <x v="30"/>
    <x v="862"/>
    <x v="5"/>
    <n v="25"/>
    <x v="591"/>
    <n v="95"/>
    <m/>
    <m/>
    <n v="0"/>
    <x v="0"/>
    <n v="0.54597701149425282"/>
    <n v="0"/>
    <n v="0"/>
    <n v="0"/>
    <x v="116"/>
    <s v="ABRIL"/>
    <x v="204"/>
    <x v="44"/>
    <x v="35"/>
    <x v="45"/>
    <x v="383"/>
    <x v="236"/>
    <n v="0"/>
    <n v="0"/>
    <n v="0"/>
    <m/>
    <m/>
    <m/>
    <m/>
    <m/>
    <m/>
    <m/>
    <m/>
    <m/>
    <m/>
    <m/>
    <m/>
    <m/>
    <m/>
    <m/>
    <m/>
    <m/>
  </r>
  <r>
    <x v="1"/>
    <x v="68"/>
    <x v="0"/>
    <s v="COTIZACION"/>
    <s v="AGOSTO"/>
    <d v="2023-08-17T00:00:00"/>
    <s v="C-3-EDDY FAZ PACHECO"/>
    <x v="5"/>
    <s v="PRODUCTOS NO METALICOS Y PLASTICOS"/>
    <x v="9"/>
    <x v="15"/>
    <x v="121"/>
    <d v="2023-08-23T00:00:00"/>
    <m/>
    <n v="771"/>
    <s v="BIEN"/>
    <x v="130"/>
    <n v="144540"/>
    <x v="31"/>
    <x v="859"/>
    <x v="141"/>
    <x v="5"/>
    <x v="0"/>
    <x v="0"/>
    <x v="0"/>
    <x v="42"/>
    <s v="31/08/2023"/>
    <x v="0"/>
    <s v="15:00"/>
    <s v="EDMY LYDIA MAGNE GUTIERREZ"/>
    <x v="9"/>
    <x v="18"/>
    <d v="2023-09-18T00:00:00"/>
    <x v="102"/>
    <x v="64"/>
    <s v="CD-373"/>
    <x v="153"/>
    <x v="107"/>
    <n v="59170.9"/>
    <x v="154"/>
    <x v="160"/>
    <x v="38"/>
    <x v="0"/>
    <n v="30"/>
    <x v="21"/>
    <x v="0"/>
    <x v="60"/>
    <x v="88"/>
    <x v="1"/>
    <m/>
    <m/>
    <x v="130"/>
    <s v="CMB/EMC/O CIV-ADQ/044/2023"/>
    <n v="34500"/>
    <x v="31"/>
    <x v="863"/>
    <x v="5"/>
    <n v="25"/>
    <x v="273"/>
    <n v="232.50000000000003"/>
    <m/>
    <m/>
    <n v="0"/>
    <x v="0"/>
    <n v="1.3362068965517242"/>
    <n v="0"/>
    <n v="0"/>
    <n v="0"/>
    <x v="117"/>
    <s v="MAYO"/>
    <x v="205"/>
    <x v="44"/>
    <x v="35"/>
    <x v="45"/>
    <x v="384"/>
    <x v="237"/>
    <n v="0"/>
    <n v="0"/>
    <n v="0"/>
    <m/>
    <m/>
    <m/>
    <m/>
    <m/>
    <m/>
    <m/>
    <m/>
    <m/>
    <m/>
    <m/>
    <m/>
    <m/>
    <m/>
    <m/>
    <m/>
    <m/>
  </r>
  <r>
    <x v="1"/>
    <x v="68"/>
    <x v="0"/>
    <s v="COTIZACION"/>
    <s v="AGOSTO"/>
    <d v="2023-08-17T00:00:00"/>
    <s v="C-3-EDDY FAZ PACHECO"/>
    <x v="5"/>
    <s v="PRODUCTOS NO METALICOS Y PLASTICOS"/>
    <x v="9"/>
    <x v="15"/>
    <x v="121"/>
    <d v="2023-08-23T00:00:00"/>
    <m/>
    <n v="771"/>
    <s v="BIEN"/>
    <x v="130"/>
    <n v="144540"/>
    <x v="32"/>
    <x v="860"/>
    <x v="141"/>
    <x v="5"/>
    <x v="0"/>
    <x v="0"/>
    <x v="0"/>
    <x v="42"/>
    <s v="31/08/2023"/>
    <x v="0"/>
    <s v="15:00"/>
    <s v="EDMY LYDIA MAGNE GUTIERREZ"/>
    <x v="9"/>
    <x v="18"/>
    <d v="2023-09-18T00:00:00"/>
    <x v="102"/>
    <x v="64"/>
    <s v="CD-373"/>
    <x v="153"/>
    <x v="107"/>
    <n v="59170.9"/>
    <x v="154"/>
    <x v="160"/>
    <x v="38"/>
    <x v="0"/>
    <n v="30"/>
    <x v="21"/>
    <x v="0"/>
    <x v="60"/>
    <x v="88"/>
    <x v="1"/>
    <m/>
    <m/>
    <x v="130"/>
    <s v="CMB/EMC/O CIV-ADQ/044/2023"/>
    <n v="34500"/>
    <x v="32"/>
    <x v="864"/>
    <x v="5"/>
    <n v="25"/>
    <x v="592"/>
    <n v="90"/>
    <m/>
    <m/>
    <n v="0"/>
    <x v="0"/>
    <n v="0.51724137931034486"/>
    <n v="0"/>
    <n v="0"/>
    <n v="0"/>
    <x v="117"/>
    <s v="JUNIO"/>
    <x v="206"/>
    <x v="44"/>
    <x v="35"/>
    <x v="45"/>
    <x v="385"/>
    <x v="238"/>
    <n v="0"/>
    <n v="0"/>
    <n v="0"/>
    <m/>
    <m/>
    <m/>
    <m/>
    <m/>
    <m/>
    <m/>
    <m/>
    <m/>
    <m/>
    <m/>
    <m/>
    <m/>
    <m/>
    <m/>
    <m/>
    <m/>
  </r>
  <r>
    <x v="1"/>
    <x v="68"/>
    <x v="0"/>
    <s v="COTIZACION"/>
    <s v="AGOSTO"/>
    <d v="2023-08-17T00:00:00"/>
    <s v="C-3-EDDY FAZ PACHECO"/>
    <x v="5"/>
    <s v="PRODUCTOS NO METALICOS Y PLASTICOS"/>
    <x v="9"/>
    <x v="15"/>
    <x v="121"/>
    <d v="2023-08-23T00:00:00"/>
    <m/>
    <n v="771"/>
    <s v="BIEN"/>
    <x v="130"/>
    <n v="144540"/>
    <x v="33"/>
    <x v="861"/>
    <x v="5"/>
    <x v="5"/>
    <x v="0"/>
    <x v="0"/>
    <x v="0"/>
    <x v="42"/>
    <s v="31/08/2023"/>
    <x v="0"/>
    <s v="15:00"/>
    <s v="EDMY LYDIA MAGNE GUTIERREZ"/>
    <x v="9"/>
    <x v="18"/>
    <d v="2023-09-18T00:00:00"/>
    <x v="102"/>
    <x v="64"/>
    <s v="CD-373"/>
    <x v="153"/>
    <x v="107"/>
    <n v="59170.9"/>
    <x v="154"/>
    <x v="160"/>
    <x v="38"/>
    <x v="0"/>
    <n v="30"/>
    <x v="21"/>
    <x v="0"/>
    <x v="60"/>
    <x v="88"/>
    <x v="1"/>
    <m/>
    <m/>
    <x v="130"/>
    <s v="CMB/EMC/O CIV-ADQ/044/2023"/>
    <n v="34500"/>
    <x v="33"/>
    <x v="865"/>
    <x v="5"/>
    <n v="100"/>
    <x v="593"/>
    <n v="180"/>
    <m/>
    <m/>
    <n v="0"/>
    <x v="0"/>
    <n v="0.25862068965517243"/>
    <n v="0"/>
    <n v="0"/>
    <n v="0"/>
    <x v="117"/>
    <s v="JULIO"/>
    <x v="207"/>
    <x v="44"/>
    <x v="35"/>
    <x v="45"/>
    <x v="386"/>
    <x v="239"/>
    <n v="0"/>
    <n v="0"/>
    <n v="0"/>
    <m/>
    <m/>
    <m/>
    <m/>
    <m/>
    <m/>
    <m/>
    <m/>
    <m/>
    <m/>
    <m/>
    <m/>
    <m/>
    <m/>
    <m/>
    <m/>
    <m/>
  </r>
  <r>
    <x v="1"/>
    <x v="68"/>
    <x v="0"/>
    <s v="COTIZACION"/>
    <s v="AGOSTO"/>
    <d v="2023-08-17T00:00:00"/>
    <s v="C-3-EDDY FAZ PACHECO"/>
    <x v="5"/>
    <s v="PRODUCTOS NO METALICOS Y PLASTICOS"/>
    <x v="9"/>
    <x v="15"/>
    <x v="121"/>
    <d v="2023-08-23T00:00:00"/>
    <m/>
    <n v="771"/>
    <s v="BIEN"/>
    <x v="130"/>
    <n v="144540"/>
    <x v="34"/>
    <x v="862"/>
    <x v="141"/>
    <x v="5"/>
    <x v="0"/>
    <x v="0"/>
    <x v="0"/>
    <x v="42"/>
    <s v="31/08/2023"/>
    <x v="0"/>
    <s v="15:00"/>
    <s v="EDMY LYDIA MAGNE GUTIERREZ"/>
    <x v="9"/>
    <x v="18"/>
    <d v="2023-09-18T00:00:00"/>
    <x v="102"/>
    <x v="64"/>
    <s v="CD-373"/>
    <x v="153"/>
    <x v="107"/>
    <n v="59170.9"/>
    <x v="154"/>
    <x v="160"/>
    <x v="38"/>
    <x v="0"/>
    <n v="30"/>
    <x v="21"/>
    <x v="0"/>
    <x v="60"/>
    <x v="88"/>
    <x v="1"/>
    <m/>
    <m/>
    <x v="130"/>
    <s v="CMB/EMC/O CIV-ADQ/044/2023"/>
    <n v="34500"/>
    <x v="34"/>
    <x v="866"/>
    <x v="5"/>
    <n v="25"/>
    <x v="574"/>
    <n v="70"/>
    <m/>
    <m/>
    <n v="0"/>
    <x v="0"/>
    <n v="0.4022988505747126"/>
    <n v="0"/>
    <n v="0"/>
    <n v="0"/>
    <x v="117"/>
    <s v="AGOSTO"/>
    <x v="208"/>
    <x v="44"/>
    <x v="35"/>
    <x v="45"/>
    <x v="387"/>
    <x v="240"/>
    <n v="0"/>
    <n v="0"/>
    <n v="0"/>
    <m/>
    <m/>
    <m/>
    <m/>
    <m/>
    <m/>
    <m/>
    <m/>
    <m/>
    <m/>
    <m/>
    <m/>
    <m/>
    <m/>
    <m/>
    <m/>
    <m/>
  </r>
  <r>
    <x v="1"/>
    <x v="68"/>
    <x v="0"/>
    <s v="COTIZACION"/>
    <s v="AGOSTO"/>
    <d v="2023-08-17T00:00:00"/>
    <s v="C-3-EDDY FAZ PACHECO"/>
    <x v="5"/>
    <s v="PRODUCTOS NO METALICOS Y PLASTICOS"/>
    <x v="9"/>
    <x v="15"/>
    <x v="121"/>
    <d v="2023-08-23T00:00:00"/>
    <m/>
    <n v="771"/>
    <s v="BIEN"/>
    <x v="130"/>
    <n v="144540"/>
    <x v="35"/>
    <x v="863"/>
    <x v="141"/>
    <x v="5"/>
    <x v="0"/>
    <x v="0"/>
    <x v="0"/>
    <x v="42"/>
    <s v="31/08/2023"/>
    <x v="0"/>
    <s v="15:00"/>
    <s v="EDMY LYDIA MAGNE GUTIERREZ"/>
    <x v="9"/>
    <x v="18"/>
    <d v="2023-09-18T00:00:00"/>
    <x v="102"/>
    <x v="64"/>
    <s v="CD-373"/>
    <x v="153"/>
    <x v="107"/>
    <n v="59170.9"/>
    <x v="154"/>
    <x v="160"/>
    <x v="38"/>
    <x v="0"/>
    <n v="30"/>
    <x v="21"/>
    <x v="0"/>
    <x v="60"/>
    <x v="88"/>
    <x v="1"/>
    <m/>
    <m/>
    <x v="130"/>
    <s v="CMB/EMC/O CIV-ADQ/044/2023"/>
    <n v="34500"/>
    <x v="35"/>
    <x v="867"/>
    <x v="5"/>
    <n v="25"/>
    <x v="594"/>
    <n v="2612.5"/>
    <m/>
    <m/>
    <n v="0"/>
    <x v="0"/>
    <n v="15.014367816091955"/>
    <n v="0"/>
    <n v="0"/>
    <n v="0"/>
    <x v="117"/>
    <s v="SEPTIEMBRE"/>
    <x v="209"/>
    <x v="44"/>
    <x v="35"/>
    <x v="45"/>
    <x v="388"/>
    <x v="241"/>
    <n v="0"/>
    <n v="0"/>
    <n v="0"/>
    <m/>
    <m/>
    <m/>
    <m/>
    <m/>
    <m/>
    <m/>
    <m/>
    <m/>
    <m/>
    <m/>
    <m/>
    <m/>
    <m/>
    <m/>
    <m/>
    <m/>
  </r>
  <r>
    <x v="1"/>
    <x v="68"/>
    <x v="0"/>
    <s v="COTIZACION"/>
    <s v="AGOSTO"/>
    <d v="2023-08-17T00:00:00"/>
    <s v="C-3-EDDY FAZ PACHECO"/>
    <x v="5"/>
    <s v="PRODUCTOS NO METALICOS Y PLASTICOS"/>
    <x v="9"/>
    <x v="15"/>
    <x v="121"/>
    <d v="2023-08-23T00:00:00"/>
    <m/>
    <n v="771"/>
    <s v="BIEN"/>
    <x v="130"/>
    <n v="144540"/>
    <x v="36"/>
    <x v="864"/>
    <x v="141"/>
    <x v="5"/>
    <x v="0"/>
    <x v="0"/>
    <x v="0"/>
    <x v="42"/>
    <s v="31/08/2023"/>
    <x v="0"/>
    <s v="15:00"/>
    <s v="EDMY LYDIA MAGNE GUTIERREZ"/>
    <x v="9"/>
    <x v="18"/>
    <d v="2023-09-18T00:00:00"/>
    <x v="102"/>
    <x v="64"/>
    <s v="CD-373"/>
    <x v="153"/>
    <x v="107"/>
    <n v="59170.9"/>
    <x v="154"/>
    <x v="160"/>
    <x v="38"/>
    <x v="0"/>
    <n v="30"/>
    <x v="21"/>
    <x v="0"/>
    <x v="60"/>
    <x v="88"/>
    <x v="1"/>
    <m/>
    <m/>
    <x v="130"/>
    <s v="CMB/EMC/O CIV-ADQ/044/2023"/>
    <n v="34500"/>
    <x v="36"/>
    <x v="868"/>
    <x v="5"/>
    <n v="25"/>
    <x v="595"/>
    <n v="2850.25"/>
    <m/>
    <m/>
    <n v="0"/>
    <x v="0"/>
    <n v="16.380747126436784"/>
    <n v="0"/>
    <n v="0"/>
    <n v="0"/>
    <x v="117"/>
    <s v="OCTUBRE"/>
    <x v="210"/>
    <x v="44"/>
    <x v="35"/>
    <x v="45"/>
    <x v="389"/>
    <x v="242"/>
    <n v="0"/>
    <n v="0"/>
    <n v="0"/>
    <m/>
    <m/>
    <m/>
    <m/>
    <m/>
    <m/>
    <m/>
    <m/>
    <m/>
    <m/>
    <m/>
    <m/>
    <m/>
    <m/>
    <m/>
    <m/>
    <m/>
  </r>
  <r>
    <x v="1"/>
    <x v="68"/>
    <x v="0"/>
    <s v="COTIZACION"/>
    <s v="AGOSTO"/>
    <d v="2023-08-17T00:00:00"/>
    <s v="C-3-EDDY FAZ PACHECO"/>
    <x v="5"/>
    <s v="PRODUCTOS NO METALICOS Y PLASTICOS"/>
    <x v="9"/>
    <x v="15"/>
    <x v="121"/>
    <d v="2023-08-23T00:00:00"/>
    <m/>
    <n v="771"/>
    <s v="BIEN"/>
    <x v="130"/>
    <n v="144540"/>
    <x v="37"/>
    <x v="865"/>
    <x v="141"/>
    <x v="5"/>
    <x v="0"/>
    <x v="0"/>
    <x v="0"/>
    <x v="42"/>
    <s v="31/08/2023"/>
    <x v="0"/>
    <s v="15:00"/>
    <s v="EDMY LYDIA MAGNE GUTIERREZ"/>
    <x v="9"/>
    <x v="18"/>
    <d v="2023-09-18T00:00:00"/>
    <x v="102"/>
    <x v="64"/>
    <s v="CD-373"/>
    <x v="152"/>
    <x v="107"/>
    <n v="18815"/>
    <x v="153"/>
    <x v="159"/>
    <x v="103"/>
    <x v="0"/>
    <n v="30"/>
    <x v="8"/>
    <x v="0"/>
    <x v="59"/>
    <x v="74"/>
    <x v="1"/>
    <m/>
    <m/>
    <x v="130"/>
    <s v="CMB/EMC/O CIV-ADQ/044/2023"/>
    <n v="34500"/>
    <x v="37"/>
    <x v="869"/>
    <x v="5"/>
    <n v="25"/>
    <x v="596"/>
    <n v="3575"/>
    <m/>
    <m/>
    <n v="0"/>
    <x v="0"/>
    <n v="20.545977011494251"/>
    <n v="0"/>
    <n v="0"/>
    <n v="0"/>
    <x v="116"/>
    <s v="NOVIEMBRE"/>
    <x v="211"/>
    <x v="44"/>
    <x v="35"/>
    <x v="45"/>
    <x v="390"/>
    <x v="243"/>
    <n v="0"/>
    <n v="0"/>
    <n v="0"/>
    <m/>
    <m/>
    <m/>
    <m/>
    <m/>
    <m/>
    <m/>
    <m/>
    <m/>
    <m/>
    <m/>
    <m/>
    <m/>
    <m/>
    <m/>
    <m/>
    <m/>
  </r>
  <r>
    <x v="1"/>
    <x v="68"/>
    <x v="0"/>
    <s v="COTIZACION"/>
    <s v="AGOSTO"/>
    <d v="2023-08-17T00:00:00"/>
    <s v="C-3-EDDY FAZ PACHECO"/>
    <x v="5"/>
    <s v="PRODUCTOS NO METALICOS Y PLASTICOS"/>
    <x v="9"/>
    <x v="15"/>
    <x v="121"/>
    <d v="2023-08-23T00:00:00"/>
    <m/>
    <n v="771"/>
    <s v="BIEN"/>
    <x v="130"/>
    <n v="144540"/>
    <x v="39"/>
    <x v="866"/>
    <x v="33"/>
    <x v="5"/>
    <x v="0"/>
    <x v="0"/>
    <x v="0"/>
    <x v="42"/>
    <s v="31/08/2023"/>
    <x v="0"/>
    <s v="15:00"/>
    <s v="EDMY LYDIA MAGNE GUTIERREZ"/>
    <x v="9"/>
    <x v="18"/>
    <d v="2023-09-18T00:00:00"/>
    <x v="102"/>
    <x v="64"/>
    <s v="CD-373"/>
    <x v="153"/>
    <x v="107"/>
    <n v="59170.9"/>
    <x v="154"/>
    <x v="160"/>
    <x v="38"/>
    <x v="0"/>
    <n v="30"/>
    <x v="21"/>
    <x v="0"/>
    <x v="60"/>
    <x v="88"/>
    <x v="1"/>
    <m/>
    <m/>
    <x v="130"/>
    <s v="CMB/EMC/O CIV-ADQ/044/2023"/>
    <n v="34500"/>
    <x v="39"/>
    <x v="870"/>
    <x v="5"/>
    <n v="150"/>
    <x v="597"/>
    <n v="180"/>
    <m/>
    <m/>
    <n v="0"/>
    <x v="0"/>
    <n v="0.17241379310344826"/>
    <n v="0"/>
    <n v="0"/>
    <n v="0"/>
    <x v="117"/>
    <s v="ENERO"/>
    <x v="212"/>
    <x v="44"/>
    <x v="35"/>
    <x v="45"/>
    <x v="391"/>
    <x v="244"/>
    <n v="0"/>
    <n v="0"/>
    <n v="0"/>
    <m/>
    <m/>
    <m/>
    <m/>
    <m/>
    <m/>
    <m/>
    <m/>
    <m/>
    <m/>
    <m/>
    <m/>
    <m/>
    <m/>
    <m/>
    <m/>
    <m/>
  </r>
  <r>
    <x v="1"/>
    <x v="68"/>
    <x v="0"/>
    <s v="COTIZACION"/>
    <s v="AGOSTO"/>
    <d v="2023-08-17T00:00:00"/>
    <s v="C-3-EDDY FAZ PACHECO"/>
    <x v="5"/>
    <s v="PRODUCTOS NO METALICOS Y PLASTICOS"/>
    <x v="9"/>
    <x v="15"/>
    <x v="121"/>
    <d v="2023-08-23T00:00:00"/>
    <m/>
    <n v="771"/>
    <s v="BIEN"/>
    <x v="130"/>
    <n v="144540"/>
    <x v="40"/>
    <x v="867"/>
    <x v="74"/>
    <x v="5"/>
    <x v="0"/>
    <x v="0"/>
    <x v="0"/>
    <x v="42"/>
    <s v="31/08/2023"/>
    <x v="0"/>
    <s v="15:00"/>
    <s v="EDMY LYDIA MAGNE GUTIERREZ"/>
    <x v="9"/>
    <x v="18"/>
    <d v="2023-09-18T00:00:00"/>
    <x v="102"/>
    <x v="64"/>
    <s v="CD-373"/>
    <x v="153"/>
    <x v="107"/>
    <n v="59170.9"/>
    <x v="154"/>
    <x v="160"/>
    <x v="38"/>
    <x v="0"/>
    <n v="30"/>
    <x v="21"/>
    <x v="0"/>
    <x v="60"/>
    <x v="88"/>
    <x v="1"/>
    <m/>
    <m/>
    <x v="130"/>
    <s v="CMB/EMC/O CIV-ADQ/044/2023"/>
    <n v="34500"/>
    <x v="40"/>
    <x v="871"/>
    <x v="5"/>
    <n v="50"/>
    <x v="598"/>
    <n v="82.5"/>
    <m/>
    <m/>
    <n v="0"/>
    <x v="0"/>
    <n v="0.23706896551724138"/>
    <n v="0"/>
    <n v="0"/>
    <n v="0"/>
    <x v="117"/>
    <s v="FEBRERO"/>
    <x v="213"/>
    <x v="44"/>
    <x v="35"/>
    <x v="45"/>
    <x v="392"/>
    <x v="245"/>
    <n v="0"/>
    <n v="0"/>
    <n v="0"/>
    <m/>
    <m/>
    <m/>
    <m/>
    <m/>
    <m/>
    <m/>
    <m/>
    <m/>
    <m/>
    <m/>
    <m/>
    <m/>
    <m/>
    <m/>
    <m/>
    <m/>
  </r>
  <r>
    <x v="1"/>
    <x v="68"/>
    <x v="0"/>
    <s v="COTIZACION"/>
    <s v="AGOSTO"/>
    <d v="2023-08-17T00:00:00"/>
    <s v="C-3-EDDY FAZ PACHECO"/>
    <x v="5"/>
    <s v="PRODUCTOS NO METALICOS Y PLASTICOS"/>
    <x v="9"/>
    <x v="15"/>
    <x v="121"/>
    <d v="2023-08-23T00:00:00"/>
    <m/>
    <n v="771"/>
    <s v="BIEN"/>
    <x v="130"/>
    <n v="144540"/>
    <x v="41"/>
    <x v="868"/>
    <x v="74"/>
    <x v="5"/>
    <x v="0"/>
    <x v="0"/>
    <x v="0"/>
    <x v="42"/>
    <s v="31/08/2023"/>
    <x v="0"/>
    <s v="15:00"/>
    <s v="EDMY LYDIA MAGNE GUTIERREZ"/>
    <x v="9"/>
    <x v="18"/>
    <d v="2023-09-18T00:00:00"/>
    <x v="102"/>
    <x v="64"/>
    <s v="CD-373"/>
    <x v="153"/>
    <x v="107"/>
    <n v="59170.9"/>
    <x v="154"/>
    <x v="160"/>
    <x v="38"/>
    <x v="0"/>
    <n v="30"/>
    <x v="21"/>
    <x v="0"/>
    <x v="60"/>
    <x v="88"/>
    <x v="1"/>
    <m/>
    <m/>
    <x v="130"/>
    <s v="CMB/EMC/O CIV-ADQ/044/2023"/>
    <n v="34500"/>
    <x v="41"/>
    <x v="872"/>
    <x v="5"/>
    <n v="50"/>
    <x v="551"/>
    <n v="360"/>
    <m/>
    <m/>
    <n v="0"/>
    <x v="0"/>
    <n v="1.0344827586206897"/>
    <n v="0"/>
    <n v="0"/>
    <n v="0"/>
    <x v="117"/>
    <s v="MARZO"/>
    <x v="214"/>
    <x v="44"/>
    <x v="35"/>
    <x v="45"/>
    <x v="393"/>
    <x v="246"/>
    <n v="0"/>
    <n v="0"/>
    <n v="0"/>
    <m/>
    <m/>
    <m/>
    <m/>
    <m/>
    <m/>
    <m/>
    <m/>
    <m/>
    <m/>
    <m/>
    <m/>
    <m/>
    <m/>
    <m/>
    <m/>
    <m/>
  </r>
  <r>
    <x v="1"/>
    <x v="68"/>
    <x v="0"/>
    <s v="COTIZACION"/>
    <s v="AGOSTO"/>
    <d v="2023-08-17T00:00:00"/>
    <s v="C-3-EDDY FAZ PACHECO"/>
    <x v="5"/>
    <s v="PRODUCTOS NO METALICOS Y PLASTICOS"/>
    <x v="9"/>
    <x v="15"/>
    <x v="121"/>
    <d v="2023-08-23T00:00:00"/>
    <m/>
    <n v="771"/>
    <s v="BIEN"/>
    <x v="130"/>
    <n v="144540"/>
    <x v="42"/>
    <x v="869"/>
    <x v="141"/>
    <x v="5"/>
    <x v="0"/>
    <x v="0"/>
    <x v="0"/>
    <x v="42"/>
    <s v="31/08/2023"/>
    <x v="0"/>
    <s v="15:00"/>
    <s v="EDMY LYDIA MAGNE GUTIERREZ"/>
    <x v="9"/>
    <x v="18"/>
    <d v="2023-09-18T00:00:00"/>
    <x v="102"/>
    <x v="64"/>
    <s v="CD-373"/>
    <x v="153"/>
    <x v="107"/>
    <n v="59170.9"/>
    <x v="154"/>
    <x v="160"/>
    <x v="38"/>
    <x v="0"/>
    <n v="30"/>
    <x v="21"/>
    <x v="0"/>
    <x v="60"/>
    <x v="88"/>
    <x v="1"/>
    <m/>
    <m/>
    <x v="130"/>
    <s v="CMB/EMC/O CIV-ADQ/044/2023"/>
    <n v="34500"/>
    <x v="42"/>
    <x v="873"/>
    <x v="5"/>
    <n v="25"/>
    <x v="599"/>
    <n v="902.5"/>
    <m/>
    <m/>
    <n v="0"/>
    <x v="0"/>
    <n v="5.1867816091954024"/>
    <n v="0"/>
    <n v="0"/>
    <n v="0"/>
    <x v="117"/>
    <s v="ABRIL"/>
    <x v="215"/>
    <x v="44"/>
    <x v="35"/>
    <x v="45"/>
    <x v="394"/>
    <x v="247"/>
    <n v="0"/>
    <n v="0"/>
    <n v="0"/>
    <m/>
    <m/>
    <m/>
    <m/>
    <m/>
    <m/>
    <m/>
    <m/>
    <m/>
    <m/>
    <m/>
    <m/>
    <m/>
    <m/>
    <m/>
    <m/>
    <m/>
  </r>
  <r>
    <x v="1"/>
    <x v="68"/>
    <x v="0"/>
    <s v="COTIZACION"/>
    <s v="AGOSTO"/>
    <d v="2023-08-17T00:00:00"/>
    <s v="C-3-EDDY FAZ PACHECO"/>
    <x v="5"/>
    <s v="PRODUCTOS NO METALICOS Y PLASTICOS"/>
    <x v="9"/>
    <x v="15"/>
    <x v="121"/>
    <d v="2023-08-23T00:00:00"/>
    <m/>
    <n v="771"/>
    <s v="BIEN"/>
    <x v="130"/>
    <n v="144540"/>
    <x v="43"/>
    <x v="870"/>
    <x v="141"/>
    <x v="5"/>
    <x v="0"/>
    <x v="0"/>
    <x v="0"/>
    <x v="42"/>
    <s v="31/08/2023"/>
    <x v="0"/>
    <s v="15:00"/>
    <s v="EDMY LYDIA MAGNE GUTIERREZ"/>
    <x v="9"/>
    <x v="18"/>
    <d v="2023-09-18T00:00:00"/>
    <x v="102"/>
    <x v="64"/>
    <s v="CD-373"/>
    <x v="153"/>
    <x v="107"/>
    <n v="59170.9"/>
    <x v="154"/>
    <x v="160"/>
    <x v="38"/>
    <x v="0"/>
    <n v="30"/>
    <x v="21"/>
    <x v="0"/>
    <x v="60"/>
    <x v="88"/>
    <x v="1"/>
    <m/>
    <m/>
    <x v="130"/>
    <s v="CMB/EMC/O CIV-ADQ/044/2023"/>
    <n v="34500"/>
    <x v="43"/>
    <x v="874"/>
    <x v="5"/>
    <n v="25"/>
    <x v="600"/>
    <n v="780"/>
    <m/>
    <m/>
    <n v="0"/>
    <x v="0"/>
    <n v="4.4827586206896548"/>
    <n v="0"/>
    <n v="0"/>
    <n v="0"/>
    <x v="117"/>
    <s v="MAYO"/>
    <x v="216"/>
    <x v="44"/>
    <x v="35"/>
    <x v="45"/>
    <x v="395"/>
    <x v="248"/>
    <n v="0"/>
    <n v="0"/>
    <n v="0"/>
    <m/>
    <m/>
    <m/>
    <m/>
    <m/>
    <m/>
    <m/>
    <m/>
    <m/>
    <m/>
    <m/>
    <m/>
    <m/>
    <m/>
    <m/>
    <m/>
    <m/>
  </r>
  <r>
    <x v="1"/>
    <x v="68"/>
    <x v="0"/>
    <s v="COTIZACION"/>
    <s v="AGOSTO"/>
    <d v="2023-08-17T00:00:00"/>
    <s v="C-3-EDDY FAZ PACHECO"/>
    <x v="5"/>
    <s v="PRODUCTOS NO METALICOS Y PLASTICOS"/>
    <x v="9"/>
    <x v="15"/>
    <x v="121"/>
    <d v="2023-08-23T00:00:00"/>
    <m/>
    <n v="771"/>
    <s v="BIEN"/>
    <x v="130"/>
    <n v="144540"/>
    <x v="44"/>
    <x v="871"/>
    <x v="141"/>
    <x v="5"/>
    <x v="0"/>
    <x v="0"/>
    <x v="0"/>
    <x v="42"/>
    <s v="31/08/2023"/>
    <x v="0"/>
    <s v="15:00"/>
    <s v="EDMY LYDIA MAGNE GUTIERREZ"/>
    <x v="9"/>
    <x v="18"/>
    <d v="2023-09-18T00:00:00"/>
    <x v="102"/>
    <x v="64"/>
    <s v="CD-373"/>
    <x v="153"/>
    <x v="107"/>
    <n v="59170.9"/>
    <x v="154"/>
    <x v="160"/>
    <x v="38"/>
    <x v="0"/>
    <n v="30"/>
    <x v="21"/>
    <x v="0"/>
    <x v="60"/>
    <x v="88"/>
    <x v="1"/>
    <m/>
    <m/>
    <x v="130"/>
    <s v="CMB/EMC/O CIV-ADQ/044/2023"/>
    <n v="34500"/>
    <x v="44"/>
    <x v="875"/>
    <x v="5"/>
    <n v="25"/>
    <x v="597"/>
    <n v="30"/>
    <m/>
    <m/>
    <n v="0"/>
    <x v="0"/>
    <n v="0.17241379310344826"/>
    <n v="0"/>
    <n v="0"/>
    <n v="0"/>
    <x v="117"/>
    <s v="JUNIO"/>
    <x v="217"/>
    <x v="44"/>
    <x v="35"/>
    <x v="45"/>
    <x v="396"/>
    <x v="249"/>
    <n v="0"/>
    <n v="0"/>
    <n v="0"/>
    <m/>
    <m/>
    <m/>
    <m/>
    <m/>
    <m/>
    <m/>
    <m/>
    <m/>
    <m/>
    <m/>
    <m/>
    <m/>
    <m/>
    <m/>
    <m/>
    <m/>
  </r>
  <r>
    <x v="1"/>
    <x v="68"/>
    <x v="0"/>
    <s v="COTIZACION"/>
    <s v="AGOSTO"/>
    <d v="2023-08-17T00:00:00"/>
    <s v="C-3-EDDY FAZ PACHECO"/>
    <x v="5"/>
    <s v="PRODUCTOS NO METALICOS Y PLASTICOS"/>
    <x v="9"/>
    <x v="15"/>
    <x v="121"/>
    <d v="2023-08-23T00:00:00"/>
    <m/>
    <n v="771"/>
    <s v="BIEN"/>
    <x v="130"/>
    <n v="144540"/>
    <x v="45"/>
    <x v="872"/>
    <x v="141"/>
    <x v="72"/>
    <x v="0"/>
    <x v="0"/>
    <x v="0"/>
    <x v="42"/>
    <s v="31/08/2023"/>
    <x v="0"/>
    <s v="15:00"/>
    <s v="EDMY LYDIA MAGNE GUTIERREZ"/>
    <x v="9"/>
    <x v="18"/>
    <d v="2023-09-18T00:00:00"/>
    <x v="102"/>
    <x v="64"/>
    <s v="CD-373"/>
    <x v="153"/>
    <x v="107"/>
    <n v="59170.9"/>
    <x v="154"/>
    <x v="160"/>
    <x v="38"/>
    <x v="0"/>
    <n v="30"/>
    <x v="21"/>
    <x v="0"/>
    <x v="60"/>
    <x v="88"/>
    <x v="1"/>
    <m/>
    <m/>
    <x v="130"/>
    <s v="CMB/EMC/O CIV-ADQ/044/2023"/>
    <n v="34500"/>
    <x v="45"/>
    <x v="876"/>
    <x v="73"/>
    <n v="25"/>
    <x v="601"/>
    <n v="1090"/>
    <m/>
    <m/>
    <n v="0"/>
    <x v="0"/>
    <n v="6.264367816091954"/>
    <n v="0"/>
    <n v="0"/>
    <n v="0"/>
    <x v="117"/>
    <s v="JULIO"/>
    <x v="218"/>
    <x v="44"/>
    <x v="35"/>
    <x v="45"/>
    <x v="397"/>
    <x v="250"/>
    <n v="0"/>
    <n v="0"/>
    <n v="0"/>
    <m/>
    <m/>
    <m/>
    <m/>
    <m/>
    <m/>
    <m/>
    <m/>
    <m/>
    <m/>
    <m/>
    <m/>
    <m/>
    <m/>
    <m/>
    <m/>
    <m/>
  </r>
  <r>
    <x v="1"/>
    <x v="68"/>
    <x v="0"/>
    <s v="COTIZACION"/>
    <s v="AGOSTO"/>
    <d v="2023-08-17T00:00:00"/>
    <s v="C-3-EDDY FAZ PACHECO"/>
    <x v="5"/>
    <s v="PRODUCTOS NO METALICOS Y PLASTICOS"/>
    <x v="9"/>
    <x v="15"/>
    <x v="121"/>
    <d v="2023-08-23T00:00:00"/>
    <m/>
    <n v="771"/>
    <s v="BIEN"/>
    <x v="130"/>
    <n v="144540"/>
    <x v="46"/>
    <x v="873"/>
    <x v="141"/>
    <x v="5"/>
    <x v="0"/>
    <x v="0"/>
    <x v="0"/>
    <x v="42"/>
    <s v="31/08/2023"/>
    <x v="0"/>
    <s v="15:00"/>
    <s v="EDMY LYDIA MAGNE GUTIERREZ"/>
    <x v="9"/>
    <x v="18"/>
    <d v="2023-09-18T00:00:00"/>
    <x v="102"/>
    <x v="64"/>
    <s v="CD-373"/>
    <x v="152"/>
    <x v="107"/>
    <n v="18815"/>
    <x v="153"/>
    <x v="159"/>
    <x v="103"/>
    <x v="0"/>
    <n v="30"/>
    <x v="8"/>
    <x v="0"/>
    <x v="59"/>
    <x v="74"/>
    <x v="1"/>
    <m/>
    <m/>
    <x v="130"/>
    <s v="CMB/EMC/O CIV-ADQ/044/2023"/>
    <n v="34500"/>
    <x v="46"/>
    <x v="877"/>
    <x v="5"/>
    <n v="25"/>
    <x v="602"/>
    <n v="1075"/>
    <m/>
    <m/>
    <n v="0"/>
    <x v="0"/>
    <n v="6.1781609195402298"/>
    <n v="0"/>
    <n v="0"/>
    <n v="0"/>
    <x v="116"/>
    <s v="AGOSTO"/>
    <x v="219"/>
    <x v="44"/>
    <x v="35"/>
    <x v="45"/>
    <x v="398"/>
    <x v="251"/>
    <n v="0"/>
    <n v="0"/>
    <n v="0"/>
    <m/>
    <m/>
    <m/>
    <m/>
    <m/>
    <m/>
    <m/>
    <m/>
    <m/>
    <m/>
    <m/>
    <m/>
    <m/>
    <m/>
    <m/>
    <m/>
    <m/>
  </r>
  <r>
    <x v="1"/>
    <x v="68"/>
    <x v="0"/>
    <s v="COTIZACION"/>
    <s v="AGOSTO"/>
    <d v="2023-08-17T00:00:00"/>
    <s v="C-3-EDDY FAZ PACHECO"/>
    <x v="5"/>
    <s v="PRODUCTOS NO METALICOS Y PLASTICOS"/>
    <x v="9"/>
    <x v="15"/>
    <x v="121"/>
    <d v="2023-08-23T00:00:00"/>
    <m/>
    <n v="771"/>
    <s v="BIEN"/>
    <x v="130"/>
    <n v="144540"/>
    <x v="47"/>
    <x v="874"/>
    <x v="5"/>
    <x v="5"/>
    <x v="0"/>
    <x v="0"/>
    <x v="0"/>
    <x v="42"/>
    <s v="31/08/2023"/>
    <x v="0"/>
    <s v="15:00"/>
    <s v="EDMY LYDIA MAGNE GUTIERREZ"/>
    <x v="9"/>
    <x v="18"/>
    <d v="2023-09-18T00:00:00"/>
    <x v="102"/>
    <x v="64"/>
    <s v="CD-373"/>
    <x v="153"/>
    <x v="107"/>
    <n v="59170.9"/>
    <x v="154"/>
    <x v="160"/>
    <x v="38"/>
    <x v="0"/>
    <n v="30"/>
    <x v="21"/>
    <x v="0"/>
    <x v="60"/>
    <x v="88"/>
    <x v="1"/>
    <m/>
    <m/>
    <x v="130"/>
    <s v="CMB/EMC/O CIV-ADQ/044/2023"/>
    <n v="34500"/>
    <x v="47"/>
    <x v="878"/>
    <x v="5"/>
    <n v="100"/>
    <x v="603"/>
    <n v="70"/>
    <m/>
    <m/>
    <n v="0"/>
    <x v="0"/>
    <n v="0.10057471264367815"/>
    <n v="0"/>
    <n v="0"/>
    <n v="0"/>
    <x v="117"/>
    <s v="SEPTIEMBRE"/>
    <x v="220"/>
    <x v="44"/>
    <x v="35"/>
    <x v="45"/>
    <x v="399"/>
    <x v="252"/>
    <n v="0"/>
    <n v="0"/>
    <n v="0"/>
    <m/>
    <m/>
    <m/>
    <m/>
    <m/>
    <m/>
    <m/>
    <m/>
    <m/>
    <m/>
    <m/>
    <m/>
    <m/>
    <m/>
    <m/>
    <m/>
    <m/>
  </r>
  <r>
    <x v="1"/>
    <x v="68"/>
    <x v="0"/>
    <s v="COTIZACION"/>
    <s v="AGOSTO"/>
    <d v="2023-08-17T00:00:00"/>
    <s v="C-3-EDDY FAZ PACHECO"/>
    <x v="5"/>
    <s v="PRODUCTOS NO METALICOS Y PLASTICOS"/>
    <x v="9"/>
    <x v="15"/>
    <x v="121"/>
    <d v="2023-08-23T00:00:00"/>
    <m/>
    <n v="771"/>
    <s v="BIEN"/>
    <x v="130"/>
    <n v="144540"/>
    <x v="48"/>
    <x v="875"/>
    <x v="141"/>
    <x v="5"/>
    <x v="0"/>
    <x v="0"/>
    <x v="0"/>
    <x v="42"/>
    <s v="31/08/2023"/>
    <x v="0"/>
    <s v="15:00"/>
    <s v="EDMY LYDIA MAGNE GUTIERREZ"/>
    <x v="9"/>
    <x v="18"/>
    <d v="2023-09-18T00:00:00"/>
    <x v="102"/>
    <x v="64"/>
    <s v="CD-373"/>
    <x v="153"/>
    <x v="107"/>
    <n v="59170.9"/>
    <x v="154"/>
    <x v="160"/>
    <x v="38"/>
    <x v="0"/>
    <n v="30"/>
    <x v="21"/>
    <x v="0"/>
    <x v="60"/>
    <x v="88"/>
    <x v="1"/>
    <m/>
    <m/>
    <x v="130"/>
    <s v="CMB/EMC/O CIV-ADQ/044/2023"/>
    <n v="34500"/>
    <x v="48"/>
    <x v="879"/>
    <x v="5"/>
    <n v="25"/>
    <x v="579"/>
    <n v="37.5"/>
    <m/>
    <m/>
    <n v="0"/>
    <x v="0"/>
    <n v="0.21551724137931036"/>
    <n v="0"/>
    <n v="0"/>
    <n v="0"/>
    <x v="117"/>
    <s v="OCTUBRE"/>
    <x v="221"/>
    <x v="44"/>
    <x v="35"/>
    <x v="45"/>
    <x v="400"/>
    <x v="253"/>
    <n v="0"/>
    <n v="0"/>
    <n v="0"/>
    <m/>
    <m/>
    <m/>
    <m/>
    <m/>
    <m/>
    <m/>
    <m/>
    <m/>
    <m/>
    <m/>
    <m/>
    <m/>
    <m/>
    <m/>
    <m/>
    <m/>
  </r>
  <r>
    <x v="1"/>
    <x v="68"/>
    <x v="0"/>
    <s v="COTIZACION"/>
    <s v="AGOSTO"/>
    <d v="2023-08-17T00:00:00"/>
    <s v="C-3-EDDY FAZ PACHECO"/>
    <x v="5"/>
    <s v="PRODUCTOS NO METALICOS Y PLASTICOS"/>
    <x v="9"/>
    <x v="15"/>
    <x v="121"/>
    <d v="2023-08-23T00:00:00"/>
    <m/>
    <n v="771"/>
    <s v="BIEN"/>
    <x v="130"/>
    <n v="144540"/>
    <x v="49"/>
    <x v="876"/>
    <x v="141"/>
    <x v="5"/>
    <x v="0"/>
    <x v="0"/>
    <x v="0"/>
    <x v="42"/>
    <s v="31/08/2023"/>
    <x v="0"/>
    <s v="15:00"/>
    <s v="EDMY LYDIA MAGNE GUTIERREZ"/>
    <x v="9"/>
    <x v="18"/>
    <d v="2023-09-18T00:00:00"/>
    <x v="102"/>
    <x v="64"/>
    <s v="CD-373"/>
    <x v="152"/>
    <x v="107"/>
    <n v="18815"/>
    <x v="153"/>
    <x v="159"/>
    <x v="103"/>
    <x v="0"/>
    <n v="30"/>
    <x v="8"/>
    <x v="0"/>
    <x v="59"/>
    <x v="74"/>
    <x v="1"/>
    <m/>
    <m/>
    <x v="130"/>
    <s v="CMB/EMC/O CIV-ADQ/044/2023"/>
    <n v="34500"/>
    <x v="49"/>
    <x v="880"/>
    <x v="5"/>
    <n v="25"/>
    <x v="270"/>
    <n v="100"/>
    <m/>
    <m/>
    <n v="0"/>
    <x v="0"/>
    <n v="0.57471264367816088"/>
    <n v="0"/>
    <n v="0"/>
    <n v="0"/>
    <x v="116"/>
    <s v="NOVIEMBRE"/>
    <x v="222"/>
    <x v="44"/>
    <x v="35"/>
    <x v="45"/>
    <x v="401"/>
    <x v="254"/>
    <n v="0"/>
    <n v="0"/>
    <n v="0"/>
    <m/>
    <m/>
    <m/>
    <m/>
    <m/>
    <m/>
    <m/>
    <m/>
    <m/>
    <m/>
    <m/>
    <m/>
    <m/>
    <m/>
    <m/>
    <m/>
    <m/>
  </r>
  <r>
    <x v="1"/>
    <x v="68"/>
    <x v="0"/>
    <s v="COTIZACION"/>
    <s v="AGOSTO"/>
    <d v="2023-08-17T00:00:00"/>
    <s v="C-3-EDDY FAZ PACHECO"/>
    <x v="5"/>
    <s v="PRODUCTOS NO METALICOS Y PLASTICOS"/>
    <x v="9"/>
    <x v="15"/>
    <x v="121"/>
    <d v="2023-08-23T00:00:00"/>
    <m/>
    <n v="771"/>
    <s v="BIEN"/>
    <x v="130"/>
    <n v="144540"/>
    <x v="50"/>
    <x v="877"/>
    <x v="141"/>
    <x v="5"/>
    <x v="0"/>
    <x v="0"/>
    <x v="0"/>
    <x v="42"/>
    <s v="31/08/2023"/>
    <x v="0"/>
    <s v="15:00"/>
    <s v="EDMY LYDIA MAGNE GUTIERREZ"/>
    <x v="9"/>
    <x v="18"/>
    <d v="2023-09-18T00:00:00"/>
    <x v="102"/>
    <x v="64"/>
    <s v="CD-373"/>
    <x v="152"/>
    <x v="107"/>
    <n v="18815"/>
    <x v="153"/>
    <x v="159"/>
    <x v="103"/>
    <x v="0"/>
    <n v="30"/>
    <x v="8"/>
    <x v="0"/>
    <x v="59"/>
    <x v="74"/>
    <x v="1"/>
    <m/>
    <m/>
    <x v="130"/>
    <s v="CMB/EMC/O CIV-ADQ/044/2023"/>
    <n v="34500"/>
    <x v="50"/>
    <x v="881"/>
    <x v="5"/>
    <n v="25"/>
    <x v="272"/>
    <n v="187.5"/>
    <m/>
    <m/>
    <n v="0"/>
    <x v="0"/>
    <n v="1.0775862068965518"/>
    <n v="0"/>
    <n v="0"/>
    <n v="0"/>
    <x v="116"/>
    <s v="DICIEMBRE"/>
    <x v="223"/>
    <x v="44"/>
    <x v="35"/>
    <x v="45"/>
    <x v="402"/>
    <x v="255"/>
    <n v="0"/>
    <n v="0"/>
    <n v="0"/>
    <m/>
    <m/>
    <m/>
    <m/>
    <m/>
    <m/>
    <m/>
    <m/>
    <m/>
    <m/>
    <m/>
    <m/>
    <m/>
    <m/>
    <m/>
    <m/>
    <m/>
  </r>
  <r>
    <x v="1"/>
    <x v="68"/>
    <x v="0"/>
    <s v="COTIZACION"/>
    <s v="AGOSTO"/>
    <d v="2023-08-17T00:00:00"/>
    <s v="C-3-EDDY FAZ PACHECO"/>
    <x v="5"/>
    <s v="PRODUCTOS NO METALICOS Y PLASTICOS"/>
    <x v="9"/>
    <x v="15"/>
    <x v="121"/>
    <d v="2023-08-23T00:00:00"/>
    <m/>
    <n v="771"/>
    <s v="BIEN"/>
    <x v="130"/>
    <n v="144540"/>
    <x v="51"/>
    <x v="878"/>
    <x v="5"/>
    <x v="5"/>
    <x v="0"/>
    <x v="0"/>
    <x v="0"/>
    <x v="42"/>
    <s v="31/08/2023"/>
    <x v="0"/>
    <s v="15:00"/>
    <s v="EDMY LYDIA MAGNE GUTIERREZ"/>
    <x v="9"/>
    <x v="18"/>
    <d v="2023-09-18T00:00:00"/>
    <x v="102"/>
    <x v="64"/>
    <s v="CD-373"/>
    <x v="152"/>
    <x v="107"/>
    <n v="18815"/>
    <x v="153"/>
    <x v="159"/>
    <x v="103"/>
    <x v="0"/>
    <n v="30"/>
    <x v="8"/>
    <x v="0"/>
    <x v="59"/>
    <x v="74"/>
    <x v="1"/>
    <m/>
    <m/>
    <x v="130"/>
    <s v="CMB/EMC/O CIV-ADQ/044/2023"/>
    <n v="34500"/>
    <x v="51"/>
    <x v="882"/>
    <x v="5"/>
    <n v="100"/>
    <x v="604"/>
    <n v="560"/>
    <m/>
    <m/>
    <n v="0"/>
    <x v="0"/>
    <n v="0.80459770114942519"/>
    <n v="0"/>
    <n v="0"/>
    <n v="0"/>
    <x v="116"/>
    <s v="ENERO"/>
    <x v="224"/>
    <x v="44"/>
    <x v="35"/>
    <x v="45"/>
    <x v="403"/>
    <x v="256"/>
    <n v="0"/>
    <n v="0"/>
    <n v="0"/>
    <m/>
    <m/>
    <m/>
    <m/>
    <m/>
    <m/>
    <m/>
    <m/>
    <m/>
    <m/>
    <m/>
    <m/>
    <m/>
    <m/>
    <m/>
    <m/>
    <m/>
  </r>
  <r>
    <x v="1"/>
    <x v="68"/>
    <x v="0"/>
    <s v="COTIZACION"/>
    <s v="AGOSTO"/>
    <d v="2023-08-17T00:00:00"/>
    <s v="C-3-EDDY FAZ PACHECO"/>
    <x v="5"/>
    <s v="PRODUCTOS NO METALICOS Y PLASTICOS"/>
    <x v="9"/>
    <x v="15"/>
    <x v="121"/>
    <d v="2023-08-23T00:00:00"/>
    <m/>
    <n v="771"/>
    <s v="BIEN"/>
    <x v="130"/>
    <n v="144540"/>
    <x v="52"/>
    <x v="879"/>
    <x v="33"/>
    <x v="5"/>
    <x v="0"/>
    <x v="0"/>
    <x v="0"/>
    <x v="42"/>
    <s v="31/08/2023"/>
    <x v="0"/>
    <s v="15:00"/>
    <s v="EDMY LYDIA MAGNE GUTIERREZ"/>
    <x v="9"/>
    <x v="18"/>
    <d v="2023-09-18T00:00:00"/>
    <x v="102"/>
    <x v="64"/>
    <s v="CD-373"/>
    <x v="153"/>
    <x v="107"/>
    <n v="59170.9"/>
    <x v="154"/>
    <x v="160"/>
    <x v="38"/>
    <x v="0"/>
    <n v="30"/>
    <x v="21"/>
    <x v="0"/>
    <x v="60"/>
    <x v="88"/>
    <x v="1"/>
    <m/>
    <m/>
    <x v="130"/>
    <s v="CMB/EMC/O CIV-ADQ/044/2023"/>
    <n v="34500"/>
    <x v="52"/>
    <x v="883"/>
    <x v="5"/>
    <n v="150"/>
    <x v="590"/>
    <n v="495"/>
    <m/>
    <m/>
    <n v="0"/>
    <x v="0"/>
    <n v="0.47413793103448276"/>
    <n v="0"/>
    <n v="0"/>
    <n v="0"/>
    <x v="117"/>
    <s v="FEBRERO"/>
    <x v="225"/>
    <x v="44"/>
    <x v="35"/>
    <x v="45"/>
    <x v="404"/>
    <x v="257"/>
    <n v="0"/>
    <n v="0"/>
    <n v="0"/>
    <m/>
    <m/>
    <m/>
    <m/>
    <m/>
    <m/>
    <m/>
    <m/>
    <m/>
    <m/>
    <m/>
    <m/>
    <m/>
    <m/>
    <m/>
    <m/>
    <m/>
  </r>
  <r>
    <x v="1"/>
    <x v="68"/>
    <x v="0"/>
    <s v="COTIZACION"/>
    <s v="AGOSTO"/>
    <d v="2023-08-17T00:00:00"/>
    <s v="C-3-EDDY FAZ PACHECO"/>
    <x v="5"/>
    <s v="PRODUCTOS NO METALICOS Y PLASTICOS"/>
    <x v="9"/>
    <x v="15"/>
    <x v="121"/>
    <d v="2023-08-23T00:00:00"/>
    <m/>
    <n v="771"/>
    <s v="BIEN"/>
    <x v="130"/>
    <n v="144540"/>
    <x v="53"/>
    <x v="880"/>
    <x v="74"/>
    <x v="5"/>
    <x v="0"/>
    <x v="0"/>
    <x v="0"/>
    <x v="42"/>
    <s v="31/08/2023"/>
    <x v="0"/>
    <s v="15:00"/>
    <s v="EDMY LYDIA MAGNE GUTIERREZ"/>
    <x v="9"/>
    <x v="18"/>
    <d v="2023-09-18T00:00:00"/>
    <x v="102"/>
    <x v="64"/>
    <s v="CD-373"/>
    <x v="153"/>
    <x v="107"/>
    <n v="59170.9"/>
    <x v="154"/>
    <x v="160"/>
    <x v="38"/>
    <x v="0"/>
    <n v="30"/>
    <x v="21"/>
    <x v="0"/>
    <x v="60"/>
    <x v="88"/>
    <x v="1"/>
    <m/>
    <m/>
    <x v="130"/>
    <s v="CMB/EMC/O CIV-ADQ/044/2023"/>
    <n v="34500"/>
    <x v="53"/>
    <x v="884"/>
    <x v="5"/>
    <n v="50"/>
    <x v="271"/>
    <n v="229.99999999999997"/>
    <m/>
    <m/>
    <n v="0"/>
    <x v="0"/>
    <n v="0.66091954022988497"/>
    <n v="0"/>
    <n v="0"/>
    <n v="0"/>
    <x v="117"/>
    <s v="MARZO"/>
    <x v="226"/>
    <x v="44"/>
    <x v="35"/>
    <x v="45"/>
    <x v="405"/>
    <x v="258"/>
    <n v="0"/>
    <n v="0"/>
    <n v="0"/>
    <m/>
    <m/>
    <m/>
    <m/>
    <m/>
    <m/>
    <m/>
    <m/>
    <m/>
    <m/>
    <m/>
    <m/>
    <m/>
    <m/>
    <m/>
    <m/>
    <m/>
  </r>
  <r>
    <x v="1"/>
    <x v="68"/>
    <x v="0"/>
    <s v="COTIZACION"/>
    <s v="AGOSTO"/>
    <d v="2023-08-17T00:00:00"/>
    <s v="C-3-EDDY FAZ PACHECO"/>
    <x v="5"/>
    <s v="PRODUCTOS NO METALICOS Y PLASTICOS"/>
    <x v="9"/>
    <x v="15"/>
    <x v="121"/>
    <d v="2023-08-23T00:00:00"/>
    <m/>
    <n v="771"/>
    <s v="BIEN"/>
    <x v="130"/>
    <n v="144540"/>
    <x v="54"/>
    <x v="881"/>
    <x v="35"/>
    <x v="5"/>
    <x v="0"/>
    <x v="0"/>
    <x v="0"/>
    <x v="42"/>
    <s v="31/08/2023"/>
    <x v="0"/>
    <s v="15:00"/>
    <s v="EDMY LYDIA MAGNE GUTIERREZ"/>
    <x v="9"/>
    <x v="18"/>
    <d v="2023-09-18T00:00:00"/>
    <x v="102"/>
    <x v="64"/>
    <s v="CD-373"/>
    <x v="152"/>
    <x v="107"/>
    <n v="18815"/>
    <x v="153"/>
    <x v="159"/>
    <x v="103"/>
    <x v="0"/>
    <n v="30"/>
    <x v="8"/>
    <x v="0"/>
    <x v="59"/>
    <x v="74"/>
    <x v="1"/>
    <m/>
    <m/>
    <x v="130"/>
    <s v="CMB/EMC/O CIV-ADQ/044/2023"/>
    <n v="34500"/>
    <x v="54"/>
    <x v="885"/>
    <x v="5"/>
    <n v="30"/>
    <x v="144"/>
    <n v="450"/>
    <m/>
    <m/>
    <n v="0"/>
    <x v="0"/>
    <n v="2.1551724137931036"/>
    <n v="0"/>
    <n v="0"/>
    <n v="0"/>
    <x v="116"/>
    <s v="ABRIL"/>
    <x v="227"/>
    <x v="44"/>
    <x v="35"/>
    <x v="45"/>
    <x v="406"/>
    <x v="259"/>
    <n v="0"/>
    <n v="0"/>
    <n v="0"/>
    <m/>
    <m/>
    <m/>
    <m/>
    <m/>
    <m/>
    <m/>
    <m/>
    <m/>
    <m/>
    <m/>
    <m/>
    <m/>
    <m/>
    <m/>
    <m/>
    <m/>
  </r>
  <r>
    <x v="1"/>
    <x v="68"/>
    <x v="0"/>
    <s v="COTIZACION"/>
    <s v="AGOSTO"/>
    <d v="2023-08-17T00:00:00"/>
    <s v="C-3-EDDY FAZ PACHECO"/>
    <x v="5"/>
    <s v="PRODUCTOS NO METALICOS Y PLASTICOS"/>
    <x v="9"/>
    <x v="15"/>
    <x v="121"/>
    <d v="2023-08-23T00:00:00"/>
    <m/>
    <n v="771"/>
    <s v="BIEN"/>
    <x v="130"/>
    <n v="144540"/>
    <x v="55"/>
    <x v="882"/>
    <x v="35"/>
    <x v="5"/>
    <x v="0"/>
    <x v="0"/>
    <x v="0"/>
    <x v="42"/>
    <s v="31/08/2023"/>
    <x v="0"/>
    <s v="15:00"/>
    <s v="EDMY LYDIA MAGNE GUTIERREZ"/>
    <x v="9"/>
    <x v="18"/>
    <d v="2023-09-18T00:00:00"/>
    <x v="102"/>
    <x v="64"/>
    <s v="CD-373"/>
    <x v="153"/>
    <x v="107"/>
    <n v="59170.9"/>
    <x v="154"/>
    <x v="160"/>
    <x v="38"/>
    <x v="0"/>
    <n v="30"/>
    <x v="21"/>
    <x v="0"/>
    <x v="60"/>
    <x v="88"/>
    <x v="1"/>
    <m/>
    <m/>
    <x v="130"/>
    <s v="CMB/EMC/O CIV-ADQ/044/2023"/>
    <n v="34500"/>
    <x v="55"/>
    <x v="886"/>
    <x v="5"/>
    <n v="30"/>
    <x v="605"/>
    <n v="1719"/>
    <m/>
    <m/>
    <n v="0"/>
    <x v="0"/>
    <n v="8.2327586206896548"/>
    <n v="0"/>
    <n v="0"/>
    <n v="0"/>
    <x v="117"/>
    <s v="MAYO"/>
    <x v="228"/>
    <x v="44"/>
    <x v="35"/>
    <x v="45"/>
    <x v="407"/>
    <x v="260"/>
    <n v="0"/>
    <n v="0"/>
    <n v="0"/>
    <m/>
    <m/>
    <m/>
    <m/>
    <m/>
    <m/>
    <m/>
    <m/>
    <m/>
    <m/>
    <m/>
    <m/>
    <m/>
    <m/>
    <m/>
    <m/>
    <m/>
  </r>
  <r>
    <x v="1"/>
    <x v="68"/>
    <x v="0"/>
    <s v="COTIZACION"/>
    <s v="AGOSTO"/>
    <d v="2023-08-17T00:00:00"/>
    <s v="C-3-EDDY FAZ PACHECO"/>
    <x v="5"/>
    <s v="PRODUCTOS NO METALICOS Y PLASTICOS"/>
    <x v="9"/>
    <x v="15"/>
    <x v="121"/>
    <d v="2023-08-23T00:00:00"/>
    <m/>
    <n v="771"/>
    <s v="BIEN"/>
    <x v="130"/>
    <n v="144540"/>
    <x v="56"/>
    <x v="883"/>
    <x v="27"/>
    <x v="73"/>
    <x v="0"/>
    <x v="0"/>
    <x v="0"/>
    <x v="42"/>
    <s v="31/08/2023"/>
    <x v="0"/>
    <s v="15:00"/>
    <s v="EDMY LYDIA MAGNE GUTIERREZ"/>
    <x v="9"/>
    <x v="18"/>
    <d v="2023-09-18T00:00:00"/>
    <x v="102"/>
    <x v="64"/>
    <s v="CD-373"/>
    <x v="153"/>
    <x v="107"/>
    <n v="59170.9"/>
    <x v="154"/>
    <x v="160"/>
    <x v="38"/>
    <x v="0"/>
    <n v="30"/>
    <x v="21"/>
    <x v="0"/>
    <x v="60"/>
    <x v="88"/>
    <x v="1"/>
    <m/>
    <m/>
    <x v="130"/>
    <s v="CMB/EMC/O CIV-ADQ/044/2023"/>
    <n v="34500"/>
    <x v="56"/>
    <x v="887"/>
    <x v="74"/>
    <n v="5"/>
    <x v="606"/>
    <n v="2502.25"/>
    <m/>
    <m/>
    <n v="0"/>
    <x v="0"/>
    <n v="71.90373563218391"/>
    <n v="0"/>
    <n v="0"/>
    <n v="0"/>
    <x v="117"/>
    <s v="JUNIO"/>
    <x v="229"/>
    <x v="44"/>
    <x v="35"/>
    <x v="45"/>
    <x v="408"/>
    <x v="261"/>
    <n v="0"/>
    <n v="0"/>
    <n v="0"/>
    <m/>
    <m/>
    <m/>
    <m/>
    <m/>
    <m/>
    <m/>
    <m/>
    <m/>
    <m/>
    <m/>
    <m/>
    <m/>
    <m/>
    <m/>
    <m/>
    <m/>
  </r>
  <r>
    <x v="1"/>
    <x v="68"/>
    <x v="0"/>
    <s v="COTIZACION"/>
    <s v="AGOSTO"/>
    <d v="2023-08-17T00:00:00"/>
    <s v="C-3-EDDY FAZ PACHECO"/>
    <x v="5"/>
    <s v="PRODUCTOS NO METALICOS Y PLASTICOS"/>
    <x v="9"/>
    <x v="15"/>
    <x v="121"/>
    <d v="2023-08-23T00:00:00"/>
    <m/>
    <n v="771"/>
    <s v="BIEN"/>
    <x v="130"/>
    <n v="144540"/>
    <x v="57"/>
    <x v="884"/>
    <x v="26"/>
    <x v="73"/>
    <x v="0"/>
    <x v="0"/>
    <x v="0"/>
    <x v="42"/>
    <s v="31/08/2023"/>
    <x v="0"/>
    <s v="15:00"/>
    <s v="EDMY LYDIA MAGNE GUTIERREZ"/>
    <x v="9"/>
    <x v="18"/>
    <d v="2023-09-18T00:00:00"/>
    <x v="102"/>
    <x v="64"/>
    <s v="CD-373"/>
    <x v="153"/>
    <x v="107"/>
    <n v="59170.9"/>
    <x v="154"/>
    <x v="160"/>
    <x v="38"/>
    <x v="0"/>
    <n v="30"/>
    <x v="21"/>
    <x v="0"/>
    <x v="60"/>
    <x v="88"/>
    <x v="1"/>
    <m/>
    <m/>
    <x v="130"/>
    <s v="CMB/EMC/O CIV-ADQ/044/2023"/>
    <n v="34500"/>
    <x v="57"/>
    <x v="888"/>
    <x v="74"/>
    <n v="20"/>
    <x v="607"/>
    <n v="1278"/>
    <m/>
    <m/>
    <n v="0"/>
    <x v="0"/>
    <n v="9.181034482758621"/>
    <n v="0"/>
    <n v="0"/>
    <n v="0"/>
    <x v="117"/>
    <s v="JULIO"/>
    <x v="230"/>
    <x v="44"/>
    <x v="35"/>
    <x v="45"/>
    <x v="409"/>
    <x v="262"/>
    <n v="0"/>
    <n v="0"/>
    <n v="0"/>
    <m/>
    <m/>
    <m/>
    <m/>
    <m/>
    <m/>
    <m/>
    <m/>
    <m/>
    <m/>
    <m/>
    <m/>
    <m/>
    <m/>
    <m/>
    <m/>
    <m/>
  </r>
  <r>
    <x v="1"/>
    <x v="68"/>
    <x v="0"/>
    <s v="COTIZACION"/>
    <s v="AGOSTO"/>
    <d v="2023-08-17T00:00:00"/>
    <s v="C-3-EDDY FAZ PACHECO"/>
    <x v="5"/>
    <s v="PRODUCTOS NO METALICOS Y PLASTICOS"/>
    <x v="9"/>
    <x v="15"/>
    <x v="121"/>
    <d v="2023-08-23T00:00:00"/>
    <m/>
    <n v="771"/>
    <s v="BIEN"/>
    <x v="130"/>
    <n v="144540"/>
    <x v="58"/>
    <x v="885"/>
    <x v="26"/>
    <x v="73"/>
    <x v="0"/>
    <x v="0"/>
    <x v="0"/>
    <x v="42"/>
    <s v="31/08/2023"/>
    <x v="0"/>
    <s v="15:00"/>
    <s v="EDMY LYDIA MAGNE GUTIERREZ"/>
    <x v="9"/>
    <x v="18"/>
    <d v="2023-09-18T00:00:00"/>
    <x v="102"/>
    <x v="64"/>
    <s v="CD-373"/>
    <x v="153"/>
    <x v="107"/>
    <n v="59170.9"/>
    <x v="154"/>
    <x v="160"/>
    <x v="38"/>
    <x v="0"/>
    <n v="30"/>
    <x v="21"/>
    <x v="0"/>
    <x v="60"/>
    <x v="88"/>
    <x v="1"/>
    <m/>
    <m/>
    <x v="130"/>
    <s v="CMB/EMC/O CIV-ADQ/044/2023"/>
    <n v="34500"/>
    <x v="58"/>
    <x v="889"/>
    <x v="74"/>
    <n v="20"/>
    <x v="608"/>
    <n v="2040.8000000000002"/>
    <m/>
    <m/>
    <n v="0"/>
    <x v="0"/>
    <n v="14.660919540229886"/>
    <n v="0"/>
    <n v="0"/>
    <n v="0"/>
    <x v="117"/>
    <s v="AGOSTO"/>
    <x v="231"/>
    <x v="44"/>
    <x v="35"/>
    <x v="45"/>
    <x v="410"/>
    <x v="263"/>
    <n v="0"/>
    <n v="0"/>
    <n v="0"/>
    <m/>
    <m/>
    <m/>
    <m/>
    <m/>
    <m/>
    <m/>
    <m/>
    <m/>
    <m/>
    <m/>
    <m/>
    <m/>
    <m/>
    <m/>
    <m/>
    <m/>
  </r>
  <r>
    <x v="1"/>
    <x v="68"/>
    <x v="0"/>
    <s v="COTIZACION"/>
    <s v="AGOSTO"/>
    <d v="2023-08-17T00:00:00"/>
    <s v="C-3-EDDY FAZ PACHECO"/>
    <x v="5"/>
    <s v="PRODUCTOS NO METALICOS Y PLASTICOS"/>
    <x v="9"/>
    <x v="15"/>
    <x v="121"/>
    <d v="2023-08-23T00:00:00"/>
    <m/>
    <n v="771"/>
    <s v="BIEN"/>
    <x v="130"/>
    <n v="144540"/>
    <x v="59"/>
    <x v="886"/>
    <x v="26"/>
    <x v="73"/>
    <x v="0"/>
    <x v="0"/>
    <x v="0"/>
    <x v="42"/>
    <s v="31/08/2023"/>
    <x v="0"/>
    <s v="15:00"/>
    <s v="EDMY LYDIA MAGNE GUTIERREZ"/>
    <x v="9"/>
    <x v="18"/>
    <d v="2023-09-18T00:00:00"/>
    <x v="102"/>
    <x v="64"/>
    <s v="CD-373"/>
    <x v="153"/>
    <x v="107"/>
    <n v="59170.9"/>
    <x v="154"/>
    <x v="160"/>
    <x v="38"/>
    <x v="0"/>
    <n v="30"/>
    <x v="21"/>
    <x v="0"/>
    <x v="60"/>
    <x v="88"/>
    <x v="1"/>
    <m/>
    <m/>
    <x v="130"/>
    <s v="CMB/EMC/O CIV-ADQ/044/2023"/>
    <n v="34500"/>
    <x v="59"/>
    <x v="890"/>
    <x v="74"/>
    <n v="20"/>
    <x v="609"/>
    <n v="5134.2"/>
    <m/>
    <m/>
    <n v="0"/>
    <x v="0"/>
    <n v="36.883620689655167"/>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60"/>
    <x v="887"/>
    <x v="26"/>
    <x v="73"/>
    <x v="0"/>
    <x v="0"/>
    <x v="0"/>
    <x v="42"/>
    <s v="31/08/2023"/>
    <x v="0"/>
    <s v="15:00"/>
    <s v="EDMY LYDIA MAGNE GUTIERREZ"/>
    <x v="9"/>
    <x v="18"/>
    <d v="2023-09-18T00:00:00"/>
    <x v="102"/>
    <x v="64"/>
    <s v="CD-373"/>
    <x v="153"/>
    <x v="107"/>
    <n v="59170.9"/>
    <x v="154"/>
    <x v="160"/>
    <x v="38"/>
    <x v="0"/>
    <n v="30"/>
    <x v="21"/>
    <x v="0"/>
    <x v="60"/>
    <x v="88"/>
    <x v="1"/>
    <m/>
    <m/>
    <x v="130"/>
    <s v="CMB/EMC/O CIV-ADQ/044/2023"/>
    <n v="34500"/>
    <x v="60"/>
    <x v="891"/>
    <x v="74"/>
    <n v="20"/>
    <x v="610"/>
    <n v="1346"/>
    <m/>
    <m/>
    <n v="0"/>
    <x v="0"/>
    <n v="9.6695402298850563"/>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61"/>
    <x v="888"/>
    <x v="26"/>
    <x v="73"/>
    <x v="0"/>
    <x v="0"/>
    <x v="0"/>
    <x v="42"/>
    <s v="31/08/2023"/>
    <x v="0"/>
    <s v="15:00"/>
    <s v="EDMY LYDIA MAGNE GUTIERREZ"/>
    <x v="9"/>
    <x v="18"/>
    <d v="2023-09-18T00:00:00"/>
    <x v="102"/>
    <x v="64"/>
    <s v="CD-373"/>
    <x v="153"/>
    <x v="107"/>
    <n v="59170.9"/>
    <x v="154"/>
    <x v="160"/>
    <x v="38"/>
    <x v="0"/>
    <n v="30"/>
    <x v="21"/>
    <x v="0"/>
    <x v="60"/>
    <x v="88"/>
    <x v="1"/>
    <m/>
    <m/>
    <x v="130"/>
    <s v="CMB/EMC/O CIV-ADQ/044/2023"/>
    <n v="34500"/>
    <x v="61"/>
    <x v="892"/>
    <x v="74"/>
    <n v="20"/>
    <x v="611"/>
    <n v="2092"/>
    <m/>
    <m/>
    <n v="0"/>
    <x v="0"/>
    <n v="15.028735632183908"/>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62"/>
    <x v="889"/>
    <x v="26"/>
    <x v="73"/>
    <x v="0"/>
    <x v="0"/>
    <x v="0"/>
    <x v="42"/>
    <s v="31/08/2023"/>
    <x v="0"/>
    <s v="15:00"/>
    <s v="EDMY LYDIA MAGNE GUTIERREZ"/>
    <x v="9"/>
    <x v="18"/>
    <d v="2023-09-18T00:00:00"/>
    <x v="102"/>
    <x v="64"/>
    <s v="CD-373"/>
    <x v="153"/>
    <x v="107"/>
    <n v="59170.9"/>
    <x v="154"/>
    <x v="160"/>
    <x v="38"/>
    <x v="0"/>
    <n v="30"/>
    <x v="21"/>
    <x v="0"/>
    <x v="60"/>
    <x v="88"/>
    <x v="1"/>
    <m/>
    <m/>
    <x v="130"/>
    <s v="CMB/EMC/O CIV-ADQ/044/2023"/>
    <n v="34500"/>
    <x v="62"/>
    <x v="893"/>
    <x v="74"/>
    <n v="20"/>
    <x v="612"/>
    <n v="674"/>
    <m/>
    <m/>
    <n v="0"/>
    <x v="0"/>
    <n v="4.8419540229885065"/>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63"/>
    <x v="890"/>
    <x v="26"/>
    <x v="73"/>
    <x v="0"/>
    <x v="0"/>
    <x v="0"/>
    <x v="42"/>
    <s v="31/08/2023"/>
    <x v="0"/>
    <s v="15:00"/>
    <s v="EDMY LYDIA MAGNE GUTIERREZ"/>
    <x v="9"/>
    <x v="18"/>
    <d v="2023-09-18T00:00:00"/>
    <x v="102"/>
    <x v="64"/>
    <s v="CD-373"/>
    <x v="153"/>
    <x v="107"/>
    <n v="59170.9"/>
    <x v="154"/>
    <x v="160"/>
    <x v="38"/>
    <x v="0"/>
    <n v="30"/>
    <x v="21"/>
    <x v="0"/>
    <x v="60"/>
    <x v="88"/>
    <x v="1"/>
    <m/>
    <m/>
    <x v="130"/>
    <s v="CMB/EMC/O CIV-ADQ/044/2023"/>
    <n v="34500"/>
    <x v="63"/>
    <x v="894"/>
    <x v="74"/>
    <n v="20"/>
    <x v="613"/>
    <n v="1770"/>
    <m/>
    <m/>
    <n v="0"/>
    <x v="0"/>
    <n v="12.71551724137931"/>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64"/>
    <x v="891"/>
    <x v="141"/>
    <x v="73"/>
    <x v="0"/>
    <x v="0"/>
    <x v="0"/>
    <x v="42"/>
    <s v="31/08/2023"/>
    <x v="0"/>
    <s v="15:00"/>
    <s v="EDMY LYDIA MAGNE GUTIERREZ"/>
    <x v="9"/>
    <x v="18"/>
    <d v="2023-09-18T00:00:00"/>
    <x v="102"/>
    <x v="64"/>
    <s v="CD-373"/>
    <x v="153"/>
    <x v="107"/>
    <n v="59170.9"/>
    <x v="154"/>
    <x v="160"/>
    <x v="38"/>
    <x v="0"/>
    <n v="30"/>
    <x v="21"/>
    <x v="0"/>
    <x v="60"/>
    <x v="88"/>
    <x v="1"/>
    <m/>
    <m/>
    <x v="130"/>
    <s v="CMB/EMC/O CIV-ADQ/044/2023"/>
    <n v="34500"/>
    <x v="64"/>
    <x v="895"/>
    <x v="74"/>
    <n v="25"/>
    <x v="614"/>
    <n v="890"/>
    <m/>
    <m/>
    <n v="0"/>
    <x v="0"/>
    <n v="5.1149425287356323"/>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65"/>
    <x v="892"/>
    <x v="26"/>
    <x v="73"/>
    <x v="0"/>
    <x v="0"/>
    <x v="0"/>
    <x v="42"/>
    <s v="31/08/2023"/>
    <x v="0"/>
    <s v="15:00"/>
    <s v="EDMY LYDIA MAGNE GUTIERREZ"/>
    <x v="9"/>
    <x v="18"/>
    <d v="2023-09-18T00:00:00"/>
    <x v="102"/>
    <x v="64"/>
    <s v="CD-373"/>
    <x v="153"/>
    <x v="107"/>
    <n v="59170.9"/>
    <x v="154"/>
    <x v="160"/>
    <x v="38"/>
    <x v="0"/>
    <n v="30"/>
    <x v="21"/>
    <x v="0"/>
    <x v="60"/>
    <x v="88"/>
    <x v="1"/>
    <m/>
    <m/>
    <x v="130"/>
    <s v="CMB/EMC/O CIV-ADQ/044/2023"/>
    <n v="34500"/>
    <x v="65"/>
    <x v="896"/>
    <x v="74"/>
    <n v="20"/>
    <x v="615"/>
    <n v="948"/>
    <m/>
    <m/>
    <n v="0"/>
    <x v="0"/>
    <n v="6.8103448275862064"/>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66"/>
    <x v="893"/>
    <x v="59"/>
    <x v="73"/>
    <x v="0"/>
    <x v="0"/>
    <x v="0"/>
    <x v="42"/>
    <s v="31/08/2023"/>
    <x v="0"/>
    <s v="15:00"/>
    <s v="EDMY LYDIA MAGNE GUTIERREZ"/>
    <x v="9"/>
    <x v="18"/>
    <d v="2023-09-18T00:00:00"/>
    <x v="102"/>
    <x v="64"/>
    <s v="CD-373"/>
    <x v="152"/>
    <x v="107"/>
    <n v="18815"/>
    <x v="153"/>
    <x v="159"/>
    <x v="103"/>
    <x v="0"/>
    <n v="30"/>
    <x v="8"/>
    <x v="0"/>
    <x v="59"/>
    <x v="74"/>
    <x v="1"/>
    <m/>
    <m/>
    <x v="130"/>
    <s v="CMB/EMC/O CIV-ADQ/044/2023"/>
    <n v="34500"/>
    <x v="66"/>
    <x v="897"/>
    <x v="74"/>
    <n v="15"/>
    <x v="52"/>
    <n v="630"/>
    <m/>
    <m/>
    <n v="0"/>
    <x v="0"/>
    <n v="6.0344827586206895"/>
    <n v="0"/>
    <n v="0"/>
    <n v="0"/>
    <x v="116"/>
    <s v="SEPTIEMBRE"/>
    <x v="232"/>
    <x v="44"/>
    <x v="35"/>
    <x v="45"/>
    <x v="411"/>
    <x v="265"/>
    <n v="0"/>
    <n v="0"/>
    <n v="0"/>
    <m/>
    <m/>
    <m/>
    <m/>
    <m/>
    <m/>
    <m/>
    <m/>
    <m/>
    <m/>
    <m/>
    <m/>
    <m/>
    <m/>
    <m/>
    <m/>
    <m/>
  </r>
  <r>
    <x v="1"/>
    <x v="68"/>
    <x v="0"/>
    <s v="COTIZACION"/>
    <s v="AGOSTO"/>
    <d v="2023-08-17T00:00:00"/>
    <s v="C-3-EDDY FAZ PACHECO"/>
    <x v="5"/>
    <s v="PRODUCTOS NO METALICOS Y PLASTICOS"/>
    <x v="9"/>
    <x v="15"/>
    <x v="121"/>
    <d v="2023-08-23T00:00:00"/>
    <m/>
    <n v="771"/>
    <s v="BIEN"/>
    <x v="130"/>
    <n v="144540"/>
    <x v="67"/>
    <x v="894"/>
    <x v="59"/>
    <x v="73"/>
    <x v="0"/>
    <x v="0"/>
    <x v="0"/>
    <x v="42"/>
    <s v="31/08/2023"/>
    <x v="0"/>
    <s v="15:00"/>
    <s v="EDMY LYDIA MAGNE GUTIERREZ"/>
    <x v="9"/>
    <x v="18"/>
    <d v="2023-09-18T00:00:00"/>
    <x v="102"/>
    <x v="64"/>
    <s v="CD-373"/>
    <x v="153"/>
    <x v="107"/>
    <n v="59170.9"/>
    <x v="154"/>
    <x v="160"/>
    <x v="38"/>
    <x v="0"/>
    <n v="30"/>
    <x v="21"/>
    <x v="0"/>
    <x v="60"/>
    <x v="88"/>
    <x v="1"/>
    <m/>
    <m/>
    <x v="130"/>
    <s v="CMB/EMC/O CIV-ADQ/044/2023"/>
    <n v="34500"/>
    <x v="67"/>
    <x v="898"/>
    <x v="74"/>
    <n v="15"/>
    <x v="616"/>
    <n v="3259.5"/>
    <m/>
    <m/>
    <n v="0"/>
    <x v="0"/>
    <n v="31.221264367816094"/>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68"/>
    <x v="895"/>
    <x v="9"/>
    <x v="73"/>
    <x v="0"/>
    <x v="0"/>
    <x v="0"/>
    <x v="42"/>
    <s v="31/08/2023"/>
    <x v="0"/>
    <s v="15:00"/>
    <s v="EDMY LYDIA MAGNE GUTIERREZ"/>
    <x v="9"/>
    <x v="18"/>
    <d v="2023-09-18T00:00:00"/>
    <x v="102"/>
    <x v="64"/>
    <s v="CD-373"/>
    <x v="153"/>
    <x v="107"/>
    <n v="59170.9"/>
    <x v="154"/>
    <x v="160"/>
    <x v="38"/>
    <x v="0"/>
    <n v="30"/>
    <x v="21"/>
    <x v="0"/>
    <x v="60"/>
    <x v="88"/>
    <x v="1"/>
    <m/>
    <m/>
    <x v="130"/>
    <s v="CMB/EMC/O CIV-ADQ/044/2023"/>
    <n v="34500"/>
    <x v="68"/>
    <x v="899"/>
    <x v="74"/>
    <n v="10"/>
    <x v="617"/>
    <n v="4490"/>
    <m/>
    <m/>
    <n v="0"/>
    <x v="0"/>
    <n v="64.511494252873561"/>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69"/>
    <x v="896"/>
    <x v="5"/>
    <x v="73"/>
    <x v="0"/>
    <x v="0"/>
    <x v="0"/>
    <x v="42"/>
    <s v="31/08/2023"/>
    <x v="0"/>
    <s v="15:00"/>
    <s v="EDMY LYDIA MAGNE GUTIERREZ"/>
    <x v="9"/>
    <x v="18"/>
    <d v="2023-09-18T00:00:00"/>
    <x v="102"/>
    <x v="64"/>
    <s v="CD-373"/>
    <x v="153"/>
    <x v="107"/>
    <n v="59170.9"/>
    <x v="154"/>
    <x v="160"/>
    <x v="38"/>
    <x v="0"/>
    <n v="30"/>
    <x v="21"/>
    <x v="0"/>
    <x v="60"/>
    <x v="88"/>
    <x v="1"/>
    <m/>
    <m/>
    <x v="130"/>
    <s v="CMB/EMC/O CIV-ADQ/044/2023"/>
    <n v="34500"/>
    <x v="69"/>
    <x v="900"/>
    <x v="74"/>
    <n v="100"/>
    <x v="618"/>
    <n v="270"/>
    <m/>
    <m/>
    <n v="0"/>
    <x v="0"/>
    <n v="0.38793103448275867"/>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70"/>
    <x v="897"/>
    <x v="5"/>
    <x v="73"/>
    <x v="0"/>
    <x v="0"/>
    <x v="0"/>
    <x v="42"/>
    <s v="31/08/2023"/>
    <x v="0"/>
    <s v="15:00"/>
    <s v="EDMY LYDIA MAGNE GUTIERREZ"/>
    <x v="9"/>
    <x v="18"/>
    <d v="2023-09-18T00:00:00"/>
    <x v="102"/>
    <x v="64"/>
    <s v="CD-373"/>
    <x v="153"/>
    <x v="107"/>
    <n v="59170.9"/>
    <x v="154"/>
    <x v="160"/>
    <x v="38"/>
    <x v="0"/>
    <n v="30"/>
    <x v="21"/>
    <x v="0"/>
    <x v="60"/>
    <x v="88"/>
    <x v="1"/>
    <m/>
    <m/>
    <x v="130"/>
    <s v="CMB/EMC/O CIV-ADQ/044/2023"/>
    <n v="34500"/>
    <x v="70"/>
    <x v="901"/>
    <x v="74"/>
    <n v="100"/>
    <x v="619"/>
    <n v="320"/>
    <m/>
    <m/>
    <n v="0"/>
    <x v="0"/>
    <n v="0.45977011494252878"/>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71"/>
    <x v="898"/>
    <x v="5"/>
    <x v="73"/>
    <x v="0"/>
    <x v="0"/>
    <x v="0"/>
    <x v="42"/>
    <s v="31/08/2023"/>
    <x v="0"/>
    <s v="15:00"/>
    <s v="EDMY LYDIA MAGNE GUTIERREZ"/>
    <x v="9"/>
    <x v="18"/>
    <d v="2023-09-18T00:00:00"/>
    <x v="102"/>
    <x v="64"/>
    <s v="CD-373"/>
    <x v="153"/>
    <x v="107"/>
    <n v="59170.9"/>
    <x v="154"/>
    <x v="160"/>
    <x v="38"/>
    <x v="0"/>
    <n v="30"/>
    <x v="21"/>
    <x v="0"/>
    <x v="60"/>
    <x v="88"/>
    <x v="1"/>
    <m/>
    <m/>
    <x v="130"/>
    <s v="CMB/EMC/O CIV-ADQ/044/2023"/>
    <n v="34500"/>
    <x v="71"/>
    <x v="902"/>
    <x v="74"/>
    <n v="100"/>
    <x v="620"/>
    <n v="340"/>
    <m/>
    <m/>
    <n v="0"/>
    <x v="0"/>
    <n v="0.4885057471264368"/>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72"/>
    <x v="899"/>
    <x v="33"/>
    <x v="18"/>
    <x v="0"/>
    <x v="0"/>
    <x v="0"/>
    <x v="42"/>
    <s v="31/08/2023"/>
    <x v="0"/>
    <s v="15:00"/>
    <s v="EDMY LYDIA MAGNE GUTIERREZ"/>
    <x v="9"/>
    <x v="18"/>
    <d v="2023-09-18T00:00:00"/>
    <x v="102"/>
    <x v="64"/>
    <s v="CD-373"/>
    <x v="152"/>
    <x v="107"/>
    <n v="18815"/>
    <x v="153"/>
    <x v="159"/>
    <x v="103"/>
    <x v="0"/>
    <n v="30"/>
    <x v="8"/>
    <x v="0"/>
    <x v="59"/>
    <x v="74"/>
    <x v="1"/>
    <m/>
    <m/>
    <x v="130"/>
    <s v="CMB/EMC/O CIV-ADQ/044/2023"/>
    <n v="34500"/>
    <x v="72"/>
    <x v="903"/>
    <x v="18"/>
    <n v="150"/>
    <x v="621"/>
    <n v="630"/>
    <m/>
    <m/>
    <n v="0"/>
    <x v="0"/>
    <n v="0.60344827586206895"/>
    <n v="0"/>
    <n v="0"/>
    <n v="0"/>
    <x v="116"/>
    <s v="SEPTIEMBRE"/>
    <x v="232"/>
    <x v="44"/>
    <x v="35"/>
    <x v="45"/>
    <x v="411"/>
    <x v="265"/>
    <n v="0"/>
    <n v="0"/>
    <n v="0"/>
    <m/>
    <m/>
    <m/>
    <m/>
    <m/>
    <m/>
    <m/>
    <m/>
    <m/>
    <m/>
    <m/>
    <m/>
    <m/>
    <m/>
    <m/>
    <m/>
    <m/>
  </r>
  <r>
    <x v="1"/>
    <x v="68"/>
    <x v="0"/>
    <s v="COTIZACION"/>
    <s v="AGOSTO"/>
    <d v="2023-08-17T00:00:00"/>
    <s v="C-3-EDDY FAZ PACHECO"/>
    <x v="5"/>
    <s v="PRODUCTOS NO METALICOS Y PLASTICOS"/>
    <x v="9"/>
    <x v="15"/>
    <x v="121"/>
    <d v="2023-08-23T00:00:00"/>
    <m/>
    <n v="771"/>
    <s v="BIEN"/>
    <x v="130"/>
    <n v="144540"/>
    <x v="73"/>
    <x v="900"/>
    <x v="141"/>
    <x v="5"/>
    <x v="0"/>
    <x v="0"/>
    <x v="0"/>
    <x v="42"/>
    <s v="31/08/2023"/>
    <x v="0"/>
    <s v="15:00"/>
    <s v="EDMY LYDIA MAGNE GUTIERREZ"/>
    <x v="9"/>
    <x v="18"/>
    <d v="2023-09-18T00:00:00"/>
    <x v="102"/>
    <x v="64"/>
    <s v="CD-373"/>
    <x v="152"/>
    <x v="107"/>
    <n v="18815"/>
    <x v="153"/>
    <x v="159"/>
    <x v="103"/>
    <x v="0"/>
    <n v="30"/>
    <x v="8"/>
    <x v="0"/>
    <x v="59"/>
    <x v="74"/>
    <x v="1"/>
    <m/>
    <m/>
    <x v="130"/>
    <s v="CMB/EMC/O CIV-ADQ/044/2023"/>
    <n v="34500"/>
    <x v="73"/>
    <x v="904"/>
    <x v="5"/>
    <n v="25"/>
    <x v="622"/>
    <n v="107.5"/>
    <m/>
    <m/>
    <n v="0"/>
    <x v="0"/>
    <n v="0.61781609195402298"/>
    <n v="0"/>
    <n v="0"/>
    <n v="0"/>
    <x v="116"/>
    <s v="SEPTIEMBRE"/>
    <x v="232"/>
    <x v="44"/>
    <x v="35"/>
    <x v="45"/>
    <x v="411"/>
    <x v="265"/>
    <n v="0"/>
    <n v="0"/>
    <n v="0"/>
    <m/>
    <m/>
    <m/>
    <m/>
    <m/>
    <m/>
    <m/>
    <m/>
    <m/>
    <m/>
    <m/>
    <m/>
    <m/>
    <m/>
    <m/>
    <m/>
    <m/>
  </r>
  <r>
    <x v="1"/>
    <x v="68"/>
    <x v="0"/>
    <s v="COTIZACION"/>
    <s v="AGOSTO"/>
    <d v="2023-08-17T00:00:00"/>
    <s v="C-3-EDDY FAZ PACHECO"/>
    <x v="5"/>
    <s v="PRODUCTOS NO METALICOS Y PLASTICOS"/>
    <x v="9"/>
    <x v="15"/>
    <x v="121"/>
    <d v="2023-08-23T00:00:00"/>
    <m/>
    <n v="771"/>
    <s v="BIEN"/>
    <x v="130"/>
    <n v="144540"/>
    <x v="74"/>
    <x v="901"/>
    <x v="141"/>
    <x v="5"/>
    <x v="0"/>
    <x v="0"/>
    <x v="0"/>
    <x v="42"/>
    <s v="31/08/2023"/>
    <x v="0"/>
    <s v="15:00"/>
    <s v="EDMY LYDIA MAGNE GUTIERREZ"/>
    <x v="9"/>
    <x v="18"/>
    <d v="2023-09-18T00:00:00"/>
    <x v="102"/>
    <x v="64"/>
    <s v="CD-373"/>
    <x v="153"/>
    <x v="107"/>
    <n v="59170.9"/>
    <x v="154"/>
    <x v="160"/>
    <x v="38"/>
    <x v="0"/>
    <n v="30"/>
    <x v="21"/>
    <x v="0"/>
    <x v="60"/>
    <x v="88"/>
    <x v="1"/>
    <m/>
    <m/>
    <x v="130"/>
    <s v="CMB/EMC/O CIV-ADQ/044/2023"/>
    <n v="34500"/>
    <x v="74"/>
    <x v="905"/>
    <x v="5"/>
    <n v="25"/>
    <x v="623"/>
    <n v="400"/>
    <m/>
    <m/>
    <n v="0"/>
    <x v="0"/>
    <n v="2.2988505747126435"/>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75"/>
    <x v="902"/>
    <x v="141"/>
    <x v="5"/>
    <x v="0"/>
    <x v="0"/>
    <x v="0"/>
    <x v="42"/>
    <s v="31/08/2023"/>
    <x v="0"/>
    <s v="15:00"/>
    <s v="EDMY LYDIA MAGNE GUTIERREZ"/>
    <x v="9"/>
    <x v="18"/>
    <d v="2023-09-18T00:00:00"/>
    <x v="102"/>
    <x v="64"/>
    <s v="CD-373"/>
    <x v="153"/>
    <x v="107"/>
    <n v="59170.9"/>
    <x v="154"/>
    <x v="160"/>
    <x v="38"/>
    <x v="0"/>
    <n v="30"/>
    <x v="21"/>
    <x v="0"/>
    <x v="60"/>
    <x v="88"/>
    <x v="1"/>
    <m/>
    <m/>
    <x v="130"/>
    <s v="CMB/EMC/O CIV-ADQ/044/2023"/>
    <n v="34500"/>
    <x v="75"/>
    <x v="906"/>
    <x v="5"/>
    <n v="25"/>
    <x v="624"/>
    <n v="1607.5"/>
    <m/>
    <m/>
    <n v="0"/>
    <x v="0"/>
    <n v="9.2385057471264371"/>
    <n v="0"/>
    <n v="0"/>
    <n v="0"/>
    <x v="117"/>
    <s v="SEPTIEMBRE"/>
    <x v="232"/>
    <x v="44"/>
    <x v="35"/>
    <x v="45"/>
    <x v="411"/>
    <x v="264"/>
    <n v="0"/>
    <n v="0"/>
    <n v="0"/>
    <m/>
    <m/>
    <m/>
    <m/>
    <m/>
    <m/>
    <m/>
    <m/>
    <m/>
    <m/>
    <m/>
    <m/>
    <m/>
    <m/>
    <m/>
    <m/>
    <m/>
  </r>
  <r>
    <x v="1"/>
    <x v="68"/>
    <x v="0"/>
    <s v="COTIZACION"/>
    <s v="AGOSTO"/>
    <d v="2023-08-17T00:00:00"/>
    <s v="C-3-EDDY FAZ PACHECO"/>
    <x v="5"/>
    <s v="PRODUCTOS NO METALICOS Y PLASTICOS"/>
    <x v="9"/>
    <x v="15"/>
    <x v="121"/>
    <d v="2023-08-23T00:00:00"/>
    <m/>
    <n v="771"/>
    <s v="BIEN"/>
    <x v="130"/>
    <n v="144540"/>
    <x v="76"/>
    <x v="903"/>
    <x v="87"/>
    <x v="5"/>
    <x v="0"/>
    <x v="0"/>
    <x v="0"/>
    <x v="42"/>
    <s v="31/08/2023"/>
    <x v="0"/>
    <s v="15:00"/>
    <s v="EDMY LYDIA MAGNE GUTIERREZ"/>
    <x v="9"/>
    <x v="18"/>
    <d v="2023-09-18T00:00:00"/>
    <x v="102"/>
    <x v="64"/>
    <s v="CD-373"/>
    <x v="153"/>
    <x v="107"/>
    <n v="59170.9"/>
    <x v="154"/>
    <x v="160"/>
    <x v="38"/>
    <x v="0"/>
    <n v="30"/>
    <x v="21"/>
    <x v="0"/>
    <x v="60"/>
    <x v="88"/>
    <x v="1"/>
    <m/>
    <m/>
    <x v="130"/>
    <s v="CMB/EMC/O CIV-ADQ/044/2023"/>
    <n v="34500"/>
    <x v="76"/>
    <x v="907"/>
    <x v="5"/>
    <n v="26"/>
    <x v="625"/>
    <n v="868.4"/>
    <m/>
    <m/>
    <n v="0"/>
    <x v="0"/>
    <n v="4.7988505747126435"/>
    <n v="0"/>
    <n v="0"/>
    <n v="0"/>
    <x v="117"/>
    <s v="SEPTIEMBRE"/>
    <x v="232"/>
    <x v="44"/>
    <x v="35"/>
    <x v="45"/>
    <x v="411"/>
    <x v="264"/>
    <n v="0"/>
    <n v="0"/>
    <n v="0"/>
    <m/>
    <m/>
    <m/>
    <m/>
    <m/>
    <m/>
    <m/>
    <m/>
    <m/>
    <m/>
    <m/>
    <m/>
    <m/>
    <m/>
    <m/>
    <m/>
    <m/>
  </r>
  <r>
    <x v="1"/>
    <x v="68"/>
    <x v="0"/>
    <s v="COTIZACION"/>
    <s v="AGOSTO"/>
    <d v="2023-08-18T00:00:00"/>
    <s v="C-3-EDDY FAZ PACHECO"/>
    <x v="23"/>
    <s v="LLANTAS Y NEUMÁTICOS"/>
    <x v="9"/>
    <x v="10"/>
    <x v="122"/>
    <d v="2023-08-28T00:00:00"/>
    <m/>
    <n v="770"/>
    <s v="BIEN"/>
    <x v="131"/>
    <n v="19720"/>
    <x v="0"/>
    <x v="904"/>
    <x v="8"/>
    <x v="5"/>
    <x v="69"/>
    <x v="0"/>
    <x v="1"/>
    <x v="43"/>
    <s v="21/09/2023"/>
    <x v="0"/>
    <s v="15:00"/>
    <s v="EDMY LYDIA MAGNE GUTIERREZ"/>
    <x v="11"/>
    <x v="18"/>
    <m/>
    <x v="0"/>
    <x v="0"/>
    <m/>
    <x v="0"/>
    <x v="0"/>
    <m/>
    <x v="0"/>
    <x v="0"/>
    <x v="0"/>
    <x v="0"/>
    <m/>
    <x v="0"/>
    <x v="0"/>
    <x v="0"/>
    <x v="0"/>
    <x v="1"/>
    <m/>
    <m/>
    <x v="131"/>
    <s v="CMB/EMC/O.CIV-ADQ/046/2023"/>
    <n v="34300"/>
    <x v="0"/>
    <x v="908"/>
    <x v="5"/>
    <n v="6"/>
    <x v="0"/>
    <n v="0"/>
    <m/>
    <m/>
    <n v="552"/>
    <x v="0"/>
    <n v="0"/>
    <n v="0"/>
    <n v="0"/>
    <n v="0"/>
    <x v="0"/>
    <s v="SEPTIEMBRE"/>
    <x v="232"/>
    <x v="44"/>
    <x v="35"/>
    <x v="45"/>
    <x v="411"/>
    <x v="266"/>
    <n v="0"/>
    <n v="0"/>
    <n v="0"/>
    <m/>
    <m/>
    <m/>
    <m/>
    <m/>
    <m/>
    <m/>
    <m/>
    <m/>
    <m/>
    <m/>
    <m/>
    <m/>
    <m/>
    <m/>
    <m/>
    <m/>
  </r>
  <r>
    <x v="1"/>
    <x v="68"/>
    <x v="0"/>
    <s v="COTIZACION"/>
    <s v="AGOSTO"/>
    <d v="2023-08-18T00:00:00"/>
    <s v="C-3-EDDY FAZ PACHECO"/>
    <x v="23"/>
    <s v="LLANTAS Y NEUMÁTICOS"/>
    <x v="9"/>
    <x v="10"/>
    <x v="122"/>
    <d v="2023-08-28T00:00:00"/>
    <m/>
    <n v="770"/>
    <s v="BIEN"/>
    <x v="131"/>
    <n v="19720"/>
    <x v="1"/>
    <x v="905"/>
    <x v="8"/>
    <x v="5"/>
    <x v="0"/>
    <x v="0"/>
    <x v="1"/>
    <x v="43"/>
    <s v="21/09/2023"/>
    <x v="0"/>
    <s v="15:00"/>
    <s v="EDMY LYDIA MAGNE GUTIERREZ"/>
    <x v="11"/>
    <x v="18"/>
    <m/>
    <x v="0"/>
    <x v="0"/>
    <m/>
    <x v="0"/>
    <x v="0"/>
    <m/>
    <x v="0"/>
    <x v="0"/>
    <x v="0"/>
    <x v="0"/>
    <m/>
    <x v="0"/>
    <x v="0"/>
    <x v="0"/>
    <x v="0"/>
    <x v="1"/>
    <m/>
    <m/>
    <x v="131"/>
    <s v="CMB/EMC/O.CIV-ADQ/046/2023"/>
    <n v="34300"/>
    <x v="1"/>
    <x v="909"/>
    <x v="5"/>
    <n v="6"/>
    <x v="0"/>
    <n v="0"/>
    <m/>
    <m/>
    <n v="552"/>
    <x v="0"/>
    <n v="0"/>
    <n v="0"/>
    <n v="0"/>
    <n v="0"/>
    <x v="0"/>
    <s v="SEPTIEMBRE"/>
    <x v="232"/>
    <x v="44"/>
    <x v="35"/>
    <x v="45"/>
    <x v="411"/>
    <x v="266"/>
    <n v="0"/>
    <n v="0"/>
    <n v="0"/>
    <m/>
    <m/>
    <m/>
    <m/>
    <m/>
    <m/>
    <m/>
    <m/>
    <m/>
    <m/>
    <m/>
    <m/>
    <m/>
    <m/>
    <m/>
    <m/>
    <m/>
  </r>
  <r>
    <x v="1"/>
    <x v="68"/>
    <x v="0"/>
    <s v="COTIZACION"/>
    <s v="AGOSTO"/>
    <d v="2023-08-18T00:00:00"/>
    <s v="C-3-EDDY FAZ PACHECO"/>
    <x v="23"/>
    <s v="LLANTAS Y NEUMÁTICOS"/>
    <x v="9"/>
    <x v="10"/>
    <x v="122"/>
    <d v="2023-08-28T00:00:00"/>
    <m/>
    <n v="770"/>
    <s v="BIEN"/>
    <x v="131"/>
    <n v="19720"/>
    <x v="2"/>
    <x v="906"/>
    <x v="29"/>
    <x v="5"/>
    <x v="0"/>
    <x v="0"/>
    <x v="1"/>
    <x v="43"/>
    <s v="21/09/2023"/>
    <x v="0"/>
    <s v="15:00"/>
    <s v="EDMY LYDIA MAGNE GUTIERREZ"/>
    <x v="11"/>
    <x v="18"/>
    <m/>
    <x v="0"/>
    <x v="0"/>
    <m/>
    <x v="0"/>
    <x v="0"/>
    <m/>
    <x v="0"/>
    <x v="0"/>
    <x v="0"/>
    <x v="0"/>
    <m/>
    <x v="0"/>
    <x v="0"/>
    <x v="0"/>
    <x v="0"/>
    <x v="1"/>
    <m/>
    <m/>
    <x v="131"/>
    <s v="CMB/EMC/O.CIV-ADQ/046/2023"/>
    <n v="34300"/>
    <x v="2"/>
    <x v="910"/>
    <x v="5"/>
    <n v="4"/>
    <x v="0"/>
    <n v="0"/>
    <m/>
    <m/>
    <n v="552"/>
    <x v="0"/>
    <n v="0"/>
    <n v="0"/>
    <n v="0"/>
    <n v="0"/>
    <x v="0"/>
    <s v="SEPTIEMBRE"/>
    <x v="232"/>
    <x v="44"/>
    <x v="35"/>
    <x v="45"/>
    <x v="411"/>
    <x v="266"/>
    <n v="0"/>
    <n v="0"/>
    <n v="0"/>
    <m/>
    <m/>
    <m/>
    <m/>
    <m/>
    <m/>
    <m/>
    <m/>
    <m/>
    <m/>
    <m/>
    <m/>
    <m/>
    <m/>
    <m/>
    <m/>
    <m/>
  </r>
  <r>
    <x v="1"/>
    <x v="68"/>
    <x v="0"/>
    <s v="COTIZACION"/>
    <s v="AGOSTO"/>
    <d v="2023-08-18T00:00:00"/>
    <s v="C-3-EDDY FAZ PACHECO"/>
    <x v="4"/>
    <s v="PRENDAS DE VESTIR"/>
    <x v="4"/>
    <x v="13"/>
    <x v="123"/>
    <d v="2023-08-28T00:00:00"/>
    <m/>
    <n v="769"/>
    <s v="BIEN"/>
    <x v="132"/>
    <n v="74885"/>
    <x v="0"/>
    <x v="907"/>
    <x v="73"/>
    <x v="10"/>
    <x v="0"/>
    <x v="6"/>
    <x v="1"/>
    <x v="44"/>
    <s v="05/09/2023"/>
    <x v="0"/>
    <s v="15:00"/>
    <s v="DAVID BAGNER ZAMBRANA PINTO"/>
    <x v="11"/>
    <x v="16"/>
    <d v="2023-09-12T00:00:00"/>
    <x v="103"/>
    <x v="47"/>
    <s v="CD-371"/>
    <x v="154"/>
    <x v="108"/>
    <n v="67650"/>
    <x v="155"/>
    <x v="161"/>
    <x v="27"/>
    <x v="0"/>
    <n v="30"/>
    <x v="6"/>
    <x v="0"/>
    <x v="61"/>
    <x v="0"/>
    <x v="1"/>
    <m/>
    <m/>
    <x v="132"/>
    <s v="SIMA-060/2023"/>
    <n v="33300"/>
    <x v="0"/>
    <x v="911"/>
    <x v="10"/>
    <n v="90"/>
    <x v="626"/>
    <n v="45990"/>
    <m/>
    <m/>
    <n v="0"/>
    <x v="0"/>
    <n v="73.419540229885058"/>
    <n v="0"/>
    <n v="0"/>
    <n v="0"/>
    <x v="118"/>
    <s v="SEPTIEMBRE"/>
    <x v="232"/>
    <x v="44"/>
    <x v="35"/>
    <x v="45"/>
    <x v="411"/>
    <x v="267"/>
    <n v="0"/>
    <n v="0"/>
    <n v="0"/>
    <m/>
    <m/>
    <m/>
    <m/>
    <m/>
    <m/>
    <m/>
    <m/>
    <m/>
    <m/>
    <m/>
    <m/>
    <m/>
    <m/>
    <m/>
    <m/>
    <m/>
  </r>
  <r>
    <x v="1"/>
    <x v="68"/>
    <x v="0"/>
    <s v="COTIZACION"/>
    <s v="AGOSTO"/>
    <d v="2023-08-18T00:00:00"/>
    <s v="C-3-EDDY FAZ PACHECO"/>
    <x v="4"/>
    <s v="PRENDAS DE VESTIR"/>
    <x v="4"/>
    <x v="13"/>
    <x v="123"/>
    <d v="2023-08-28T00:00:00"/>
    <m/>
    <n v="769"/>
    <s v="BIEN"/>
    <x v="132"/>
    <n v="74885"/>
    <x v="1"/>
    <x v="908"/>
    <x v="23"/>
    <x v="10"/>
    <x v="0"/>
    <x v="6"/>
    <x v="1"/>
    <x v="44"/>
    <s v="05/09/2023"/>
    <x v="0"/>
    <s v="15:00"/>
    <s v="DAVID BAGNER ZAMBRANA PINTO"/>
    <x v="11"/>
    <x v="16"/>
    <d v="2023-09-12T00:00:00"/>
    <x v="103"/>
    <x v="47"/>
    <s v="CD-371"/>
    <x v="154"/>
    <x v="108"/>
    <n v="67650"/>
    <x v="155"/>
    <x v="161"/>
    <x v="27"/>
    <x v="0"/>
    <n v="30"/>
    <x v="6"/>
    <x v="0"/>
    <x v="61"/>
    <x v="0"/>
    <x v="1"/>
    <m/>
    <m/>
    <x v="132"/>
    <s v="SIMA-060/2023"/>
    <n v="33300"/>
    <x v="1"/>
    <x v="912"/>
    <x v="10"/>
    <n v="200"/>
    <x v="116"/>
    <n v="18000"/>
    <m/>
    <m/>
    <n v="0"/>
    <x v="0"/>
    <n v="12.931034482758621"/>
    <n v="0"/>
    <n v="0"/>
    <n v="0"/>
    <x v="118"/>
    <s v="SEPTIEMBRE"/>
    <x v="232"/>
    <x v="44"/>
    <x v="35"/>
    <x v="45"/>
    <x v="411"/>
    <x v="267"/>
    <n v="0"/>
    <n v="0"/>
    <n v="0"/>
    <m/>
    <m/>
    <m/>
    <m/>
    <m/>
    <m/>
    <m/>
    <m/>
    <m/>
    <m/>
    <m/>
    <m/>
    <m/>
    <m/>
    <m/>
    <m/>
    <m/>
  </r>
  <r>
    <x v="1"/>
    <x v="68"/>
    <x v="0"/>
    <s v="COTIZACION"/>
    <s v="AGOSTO"/>
    <d v="2023-08-18T00:00:00"/>
    <s v="C-3-EDDY FAZ PACHECO"/>
    <x v="4"/>
    <s v="PRENDAS DE VESTIR"/>
    <x v="4"/>
    <x v="13"/>
    <x v="123"/>
    <d v="2023-08-28T00:00:00"/>
    <m/>
    <n v="769"/>
    <s v="BIEN"/>
    <x v="132"/>
    <n v="74885"/>
    <x v="2"/>
    <x v="909"/>
    <x v="144"/>
    <x v="10"/>
    <x v="0"/>
    <x v="6"/>
    <x v="1"/>
    <x v="44"/>
    <s v="05/09/2023"/>
    <x v="0"/>
    <s v="15:00"/>
    <s v="DAVID BAGNER ZAMBRANA PINTO"/>
    <x v="11"/>
    <x v="16"/>
    <d v="2023-09-12T00:00:00"/>
    <x v="103"/>
    <x v="47"/>
    <s v="CD-371"/>
    <x v="154"/>
    <x v="108"/>
    <n v="67650"/>
    <x v="155"/>
    <x v="161"/>
    <x v="27"/>
    <x v="0"/>
    <n v="30"/>
    <x v="6"/>
    <x v="0"/>
    <x v="61"/>
    <x v="0"/>
    <x v="1"/>
    <m/>
    <m/>
    <x v="132"/>
    <s v="SIMA-060/2023"/>
    <n v="33300"/>
    <x v="2"/>
    <x v="913"/>
    <x v="10"/>
    <n v="366"/>
    <x v="75"/>
    <n v="3660"/>
    <m/>
    <m/>
    <n v="0"/>
    <x v="0"/>
    <n v="1.4367816091954022"/>
    <n v="0"/>
    <n v="0"/>
    <n v="0"/>
    <x v="118"/>
    <s v="SEPTIEMBRE"/>
    <x v="232"/>
    <x v="44"/>
    <x v="35"/>
    <x v="45"/>
    <x v="411"/>
    <x v="267"/>
    <n v="0"/>
    <n v="0"/>
    <n v="0"/>
    <m/>
    <m/>
    <m/>
    <m/>
    <m/>
    <m/>
    <m/>
    <m/>
    <m/>
    <m/>
    <m/>
    <m/>
    <m/>
    <m/>
    <m/>
    <m/>
    <m/>
  </r>
  <r>
    <x v="1"/>
    <x v="68"/>
    <x v="0"/>
    <s v="COTIZACION"/>
    <s v="AGOSTO"/>
    <d v="2023-08-22T00:00:00"/>
    <s v="C-3-EDDY FAZ PACHECO"/>
    <x v="4"/>
    <s v="PRENDAS DE VESTIR"/>
    <x v="4"/>
    <x v="13"/>
    <x v="124"/>
    <d v="2023-08-28T00:00:00"/>
    <m/>
    <n v="778"/>
    <s v="BIEN"/>
    <x v="133"/>
    <n v="42000"/>
    <x v="0"/>
    <x v="910"/>
    <x v="145"/>
    <x v="59"/>
    <x v="70"/>
    <x v="6"/>
    <x v="1"/>
    <x v="44"/>
    <s v="05/09/2023"/>
    <x v="0"/>
    <s v="15:00"/>
    <s v="DAVID BAGNER ZAMBRANA PINTO"/>
    <x v="11"/>
    <x v="16"/>
    <d v="2023-09-15T00:00:00"/>
    <x v="104"/>
    <x v="65"/>
    <s v="CD-378"/>
    <x v="155"/>
    <x v="109"/>
    <n v="42000"/>
    <x v="156"/>
    <x v="162"/>
    <x v="77"/>
    <x v="0"/>
    <n v="30"/>
    <x v="37"/>
    <x v="0"/>
    <x v="62"/>
    <x v="88"/>
    <x v="1"/>
    <m/>
    <m/>
    <x v="133"/>
    <s v="SIMA-061/2023"/>
    <n v="33300"/>
    <x v="0"/>
    <x v="914"/>
    <x v="60"/>
    <n v="210"/>
    <x v="397"/>
    <n v="21000"/>
    <m/>
    <m/>
    <n v="0"/>
    <x v="0"/>
    <n v="14.367816091954023"/>
    <n v="0"/>
    <n v="0"/>
    <n v="0"/>
    <x v="116"/>
    <s v="SEPTIEMBRE"/>
    <x v="232"/>
    <x v="44"/>
    <x v="35"/>
    <x v="45"/>
    <x v="411"/>
    <x v="265"/>
    <n v="0"/>
    <n v="0"/>
    <n v="0"/>
    <m/>
    <m/>
    <m/>
    <m/>
    <m/>
    <m/>
    <m/>
    <m/>
    <m/>
    <m/>
    <m/>
    <m/>
    <m/>
    <m/>
    <m/>
    <m/>
    <m/>
  </r>
  <r>
    <x v="1"/>
    <x v="68"/>
    <x v="0"/>
    <s v="COTIZACION"/>
    <s v="AGOSTO"/>
    <d v="2023-08-22T00:00:00"/>
    <s v="C-3-EDDY FAZ PACHECO"/>
    <x v="4"/>
    <s v="PRENDAS DE VESTIR"/>
    <x v="4"/>
    <x v="13"/>
    <x v="124"/>
    <d v="2023-08-28T00:00:00"/>
    <m/>
    <n v="778"/>
    <s v="BIEN"/>
    <x v="133"/>
    <n v="42000"/>
    <x v="1"/>
    <x v="911"/>
    <x v="145"/>
    <x v="59"/>
    <x v="0"/>
    <x v="6"/>
    <x v="1"/>
    <x v="44"/>
    <s v="05/09/2023"/>
    <x v="0"/>
    <s v="15:00"/>
    <s v="DAVID BAGNER ZAMBRANA PINTO"/>
    <x v="11"/>
    <x v="16"/>
    <d v="2023-09-15T00:00:00"/>
    <x v="104"/>
    <x v="65"/>
    <s v="CD-378"/>
    <x v="155"/>
    <x v="109"/>
    <n v="42000"/>
    <x v="156"/>
    <x v="162"/>
    <x v="77"/>
    <x v="0"/>
    <n v="30"/>
    <x v="37"/>
    <x v="0"/>
    <x v="62"/>
    <x v="88"/>
    <x v="1"/>
    <m/>
    <m/>
    <x v="133"/>
    <s v="SIMA-061/2023"/>
    <n v="33300"/>
    <x v="1"/>
    <x v="915"/>
    <x v="60"/>
    <n v="210"/>
    <x v="397"/>
    <n v="21000"/>
    <m/>
    <m/>
    <n v="0"/>
    <x v="0"/>
    <n v="14.367816091954023"/>
    <n v="0"/>
    <n v="0"/>
    <n v="0"/>
    <x v="116"/>
    <s v="SEPTIEMBRE"/>
    <x v="232"/>
    <x v="44"/>
    <x v="35"/>
    <x v="45"/>
    <x v="411"/>
    <x v="265"/>
    <n v="0"/>
    <n v="0"/>
    <n v="0"/>
    <m/>
    <m/>
    <m/>
    <m/>
    <m/>
    <m/>
    <m/>
    <m/>
    <m/>
    <m/>
    <m/>
    <m/>
    <m/>
    <m/>
    <m/>
    <m/>
    <m/>
  </r>
  <r>
    <x v="1"/>
    <x v="68"/>
    <x v="0"/>
    <s v="COTIZACION"/>
    <s v="AGOSTO"/>
    <d v="2023-08-23T00:00:00"/>
    <s v="C-3-EDDY FAZ PACHECO"/>
    <x v="9"/>
    <s v="OTRAS MAQUINARIAS Y EQUIPO"/>
    <x v="1"/>
    <x v="16"/>
    <x v="125"/>
    <d v="2023-09-06T00:00:00"/>
    <m/>
    <n v="773"/>
    <s v="BIEN"/>
    <x v="134"/>
    <n v="35891"/>
    <x v="0"/>
    <x v="912"/>
    <x v="29"/>
    <x v="5"/>
    <x v="0"/>
    <x v="0"/>
    <x v="0"/>
    <x v="45"/>
    <s v="14/09/2023"/>
    <x v="0"/>
    <s v="15:00"/>
    <s v="JOSE ALFREDO MIRANDA TICONA "/>
    <x v="7"/>
    <x v="19"/>
    <d v="2023-09-20T00:00:00"/>
    <x v="105"/>
    <x v="65"/>
    <s v="CD-365"/>
    <x v="156"/>
    <x v="110"/>
    <n v="7330"/>
    <x v="157"/>
    <x v="163"/>
    <x v="90"/>
    <x v="0"/>
    <n v="30"/>
    <x v="20"/>
    <x v="0"/>
    <x v="63"/>
    <x v="74"/>
    <x v="1"/>
    <m/>
    <m/>
    <x v="134"/>
    <s v="ADQ/MINA-053/2023"/>
    <n v="43700"/>
    <x v="0"/>
    <x v="916"/>
    <x v="5"/>
    <n v="4"/>
    <x v="391"/>
    <n v="4000"/>
    <m/>
    <m/>
    <n v="4"/>
    <x v="405"/>
    <n v="143.67816091954023"/>
    <n v="574.71264367816093"/>
    <n v="500"/>
    <n v="0"/>
    <x v="112"/>
    <s v="OCTUBRE"/>
    <x v="164"/>
    <x v="94"/>
    <x v="47"/>
    <x v="109"/>
    <x v="228"/>
    <x v="32"/>
    <n v="-140"/>
    <n v="280"/>
    <n v="3860"/>
    <m/>
    <m/>
    <m/>
    <m/>
    <m/>
    <m/>
    <m/>
    <m/>
    <m/>
    <m/>
    <m/>
    <m/>
    <m/>
    <m/>
    <m/>
    <m/>
    <m/>
  </r>
  <r>
    <x v="1"/>
    <x v="68"/>
    <x v="0"/>
    <s v="COTIZACION"/>
    <s v="AGOSTO"/>
    <d v="2023-08-23T00:00:00"/>
    <s v="C-3-EDDY FAZ PACHECO"/>
    <x v="9"/>
    <s v="OTRAS MAQUINARIAS Y EQUIPO"/>
    <x v="1"/>
    <x v="16"/>
    <x v="125"/>
    <d v="2023-09-06T00:00:00"/>
    <m/>
    <n v="773"/>
    <s v="BIEN"/>
    <x v="134"/>
    <n v="35891"/>
    <x v="1"/>
    <x v="913"/>
    <x v="7"/>
    <x v="5"/>
    <x v="0"/>
    <x v="0"/>
    <x v="0"/>
    <x v="45"/>
    <s v="14/09/2023"/>
    <x v="0"/>
    <s v="15:00"/>
    <s v="JOSE ALFREDO MIRANDA TICONA "/>
    <x v="7"/>
    <x v="19"/>
    <d v="2023-09-20T00:00:00"/>
    <x v="105"/>
    <x v="65"/>
    <s v="CD-365"/>
    <x v="157"/>
    <x v="110"/>
    <n v="15280"/>
    <x v="158"/>
    <x v="164"/>
    <x v="94"/>
    <x v="0"/>
    <n v="30"/>
    <x v="22"/>
    <x v="0"/>
    <x v="63"/>
    <x v="76"/>
    <x v="1"/>
    <m/>
    <m/>
    <x v="134"/>
    <s v="ADQ/MINA-053/2023"/>
    <n v="43700"/>
    <x v="1"/>
    <x v="917"/>
    <x v="5"/>
    <n v="2"/>
    <x v="627"/>
    <n v="10800"/>
    <m/>
    <m/>
    <n v="2"/>
    <x v="406"/>
    <n v="775.86206896551721"/>
    <n v="1551.7241379310344"/>
    <n v="1350"/>
    <n v="0"/>
    <x v="117"/>
    <s v="OCTUBRE"/>
    <x v="233"/>
    <x v="95"/>
    <x v="87"/>
    <x v="110"/>
    <x v="228"/>
    <x v="145"/>
    <n v="-54"/>
    <n v="756.00000000000011"/>
    <n v="10098"/>
    <m/>
    <m/>
    <m/>
    <m/>
    <m/>
    <m/>
    <m/>
    <m/>
    <m/>
    <m/>
    <m/>
    <m/>
    <m/>
    <m/>
    <m/>
    <m/>
    <m/>
  </r>
  <r>
    <x v="1"/>
    <x v="68"/>
    <x v="0"/>
    <s v="COTIZACION"/>
    <s v="AGOSTO"/>
    <d v="2023-08-23T00:00:00"/>
    <s v="C-3-EDDY FAZ PACHECO"/>
    <x v="9"/>
    <s v="OTRAS MAQUINARIAS Y EQUIPO"/>
    <x v="1"/>
    <x v="16"/>
    <x v="125"/>
    <d v="2023-09-06T00:00:00"/>
    <m/>
    <n v="773"/>
    <s v="BIEN"/>
    <x v="134"/>
    <n v="35891"/>
    <x v="2"/>
    <x v="914"/>
    <x v="45"/>
    <x v="5"/>
    <x v="0"/>
    <x v="0"/>
    <x v="0"/>
    <x v="45"/>
    <s v="14/09/2023"/>
    <x v="0"/>
    <s v="15:00"/>
    <s v="JOSE ALFREDO MIRANDA TICONA "/>
    <x v="7"/>
    <x v="19"/>
    <d v="2023-09-20T00:00:00"/>
    <x v="105"/>
    <x v="65"/>
    <s v="CD-365"/>
    <x v="156"/>
    <x v="110"/>
    <n v="7330"/>
    <x v="157"/>
    <x v="163"/>
    <x v="90"/>
    <x v="0"/>
    <n v="30"/>
    <x v="20"/>
    <x v="0"/>
    <x v="63"/>
    <x v="74"/>
    <x v="1"/>
    <m/>
    <m/>
    <x v="134"/>
    <s v="ADQ/MINA-053/2023"/>
    <n v="43700"/>
    <x v="2"/>
    <x v="918"/>
    <x v="5"/>
    <n v="3"/>
    <x v="473"/>
    <n v="3330"/>
    <m/>
    <m/>
    <n v="3"/>
    <x v="407"/>
    <n v="159.48275862068965"/>
    <n v="478.44827586206895"/>
    <n v="416.25"/>
    <n v="0"/>
    <x v="112"/>
    <s v="OCTUBRE"/>
    <x v="164"/>
    <x v="94"/>
    <x v="47"/>
    <x v="109"/>
    <x v="228"/>
    <x v="32"/>
    <n v="-116.55"/>
    <n v="233.10000000000002"/>
    <n v="3213.4500000000003"/>
    <m/>
    <m/>
    <m/>
    <m/>
    <m/>
    <m/>
    <m/>
    <m/>
    <m/>
    <m/>
    <m/>
    <m/>
    <m/>
    <m/>
    <m/>
    <m/>
    <m/>
  </r>
  <r>
    <x v="1"/>
    <x v="68"/>
    <x v="0"/>
    <s v="COTIZACION"/>
    <s v="AGOSTO"/>
    <d v="2023-08-23T00:00:00"/>
    <s v="C-3-EDDY FAZ PACHECO"/>
    <x v="9"/>
    <s v="OTRAS MAQUINARIAS Y EQUIPO"/>
    <x v="1"/>
    <x v="16"/>
    <x v="125"/>
    <d v="2023-09-06T00:00:00"/>
    <m/>
    <n v="773"/>
    <s v="BIEN"/>
    <x v="134"/>
    <n v="35891"/>
    <x v="3"/>
    <x v="915"/>
    <x v="16"/>
    <x v="5"/>
    <x v="0"/>
    <x v="0"/>
    <x v="0"/>
    <x v="45"/>
    <s v="14/09/2023"/>
    <x v="0"/>
    <s v="15:00"/>
    <s v="JOSE ALFREDO MIRANDA TICONA "/>
    <x v="7"/>
    <x v="19"/>
    <d v="2023-09-20T00:00:00"/>
    <x v="105"/>
    <x v="65"/>
    <s v="CD-365"/>
    <x v="157"/>
    <x v="110"/>
    <n v="15280"/>
    <x v="158"/>
    <x v="164"/>
    <x v="94"/>
    <x v="0"/>
    <n v="30"/>
    <x v="22"/>
    <x v="0"/>
    <x v="63"/>
    <x v="76"/>
    <x v="1"/>
    <m/>
    <m/>
    <x v="134"/>
    <s v="ADQ/MINA-053/2023"/>
    <n v="43700"/>
    <x v="3"/>
    <x v="919"/>
    <x v="5"/>
    <n v="1"/>
    <x v="628"/>
    <n v="4480"/>
    <m/>
    <m/>
    <n v="1"/>
    <x v="408"/>
    <n v="643.67816091954023"/>
    <n v="643.67816091954023"/>
    <n v="560"/>
    <n v="0"/>
    <x v="117"/>
    <s v="OCTUBRE"/>
    <x v="233"/>
    <x v="95"/>
    <x v="87"/>
    <x v="110"/>
    <x v="228"/>
    <x v="145"/>
    <n v="-22.400000000000002"/>
    <n v="313.60000000000002"/>
    <n v="4188.7999999999993"/>
    <m/>
    <m/>
    <m/>
    <m/>
    <m/>
    <m/>
    <m/>
    <m/>
    <m/>
    <m/>
    <m/>
    <m/>
    <m/>
    <m/>
    <m/>
    <m/>
    <m/>
  </r>
  <r>
    <x v="1"/>
    <x v="68"/>
    <x v="0"/>
    <s v="COTIZACION"/>
    <s v="AGOSTO"/>
    <d v="2023-08-31T00:00:00"/>
    <s v="C-3-EDDY FAZ PACHECO"/>
    <x v="17"/>
    <s v="HERRAMIENTAS MENORES"/>
    <x v="6"/>
    <x v="6"/>
    <x v="126"/>
    <d v="2023-09-06T00:00:00"/>
    <m/>
    <n v="791"/>
    <s v="BIEN"/>
    <x v="135"/>
    <n v="120171"/>
    <x v="0"/>
    <x v="916"/>
    <x v="16"/>
    <x v="5"/>
    <x v="0"/>
    <x v="3"/>
    <x v="0"/>
    <x v="45"/>
    <s v="14/09/2023"/>
    <x v="0"/>
    <s v="15:00"/>
    <s v="RAMIRO VASQUEZ FRANCO"/>
    <x v="7"/>
    <x v="11"/>
    <d v="2023-09-18T00:00:00"/>
    <x v="106"/>
    <x v="59"/>
    <s v="CD-386"/>
    <x v="158"/>
    <x v="111"/>
    <n v="35992.699999999997"/>
    <x v="159"/>
    <x v="165"/>
    <x v="106"/>
    <x v="0"/>
    <n v="30"/>
    <x v="6"/>
    <x v="0"/>
    <x v="64"/>
    <x v="68"/>
    <x v="1"/>
    <m/>
    <m/>
    <x v="135"/>
    <s v="EMC/ADQ-ALM.035/2023"/>
    <n v="34800"/>
    <x v="0"/>
    <x v="920"/>
    <x v="5"/>
    <n v="1"/>
    <x v="629"/>
    <n v="3943.2"/>
    <m/>
    <m/>
    <n v="0"/>
    <x v="0"/>
    <n v="566.55172413793105"/>
    <n v="0"/>
    <n v="0"/>
    <n v="0"/>
    <x v="119"/>
    <s v="SEPTIEMBRE"/>
    <x v="232"/>
    <x v="44"/>
    <x v="35"/>
    <x v="45"/>
    <x v="411"/>
    <x v="268"/>
    <n v="0"/>
    <n v="0"/>
    <n v="0"/>
    <m/>
    <m/>
    <m/>
    <m/>
    <m/>
    <m/>
    <m/>
    <m/>
    <m/>
    <m/>
    <m/>
    <m/>
    <m/>
    <m/>
    <m/>
    <m/>
    <m/>
  </r>
  <r>
    <x v="1"/>
    <x v="68"/>
    <x v="0"/>
    <s v="COTIZACION"/>
    <s v="AGOSTO"/>
    <d v="2023-08-31T00:00:00"/>
    <s v="C-3-EDDY FAZ PACHECO"/>
    <x v="17"/>
    <s v="HERRAMIENTAS MENORES"/>
    <x v="6"/>
    <x v="6"/>
    <x v="126"/>
    <d v="2023-09-06T00:00:00"/>
    <m/>
    <n v="791"/>
    <s v="BIEN"/>
    <x v="135"/>
    <n v="120171"/>
    <x v="1"/>
    <x v="917"/>
    <x v="27"/>
    <x v="5"/>
    <x v="0"/>
    <x v="3"/>
    <x v="0"/>
    <x v="45"/>
    <s v="14/09/2023"/>
    <x v="0"/>
    <s v="15:00"/>
    <s v="RAMIRO VASQUEZ FRANCO"/>
    <x v="7"/>
    <x v="11"/>
    <d v="2023-09-18T00:00:00"/>
    <x v="106"/>
    <x v="59"/>
    <s v="CD-386"/>
    <x v="159"/>
    <x v="111"/>
    <n v="65291"/>
    <x v="160"/>
    <x v="166"/>
    <x v="94"/>
    <x v="0"/>
    <n v="30"/>
    <x v="22"/>
    <x v="0"/>
    <x v="64"/>
    <x v="68"/>
    <x v="1"/>
    <m/>
    <m/>
    <x v="135"/>
    <s v="EMC/ADQ-ALM.035/2023"/>
    <n v="34800"/>
    <x v="1"/>
    <x v="921"/>
    <x v="5"/>
    <n v="5"/>
    <x v="119"/>
    <n v="19000"/>
    <m/>
    <m/>
    <n v="0"/>
    <x v="0"/>
    <n v="545.97701149425291"/>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2"/>
    <x v="918"/>
    <x v="29"/>
    <x v="5"/>
    <x v="0"/>
    <x v="3"/>
    <x v="0"/>
    <x v="45"/>
    <s v="14/09/2023"/>
    <x v="0"/>
    <s v="15:00"/>
    <s v="RAMIRO VASQUEZ FRANCO"/>
    <x v="7"/>
    <x v="11"/>
    <d v="2023-09-18T00:00:00"/>
    <x v="106"/>
    <x v="59"/>
    <s v="CD-386"/>
    <x v="159"/>
    <x v="111"/>
    <n v="65291"/>
    <x v="160"/>
    <x v="166"/>
    <x v="94"/>
    <x v="0"/>
    <n v="30"/>
    <x v="22"/>
    <x v="0"/>
    <x v="64"/>
    <x v="68"/>
    <x v="1"/>
    <m/>
    <m/>
    <x v="135"/>
    <s v="EMC/ADQ-ALM.035/2023"/>
    <n v="34800"/>
    <x v="2"/>
    <x v="922"/>
    <x v="5"/>
    <n v="4"/>
    <x v="630"/>
    <n v="19652"/>
    <m/>
    <m/>
    <n v="0"/>
    <x v="0"/>
    <n v="705.89080459770116"/>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3"/>
    <x v="919"/>
    <x v="29"/>
    <x v="5"/>
    <x v="0"/>
    <x v="3"/>
    <x v="0"/>
    <x v="45"/>
    <s v="14/09/2023"/>
    <x v="0"/>
    <s v="15:00"/>
    <s v="RAMIRO VASQUEZ FRANCO"/>
    <x v="7"/>
    <x v="11"/>
    <d v="2023-09-18T00:00:00"/>
    <x v="106"/>
    <x v="59"/>
    <s v="CD-386"/>
    <x v="159"/>
    <x v="111"/>
    <n v="65291"/>
    <x v="160"/>
    <x v="166"/>
    <x v="94"/>
    <x v="0"/>
    <n v="30"/>
    <x v="22"/>
    <x v="0"/>
    <x v="64"/>
    <x v="68"/>
    <x v="1"/>
    <m/>
    <m/>
    <x v="135"/>
    <s v="EMC/ADQ-ALM.035/2023"/>
    <n v="34800"/>
    <x v="3"/>
    <x v="923"/>
    <x v="5"/>
    <n v="4"/>
    <x v="45"/>
    <n v="600"/>
    <m/>
    <m/>
    <n v="0"/>
    <x v="0"/>
    <n v="21.551724137931036"/>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4"/>
    <x v="920"/>
    <x v="9"/>
    <x v="5"/>
    <x v="0"/>
    <x v="3"/>
    <x v="0"/>
    <x v="45"/>
    <s v="14/09/2023"/>
    <x v="0"/>
    <s v="15:00"/>
    <s v="RAMIRO VASQUEZ FRANCO"/>
    <x v="7"/>
    <x v="11"/>
    <d v="2023-09-18T00:00:00"/>
    <x v="106"/>
    <x v="59"/>
    <s v="CD-386"/>
    <x v="159"/>
    <x v="111"/>
    <n v="65291"/>
    <x v="160"/>
    <x v="166"/>
    <x v="94"/>
    <x v="0"/>
    <n v="30"/>
    <x v="22"/>
    <x v="0"/>
    <x v="64"/>
    <x v="68"/>
    <x v="1"/>
    <m/>
    <m/>
    <x v="135"/>
    <s v="EMC/ADQ-ALM.035/2023"/>
    <n v="34800"/>
    <x v="4"/>
    <x v="924"/>
    <x v="5"/>
    <n v="10"/>
    <x v="129"/>
    <n v="250"/>
    <m/>
    <m/>
    <n v="0"/>
    <x v="0"/>
    <n v="3.5919540229885056"/>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5"/>
    <x v="921"/>
    <x v="9"/>
    <x v="5"/>
    <x v="0"/>
    <x v="3"/>
    <x v="0"/>
    <x v="45"/>
    <s v="14/09/2023"/>
    <x v="0"/>
    <s v="15:00"/>
    <s v="RAMIRO VASQUEZ FRANCO"/>
    <x v="7"/>
    <x v="11"/>
    <d v="2023-09-18T00:00:00"/>
    <x v="106"/>
    <x v="59"/>
    <s v="CD-386"/>
    <x v="159"/>
    <x v="111"/>
    <n v="65291"/>
    <x v="160"/>
    <x v="166"/>
    <x v="94"/>
    <x v="0"/>
    <n v="30"/>
    <x v="22"/>
    <x v="0"/>
    <x v="64"/>
    <x v="68"/>
    <x v="1"/>
    <m/>
    <m/>
    <x v="135"/>
    <s v="EMC/ADQ-ALM.035/2023"/>
    <n v="34800"/>
    <x v="5"/>
    <x v="925"/>
    <x v="5"/>
    <n v="10"/>
    <x v="631"/>
    <n v="350"/>
    <m/>
    <m/>
    <n v="0"/>
    <x v="0"/>
    <n v="5.0287356321839081"/>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6"/>
    <x v="922"/>
    <x v="9"/>
    <x v="5"/>
    <x v="0"/>
    <x v="3"/>
    <x v="0"/>
    <x v="45"/>
    <s v="14/09/2023"/>
    <x v="0"/>
    <s v="15:00"/>
    <s v="RAMIRO VASQUEZ FRANCO"/>
    <x v="7"/>
    <x v="11"/>
    <d v="2023-09-18T00:00:00"/>
    <x v="106"/>
    <x v="59"/>
    <s v="CD-386"/>
    <x v="159"/>
    <x v="111"/>
    <n v="65291"/>
    <x v="160"/>
    <x v="166"/>
    <x v="94"/>
    <x v="0"/>
    <n v="30"/>
    <x v="22"/>
    <x v="0"/>
    <x v="64"/>
    <x v="68"/>
    <x v="1"/>
    <m/>
    <m/>
    <x v="135"/>
    <s v="EMC/ADQ-ALM.035/2023"/>
    <n v="34800"/>
    <x v="6"/>
    <x v="926"/>
    <x v="5"/>
    <n v="10"/>
    <x v="364"/>
    <n v="590"/>
    <m/>
    <m/>
    <n v="0"/>
    <x v="0"/>
    <n v="8.4770114942528743"/>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7"/>
    <x v="923"/>
    <x v="9"/>
    <x v="5"/>
    <x v="0"/>
    <x v="3"/>
    <x v="0"/>
    <x v="45"/>
    <s v="14/09/2023"/>
    <x v="0"/>
    <s v="15:00"/>
    <s v="RAMIRO VASQUEZ FRANCO"/>
    <x v="7"/>
    <x v="11"/>
    <d v="2023-09-18T00:00:00"/>
    <x v="106"/>
    <x v="59"/>
    <s v="CD-386"/>
    <x v="159"/>
    <x v="111"/>
    <n v="65291"/>
    <x v="160"/>
    <x v="166"/>
    <x v="94"/>
    <x v="0"/>
    <n v="30"/>
    <x v="22"/>
    <x v="0"/>
    <x v="64"/>
    <x v="68"/>
    <x v="1"/>
    <m/>
    <m/>
    <x v="135"/>
    <s v="EMC/ADQ-ALM.035/2023"/>
    <n v="34800"/>
    <x v="7"/>
    <x v="927"/>
    <x v="5"/>
    <n v="10"/>
    <x v="632"/>
    <n v="930"/>
    <m/>
    <m/>
    <n v="0"/>
    <x v="0"/>
    <n v="13.362068965517242"/>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8"/>
    <x v="924"/>
    <x v="27"/>
    <x v="5"/>
    <x v="0"/>
    <x v="3"/>
    <x v="0"/>
    <x v="45"/>
    <s v="14/09/2023"/>
    <x v="0"/>
    <s v="15:00"/>
    <s v="RAMIRO VASQUEZ FRANCO"/>
    <x v="7"/>
    <x v="11"/>
    <d v="2023-09-18T00:00:00"/>
    <x v="106"/>
    <x v="59"/>
    <s v="CD-386"/>
    <x v="159"/>
    <x v="111"/>
    <n v="65291"/>
    <x v="160"/>
    <x v="166"/>
    <x v="94"/>
    <x v="0"/>
    <n v="30"/>
    <x v="22"/>
    <x v="0"/>
    <x v="64"/>
    <x v="68"/>
    <x v="1"/>
    <m/>
    <m/>
    <x v="135"/>
    <s v="EMC/ADQ-ALM.035/2023"/>
    <n v="34800"/>
    <x v="8"/>
    <x v="928"/>
    <x v="5"/>
    <n v="5"/>
    <x v="217"/>
    <n v="3890"/>
    <m/>
    <m/>
    <n v="0"/>
    <x v="0"/>
    <n v="111.7816091954023"/>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9"/>
    <x v="925"/>
    <x v="27"/>
    <x v="5"/>
    <x v="0"/>
    <x v="3"/>
    <x v="0"/>
    <x v="45"/>
    <s v="14/09/2023"/>
    <x v="0"/>
    <s v="15:00"/>
    <s v="RAMIRO VASQUEZ FRANCO"/>
    <x v="7"/>
    <x v="11"/>
    <d v="2023-09-18T00:00:00"/>
    <x v="106"/>
    <x v="59"/>
    <s v="CD-386"/>
    <x v="159"/>
    <x v="111"/>
    <n v="65291"/>
    <x v="160"/>
    <x v="166"/>
    <x v="94"/>
    <x v="0"/>
    <n v="30"/>
    <x v="22"/>
    <x v="0"/>
    <x v="64"/>
    <x v="68"/>
    <x v="1"/>
    <m/>
    <m/>
    <x v="135"/>
    <s v="EMC/ADQ-ALM.035/2023"/>
    <n v="34800"/>
    <x v="9"/>
    <x v="929"/>
    <x v="5"/>
    <n v="5"/>
    <x v="633"/>
    <n v="4375"/>
    <m/>
    <m/>
    <n v="0"/>
    <x v="0"/>
    <n v="125.7183908045977"/>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10"/>
    <x v="926"/>
    <x v="72"/>
    <x v="5"/>
    <x v="0"/>
    <x v="3"/>
    <x v="0"/>
    <x v="45"/>
    <s v="14/09/2023"/>
    <x v="0"/>
    <s v="15:00"/>
    <s v="RAMIRO VASQUEZ FRANCO"/>
    <x v="7"/>
    <x v="11"/>
    <d v="2023-09-18T00:00:00"/>
    <x v="106"/>
    <x v="59"/>
    <s v="CD-386"/>
    <x v="158"/>
    <x v="111"/>
    <n v="35992.699999999997"/>
    <x v="159"/>
    <x v="165"/>
    <x v="106"/>
    <x v="0"/>
    <n v="30"/>
    <x v="6"/>
    <x v="0"/>
    <x v="64"/>
    <x v="68"/>
    <x v="1"/>
    <m/>
    <m/>
    <x v="135"/>
    <s v="EMC/ADQ-ALM.035/2023"/>
    <n v="34800"/>
    <x v="10"/>
    <x v="930"/>
    <x v="5"/>
    <n v="18"/>
    <x v="634"/>
    <n v="5934.5999999999995"/>
    <m/>
    <m/>
    <n v="0"/>
    <x v="0"/>
    <n v="47.370689655172413"/>
    <n v="0"/>
    <n v="0"/>
    <n v="0"/>
    <x v="119"/>
    <s v="SEPTIEMBRE"/>
    <x v="232"/>
    <x v="44"/>
    <x v="35"/>
    <x v="45"/>
    <x v="411"/>
    <x v="268"/>
    <n v="0"/>
    <n v="0"/>
    <n v="0"/>
    <m/>
    <m/>
    <m/>
    <m/>
    <m/>
    <m/>
    <m/>
    <m/>
    <m/>
    <m/>
    <m/>
    <m/>
    <m/>
    <m/>
    <m/>
    <m/>
    <m/>
  </r>
  <r>
    <x v="1"/>
    <x v="68"/>
    <x v="0"/>
    <s v="COTIZACION"/>
    <s v="AGOSTO"/>
    <d v="2023-08-31T00:00:00"/>
    <s v="C-3-EDDY FAZ PACHECO"/>
    <x v="17"/>
    <s v="HERRAMIENTAS MENORES"/>
    <x v="6"/>
    <x v="6"/>
    <x v="126"/>
    <d v="2023-09-06T00:00:00"/>
    <m/>
    <n v="791"/>
    <s v="BIEN"/>
    <x v="135"/>
    <n v="120171"/>
    <x v="11"/>
    <x v="927"/>
    <x v="5"/>
    <x v="5"/>
    <x v="0"/>
    <x v="3"/>
    <x v="0"/>
    <x v="45"/>
    <s v="14/09/2023"/>
    <x v="0"/>
    <s v="15:00"/>
    <s v="RAMIRO VASQUEZ FRANCO"/>
    <x v="7"/>
    <x v="11"/>
    <d v="2023-09-18T00:00:00"/>
    <x v="106"/>
    <x v="59"/>
    <s v="CD-386"/>
    <x v="159"/>
    <x v="111"/>
    <n v="65291"/>
    <x v="160"/>
    <x v="166"/>
    <x v="94"/>
    <x v="0"/>
    <n v="30"/>
    <x v="22"/>
    <x v="0"/>
    <x v="64"/>
    <x v="68"/>
    <x v="1"/>
    <m/>
    <m/>
    <x v="135"/>
    <s v="EMC/ADQ-ALM.035/2023"/>
    <n v="34800"/>
    <x v="11"/>
    <x v="931"/>
    <x v="5"/>
    <n v="100"/>
    <x v="29"/>
    <n v="900"/>
    <m/>
    <m/>
    <n v="0"/>
    <x v="0"/>
    <n v="1.2931034482758621"/>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12"/>
    <x v="928"/>
    <x v="5"/>
    <x v="5"/>
    <x v="0"/>
    <x v="3"/>
    <x v="0"/>
    <x v="45"/>
    <s v="14/09/2023"/>
    <x v="0"/>
    <s v="15:00"/>
    <s v="RAMIRO VASQUEZ FRANCO"/>
    <x v="7"/>
    <x v="11"/>
    <d v="2023-09-18T00:00:00"/>
    <x v="106"/>
    <x v="59"/>
    <s v="CD-386"/>
    <x v="159"/>
    <x v="111"/>
    <n v="65291"/>
    <x v="160"/>
    <x v="166"/>
    <x v="94"/>
    <x v="0"/>
    <n v="30"/>
    <x v="22"/>
    <x v="0"/>
    <x v="64"/>
    <x v="68"/>
    <x v="1"/>
    <m/>
    <m/>
    <x v="135"/>
    <s v="EMC/ADQ-ALM.035/2023"/>
    <n v="34800"/>
    <x v="12"/>
    <x v="932"/>
    <x v="5"/>
    <n v="100"/>
    <x v="165"/>
    <n v="2700"/>
    <m/>
    <m/>
    <n v="0"/>
    <x v="0"/>
    <n v="3.8793103448275863"/>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13"/>
    <x v="929"/>
    <x v="27"/>
    <x v="5"/>
    <x v="0"/>
    <x v="3"/>
    <x v="0"/>
    <x v="45"/>
    <s v="14/09/2023"/>
    <x v="0"/>
    <s v="15:00"/>
    <s v="RAMIRO VASQUEZ FRANCO"/>
    <x v="7"/>
    <x v="11"/>
    <d v="2023-09-18T00:00:00"/>
    <x v="106"/>
    <x v="59"/>
    <s v="CD-386"/>
    <x v="159"/>
    <x v="111"/>
    <n v="65291"/>
    <x v="160"/>
    <x v="166"/>
    <x v="94"/>
    <x v="0"/>
    <n v="30"/>
    <x v="22"/>
    <x v="0"/>
    <x v="64"/>
    <x v="68"/>
    <x v="1"/>
    <m/>
    <m/>
    <x v="135"/>
    <s v="EMC/ADQ-ALM.035/2023"/>
    <n v="34800"/>
    <x v="13"/>
    <x v="933"/>
    <x v="5"/>
    <n v="5"/>
    <x v="635"/>
    <n v="8250"/>
    <m/>
    <m/>
    <n v="0"/>
    <x v="0"/>
    <n v="237.06896551724137"/>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14"/>
    <x v="930"/>
    <x v="7"/>
    <x v="5"/>
    <x v="0"/>
    <x v="3"/>
    <x v="0"/>
    <x v="45"/>
    <s v="14/09/2023"/>
    <x v="0"/>
    <s v="15:00"/>
    <s v="RAMIRO VASQUEZ FRANCO"/>
    <x v="7"/>
    <x v="11"/>
    <d v="2023-09-18T00:00:00"/>
    <x v="106"/>
    <x v="59"/>
    <s v="CD-386"/>
    <x v="158"/>
    <x v="111"/>
    <n v="35992.699999999997"/>
    <x v="159"/>
    <x v="165"/>
    <x v="106"/>
    <x v="0"/>
    <n v="30"/>
    <x v="6"/>
    <x v="0"/>
    <x v="64"/>
    <x v="68"/>
    <x v="1"/>
    <m/>
    <m/>
    <x v="135"/>
    <s v="EMC/ADQ-ALM.035/2023"/>
    <n v="34800"/>
    <x v="14"/>
    <x v="934"/>
    <x v="5"/>
    <n v="2"/>
    <x v="636"/>
    <n v="2084.8000000000002"/>
    <m/>
    <m/>
    <n v="0"/>
    <x v="0"/>
    <n v="149.77011494252875"/>
    <n v="0"/>
    <n v="0"/>
    <n v="0"/>
    <x v="119"/>
    <s v="SEPTIEMBRE"/>
    <x v="232"/>
    <x v="44"/>
    <x v="35"/>
    <x v="45"/>
    <x v="411"/>
    <x v="268"/>
    <n v="0"/>
    <n v="0"/>
    <n v="0"/>
    <m/>
    <m/>
    <m/>
    <m/>
    <m/>
    <m/>
    <m/>
    <m/>
    <m/>
    <m/>
    <m/>
    <m/>
    <m/>
    <m/>
    <m/>
    <m/>
    <m/>
  </r>
  <r>
    <x v="1"/>
    <x v="68"/>
    <x v="0"/>
    <s v="COTIZACION"/>
    <s v="AGOSTO"/>
    <d v="2023-08-31T00:00:00"/>
    <s v="C-3-EDDY FAZ PACHECO"/>
    <x v="17"/>
    <s v="HERRAMIENTAS MENORES"/>
    <x v="6"/>
    <x v="6"/>
    <x v="126"/>
    <d v="2023-09-06T00:00:00"/>
    <m/>
    <n v="791"/>
    <s v="BIEN"/>
    <x v="135"/>
    <n v="120171"/>
    <x v="15"/>
    <x v="931"/>
    <x v="16"/>
    <x v="5"/>
    <x v="0"/>
    <x v="3"/>
    <x v="0"/>
    <x v="45"/>
    <s v="14/09/2023"/>
    <x v="0"/>
    <s v="15:00"/>
    <s v="RAMIRO VASQUEZ FRANCO"/>
    <x v="7"/>
    <x v="11"/>
    <d v="2023-09-18T00:00:00"/>
    <x v="106"/>
    <x v="59"/>
    <s v="CD-386"/>
    <x v="159"/>
    <x v="111"/>
    <n v="65291"/>
    <x v="160"/>
    <x v="166"/>
    <x v="94"/>
    <x v="0"/>
    <n v="30"/>
    <x v="22"/>
    <x v="0"/>
    <x v="64"/>
    <x v="68"/>
    <x v="1"/>
    <m/>
    <m/>
    <x v="135"/>
    <s v="EMC/ADQ-ALM.035/2023"/>
    <n v="34800"/>
    <x v="15"/>
    <x v="935"/>
    <x v="5"/>
    <n v="1"/>
    <x v="187"/>
    <n v="1600"/>
    <m/>
    <m/>
    <n v="0"/>
    <x v="0"/>
    <n v="229.88505747126436"/>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16"/>
    <x v="932"/>
    <x v="7"/>
    <x v="5"/>
    <x v="0"/>
    <x v="3"/>
    <x v="0"/>
    <x v="45"/>
    <s v="14/09/2023"/>
    <x v="0"/>
    <s v="15:00"/>
    <s v="RAMIRO VASQUEZ FRANCO"/>
    <x v="7"/>
    <x v="11"/>
    <d v="2023-09-18T00:00:00"/>
    <x v="106"/>
    <x v="59"/>
    <s v="CD-386"/>
    <x v="159"/>
    <x v="111"/>
    <n v="65291"/>
    <x v="160"/>
    <x v="166"/>
    <x v="94"/>
    <x v="0"/>
    <n v="30"/>
    <x v="22"/>
    <x v="0"/>
    <x v="64"/>
    <x v="68"/>
    <x v="1"/>
    <m/>
    <m/>
    <x v="135"/>
    <s v="EMC/ADQ-ALM.035/2023"/>
    <n v="34800"/>
    <x v="16"/>
    <x v="936"/>
    <x v="5"/>
    <n v="2"/>
    <x v="637"/>
    <n v="258"/>
    <m/>
    <m/>
    <n v="0"/>
    <x v="0"/>
    <n v="18.53448275862069"/>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17"/>
    <x v="933"/>
    <x v="7"/>
    <x v="5"/>
    <x v="0"/>
    <x v="3"/>
    <x v="0"/>
    <x v="45"/>
    <s v="14/09/2023"/>
    <x v="0"/>
    <s v="15:00"/>
    <s v="RAMIRO VASQUEZ FRANCO"/>
    <x v="7"/>
    <x v="11"/>
    <d v="2023-09-18T00:00:00"/>
    <x v="106"/>
    <x v="59"/>
    <s v="CD-386"/>
    <x v="159"/>
    <x v="111"/>
    <n v="65291"/>
    <x v="160"/>
    <x v="166"/>
    <x v="94"/>
    <x v="0"/>
    <n v="30"/>
    <x v="22"/>
    <x v="0"/>
    <x v="64"/>
    <x v="68"/>
    <x v="1"/>
    <m/>
    <m/>
    <x v="135"/>
    <s v="EMC/ADQ-ALM.035/2023"/>
    <n v="34800"/>
    <x v="17"/>
    <x v="937"/>
    <x v="5"/>
    <n v="2"/>
    <x v="48"/>
    <n v="236"/>
    <m/>
    <m/>
    <n v="0"/>
    <x v="0"/>
    <n v="16.954022988505749"/>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18"/>
    <x v="934"/>
    <x v="27"/>
    <x v="5"/>
    <x v="0"/>
    <x v="3"/>
    <x v="0"/>
    <x v="45"/>
    <s v="14/09/2023"/>
    <x v="0"/>
    <s v="15:00"/>
    <s v="RAMIRO VASQUEZ FRANCO"/>
    <x v="7"/>
    <x v="11"/>
    <d v="2023-09-18T00:00:00"/>
    <x v="106"/>
    <x v="59"/>
    <s v="CD-386"/>
    <x v="159"/>
    <x v="111"/>
    <n v="65291"/>
    <x v="160"/>
    <x v="166"/>
    <x v="94"/>
    <x v="0"/>
    <n v="30"/>
    <x v="22"/>
    <x v="0"/>
    <x v="64"/>
    <x v="68"/>
    <x v="1"/>
    <m/>
    <m/>
    <x v="135"/>
    <s v="EMC/ADQ-ALM.035/2023"/>
    <n v="34800"/>
    <x v="18"/>
    <x v="938"/>
    <x v="5"/>
    <n v="5"/>
    <x v="638"/>
    <n v="1710"/>
    <m/>
    <m/>
    <n v="0"/>
    <x v="0"/>
    <n v="49.137931034482762"/>
    <n v="0"/>
    <n v="0"/>
    <n v="0"/>
    <x v="120"/>
    <s v="SEPTIEMBRE"/>
    <x v="232"/>
    <x v="44"/>
    <x v="35"/>
    <x v="45"/>
    <x v="411"/>
    <x v="269"/>
    <n v="0"/>
    <n v="0"/>
    <n v="0"/>
    <m/>
    <m/>
    <m/>
    <m/>
    <m/>
    <m/>
    <m/>
    <m/>
    <m/>
    <m/>
    <m/>
    <m/>
    <m/>
    <m/>
    <m/>
    <m/>
    <m/>
  </r>
  <r>
    <x v="1"/>
    <x v="68"/>
    <x v="0"/>
    <s v="COTIZACION"/>
    <s v="AGOSTO"/>
    <d v="2023-08-31T00:00:00"/>
    <s v="C-3-EDDY FAZ PACHECO"/>
    <x v="17"/>
    <s v="HERRAMIENTAS MENORES"/>
    <x v="6"/>
    <x v="6"/>
    <x v="126"/>
    <d v="2023-09-06T00:00:00"/>
    <m/>
    <n v="791"/>
    <s v="BIEN"/>
    <x v="135"/>
    <n v="120171"/>
    <x v="19"/>
    <x v="935"/>
    <x v="7"/>
    <x v="5"/>
    <x v="0"/>
    <x v="3"/>
    <x v="0"/>
    <x v="45"/>
    <s v="14/09/2023"/>
    <x v="0"/>
    <s v="15:00"/>
    <s v="RAMIRO VASQUEZ FRANCO"/>
    <x v="7"/>
    <x v="11"/>
    <d v="2023-09-18T00:00:00"/>
    <x v="106"/>
    <x v="59"/>
    <s v="CD-386"/>
    <x v="158"/>
    <x v="111"/>
    <n v="35992.699999999997"/>
    <x v="159"/>
    <x v="165"/>
    <x v="106"/>
    <x v="0"/>
    <n v="30"/>
    <x v="6"/>
    <x v="0"/>
    <x v="64"/>
    <x v="68"/>
    <x v="1"/>
    <m/>
    <m/>
    <x v="135"/>
    <s v="EMC/ADQ-ALM.035/2023"/>
    <n v="34800"/>
    <x v="19"/>
    <x v="939"/>
    <x v="5"/>
    <n v="2"/>
    <x v="639"/>
    <n v="2090.4"/>
    <m/>
    <m/>
    <n v="0"/>
    <x v="0"/>
    <n v="150.17241379310346"/>
    <n v="0"/>
    <n v="0"/>
    <n v="0"/>
    <x v="119"/>
    <s v="SEPTIEMBRE"/>
    <x v="232"/>
    <x v="44"/>
    <x v="35"/>
    <x v="45"/>
    <x v="411"/>
    <x v="268"/>
    <n v="0"/>
    <n v="0"/>
    <n v="0"/>
    <m/>
    <m/>
    <m/>
    <m/>
    <m/>
    <m/>
    <m/>
    <m/>
    <m/>
    <m/>
    <m/>
    <m/>
    <m/>
    <m/>
    <m/>
    <m/>
    <m/>
  </r>
  <r>
    <x v="1"/>
    <x v="68"/>
    <x v="0"/>
    <s v="COTIZACION"/>
    <s v="AGOSTO"/>
    <d v="2023-08-31T00:00:00"/>
    <s v="C-3-EDDY FAZ PACHECO"/>
    <x v="17"/>
    <s v="HERRAMIENTAS MENORES"/>
    <x v="6"/>
    <x v="6"/>
    <x v="126"/>
    <d v="2023-09-06T00:00:00"/>
    <m/>
    <n v="791"/>
    <s v="BIEN"/>
    <x v="135"/>
    <n v="120171"/>
    <x v="20"/>
    <x v="936"/>
    <x v="9"/>
    <x v="5"/>
    <x v="0"/>
    <x v="3"/>
    <x v="0"/>
    <x v="45"/>
    <s v="14/09/2023"/>
    <x v="0"/>
    <s v="15:00"/>
    <s v="RAMIRO VASQUEZ FRANCO"/>
    <x v="7"/>
    <x v="11"/>
    <d v="2023-09-18T00:00:00"/>
    <x v="106"/>
    <x v="59"/>
    <s v="CD-386"/>
    <x v="158"/>
    <x v="111"/>
    <n v="35992.699999999997"/>
    <x v="159"/>
    <x v="165"/>
    <x v="106"/>
    <x v="0"/>
    <n v="30"/>
    <x v="6"/>
    <x v="0"/>
    <x v="64"/>
    <x v="68"/>
    <x v="1"/>
    <m/>
    <m/>
    <x v="135"/>
    <s v="EMC/ADQ-ALM.035/2023"/>
    <n v="34800"/>
    <x v="20"/>
    <x v="940"/>
    <x v="5"/>
    <n v="10"/>
    <x v="640"/>
    <n v="5191"/>
    <m/>
    <m/>
    <n v="0"/>
    <x v="0"/>
    <n v="74.583333333333343"/>
    <n v="0"/>
    <n v="0"/>
    <n v="0"/>
    <x v="119"/>
    <s v="SEPTIEMBRE"/>
    <x v="232"/>
    <x v="44"/>
    <x v="35"/>
    <x v="45"/>
    <x v="411"/>
    <x v="268"/>
    <n v="0"/>
    <n v="0"/>
    <n v="0"/>
    <m/>
    <m/>
    <m/>
    <m/>
    <m/>
    <m/>
    <m/>
    <m/>
    <m/>
    <m/>
    <m/>
    <m/>
    <m/>
    <m/>
    <m/>
    <m/>
    <m/>
  </r>
  <r>
    <x v="1"/>
    <x v="68"/>
    <x v="0"/>
    <s v="COTIZACION"/>
    <s v="AGOSTO"/>
    <d v="2023-08-31T00:00:00"/>
    <s v="C-3-EDDY FAZ PACHECO"/>
    <x v="17"/>
    <s v="HERRAMIENTAS MENORES"/>
    <x v="6"/>
    <x v="6"/>
    <x v="126"/>
    <d v="2023-09-06T00:00:00"/>
    <m/>
    <n v="791"/>
    <s v="BIEN"/>
    <x v="135"/>
    <n v="120171"/>
    <x v="21"/>
    <x v="937"/>
    <x v="16"/>
    <x v="5"/>
    <x v="0"/>
    <x v="3"/>
    <x v="0"/>
    <x v="45"/>
    <s v="14/09/2023"/>
    <x v="0"/>
    <s v="15:00"/>
    <s v="RAMIRO VASQUEZ FRANCO"/>
    <x v="7"/>
    <x v="11"/>
    <d v="2023-09-18T00:00:00"/>
    <x v="106"/>
    <x v="59"/>
    <s v="CD-386"/>
    <x v="158"/>
    <x v="111"/>
    <n v="35992.699999999997"/>
    <x v="159"/>
    <x v="165"/>
    <x v="106"/>
    <x v="0"/>
    <n v="30"/>
    <x v="6"/>
    <x v="0"/>
    <x v="64"/>
    <x v="68"/>
    <x v="1"/>
    <m/>
    <m/>
    <x v="135"/>
    <s v="EMC/ADQ-ALM.035/2023"/>
    <n v="34800"/>
    <x v="21"/>
    <x v="941"/>
    <x v="5"/>
    <n v="1"/>
    <x v="641"/>
    <n v="2434.6999999999998"/>
    <m/>
    <m/>
    <n v="0"/>
    <x v="0"/>
    <n v="349.81321839080459"/>
    <n v="0"/>
    <n v="0"/>
    <n v="0"/>
    <x v="119"/>
    <s v="SEPTIEMBRE"/>
    <x v="232"/>
    <x v="44"/>
    <x v="35"/>
    <x v="45"/>
    <x v="411"/>
    <x v="268"/>
    <n v="0"/>
    <n v="0"/>
    <n v="0"/>
    <m/>
    <m/>
    <m/>
    <m/>
    <m/>
    <m/>
    <m/>
    <m/>
    <m/>
    <m/>
    <m/>
    <m/>
    <m/>
    <m/>
    <m/>
    <m/>
    <m/>
  </r>
  <r>
    <x v="1"/>
    <x v="68"/>
    <x v="0"/>
    <s v="COTIZACION"/>
    <s v="AGOSTO"/>
    <d v="2023-08-31T00:00:00"/>
    <s v="C-3-EDDY FAZ PACHECO"/>
    <x v="17"/>
    <s v="HERRAMIENTAS MENORES"/>
    <x v="6"/>
    <x v="6"/>
    <x v="126"/>
    <d v="2023-09-06T00:00:00"/>
    <m/>
    <n v="791"/>
    <s v="BIEN"/>
    <x v="135"/>
    <n v="120171"/>
    <x v="22"/>
    <x v="938"/>
    <x v="16"/>
    <x v="5"/>
    <x v="0"/>
    <x v="3"/>
    <x v="0"/>
    <x v="45"/>
    <s v="14/09/2023"/>
    <x v="0"/>
    <s v="15:00"/>
    <s v="RAMIRO VASQUEZ FRANCO"/>
    <x v="7"/>
    <x v="11"/>
    <d v="2023-09-18T00:00:00"/>
    <x v="106"/>
    <x v="59"/>
    <s v="CD-386"/>
    <x v="158"/>
    <x v="111"/>
    <n v="35992.699999999997"/>
    <x v="159"/>
    <x v="165"/>
    <x v="106"/>
    <x v="0"/>
    <n v="30"/>
    <x v="6"/>
    <x v="0"/>
    <x v="64"/>
    <x v="68"/>
    <x v="1"/>
    <m/>
    <m/>
    <x v="135"/>
    <s v="EMC/ADQ-ALM.035/2023"/>
    <n v="34800"/>
    <x v="22"/>
    <x v="942"/>
    <x v="5"/>
    <n v="1"/>
    <x v="642"/>
    <n v="1262.2"/>
    <m/>
    <m/>
    <n v="0"/>
    <x v="0"/>
    <n v="181.35057471264369"/>
    <n v="0"/>
    <n v="0"/>
    <n v="0"/>
    <x v="119"/>
    <s v="SEPTIEMBRE"/>
    <x v="232"/>
    <x v="44"/>
    <x v="35"/>
    <x v="45"/>
    <x v="411"/>
    <x v="268"/>
    <n v="0"/>
    <n v="0"/>
    <n v="0"/>
    <m/>
    <m/>
    <m/>
    <m/>
    <m/>
    <m/>
    <m/>
    <m/>
    <m/>
    <m/>
    <m/>
    <m/>
    <m/>
    <m/>
    <m/>
    <m/>
    <m/>
  </r>
  <r>
    <x v="1"/>
    <x v="68"/>
    <x v="0"/>
    <s v="COTIZACION"/>
    <s v="AGOSTO"/>
    <d v="2023-08-31T00:00:00"/>
    <s v="C-3-EDDY FAZ PACHECO"/>
    <x v="17"/>
    <s v="HERRAMIENTAS MENORES"/>
    <x v="6"/>
    <x v="6"/>
    <x v="126"/>
    <d v="2023-09-06T00:00:00"/>
    <m/>
    <n v="791"/>
    <s v="BIEN"/>
    <x v="135"/>
    <n v="120171"/>
    <x v="23"/>
    <x v="939"/>
    <x v="16"/>
    <x v="5"/>
    <x v="0"/>
    <x v="3"/>
    <x v="0"/>
    <x v="45"/>
    <s v="14/09/2023"/>
    <x v="0"/>
    <s v="15:00"/>
    <s v="RAMIRO VASQUEZ FRANCO"/>
    <x v="7"/>
    <x v="11"/>
    <d v="2023-09-18T00:00:00"/>
    <x v="106"/>
    <x v="59"/>
    <s v="CD-386"/>
    <x v="158"/>
    <x v="111"/>
    <n v="35992.699999999997"/>
    <x v="159"/>
    <x v="165"/>
    <x v="106"/>
    <x v="0"/>
    <n v="30"/>
    <x v="6"/>
    <x v="0"/>
    <x v="64"/>
    <x v="68"/>
    <x v="1"/>
    <m/>
    <m/>
    <x v="135"/>
    <s v="EMC/ADQ-ALM.035/2023"/>
    <n v="34800"/>
    <x v="23"/>
    <x v="943"/>
    <x v="5"/>
    <n v="1"/>
    <x v="643"/>
    <n v="9479.4"/>
    <m/>
    <m/>
    <n v="0"/>
    <x v="0"/>
    <n v="1361.9827586206895"/>
    <n v="0"/>
    <n v="0"/>
    <n v="0"/>
    <x v="119"/>
    <s v="SEPTIEMBRE"/>
    <x v="232"/>
    <x v="44"/>
    <x v="35"/>
    <x v="45"/>
    <x v="411"/>
    <x v="268"/>
    <n v="0"/>
    <n v="0"/>
    <n v="0"/>
    <m/>
    <m/>
    <m/>
    <m/>
    <m/>
    <m/>
    <m/>
    <m/>
    <m/>
    <m/>
    <m/>
    <m/>
    <m/>
    <m/>
    <m/>
    <m/>
    <m/>
  </r>
  <r>
    <x v="1"/>
    <x v="68"/>
    <x v="0"/>
    <s v="COTIZACION"/>
    <s v="AGOSTO"/>
    <d v="2023-08-31T00:00:00"/>
    <s v="C-3-EDDY FAZ PACHECO"/>
    <x v="17"/>
    <s v="HERRAMIENTAS MENORES"/>
    <x v="6"/>
    <x v="6"/>
    <x v="126"/>
    <d v="2023-09-06T00:00:00"/>
    <m/>
    <n v="791"/>
    <s v="BIEN"/>
    <x v="135"/>
    <n v="120171"/>
    <x v="24"/>
    <x v="940"/>
    <x v="7"/>
    <x v="5"/>
    <x v="0"/>
    <x v="3"/>
    <x v="0"/>
    <x v="45"/>
    <s v="14/09/2023"/>
    <x v="0"/>
    <s v="15:00"/>
    <s v="RAMIRO VASQUEZ FRANCO"/>
    <x v="7"/>
    <x v="11"/>
    <d v="2023-09-18T00:00:00"/>
    <x v="106"/>
    <x v="59"/>
    <s v="CD-386"/>
    <x v="158"/>
    <x v="111"/>
    <n v="35992.699999999997"/>
    <x v="159"/>
    <x v="165"/>
    <x v="106"/>
    <x v="0"/>
    <n v="30"/>
    <x v="6"/>
    <x v="0"/>
    <x v="64"/>
    <x v="68"/>
    <x v="1"/>
    <m/>
    <m/>
    <x v="135"/>
    <s v="EMC/ADQ-ALM.035/2023"/>
    <n v="34800"/>
    <x v="24"/>
    <x v="944"/>
    <x v="5"/>
    <n v="2"/>
    <x v="644"/>
    <n v="1222.4000000000001"/>
    <m/>
    <m/>
    <n v="0"/>
    <x v="0"/>
    <n v="87.816091954022994"/>
    <n v="0"/>
    <n v="0"/>
    <n v="0"/>
    <x v="119"/>
    <s v="SEPTIEMBRE"/>
    <x v="232"/>
    <x v="44"/>
    <x v="35"/>
    <x v="45"/>
    <x v="411"/>
    <x v="268"/>
    <n v="0"/>
    <n v="0"/>
    <n v="0"/>
    <m/>
    <m/>
    <m/>
    <m/>
    <m/>
    <m/>
    <m/>
    <m/>
    <m/>
    <m/>
    <m/>
    <m/>
    <m/>
    <m/>
    <m/>
    <m/>
    <m/>
  </r>
  <r>
    <x v="1"/>
    <x v="68"/>
    <x v="0"/>
    <s v="COTIZACION"/>
    <s v="AGOSTO"/>
    <d v="2023-08-31T00:00:00"/>
    <s v="C-3-EDDY FAZ PACHECO"/>
    <x v="17"/>
    <s v="HERRAMIENTAS MENORES"/>
    <x v="6"/>
    <x v="6"/>
    <x v="126"/>
    <d v="2023-09-06T00:00:00"/>
    <m/>
    <n v="791"/>
    <s v="BIEN"/>
    <x v="135"/>
    <n v="120171"/>
    <x v="25"/>
    <x v="941"/>
    <x v="16"/>
    <x v="5"/>
    <x v="0"/>
    <x v="3"/>
    <x v="0"/>
    <x v="45"/>
    <s v="14/09/2023"/>
    <x v="0"/>
    <s v="15:00"/>
    <s v="RAMIRO VASQUEZ FRANCO"/>
    <x v="7"/>
    <x v="11"/>
    <d v="2023-09-18T00:00:00"/>
    <x v="106"/>
    <x v="59"/>
    <s v="CD-386"/>
    <x v="158"/>
    <x v="111"/>
    <n v="35992.699999999997"/>
    <x v="159"/>
    <x v="165"/>
    <x v="106"/>
    <x v="0"/>
    <n v="30"/>
    <x v="6"/>
    <x v="0"/>
    <x v="64"/>
    <x v="68"/>
    <x v="1"/>
    <m/>
    <m/>
    <x v="135"/>
    <s v="EMC/ADQ-ALM.035/2023"/>
    <n v="34800"/>
    <x v="25"/>
    <x v="945"/>
    <x v="5"/>
    <n v="1"/>
    <x v="645"/>
    <n v="2350"/>
    <m/>
    <m/>
    <n v="0"/>
    <x v="0"/>
    <n v="337.64367816091954"/>
    <n v="0"/>
    <n v="0"/>
    <n v="0"/>
    <x v="119"/>
    <s v="SEPTIEMBRE"/>
    <x v="232"/>
    <x v="44"/>
    <x v="35"/>
    <x v="45"/>
    <x v="411"/>
    <x v="268"/>
    <n v="0"/>
    <n v="0"/>
    <n v="0"/>
    <m/>
    <m/>
    <m/>
    <m/>
    <m/>
    <m/>
    <m/>
    <m/>
    <m/>
    <m/>
    <m/>
    <m/>
    <m/>
    <m/>
    <m/>
    <m/>
    <m/>
  </r>
  <r>
    <x v="1"/>
    <x v="68"/>
    <x v="0"/>
    <s v="COTIZACION"/>
    <s v="SEPTIEMBRE"/>
    <d v="2023-09-28T00:00:00"/>
    <s v="C-3-EDDY FAZ PACHECO"/>
    <x v="22"/>
    <s v="MANTENIMIENTO Y REPARACION DE MAQUINARIA Y EQUIPOS"/>
    <x v="7"/>
    <x v="9"/>
    <x v="127"/>
    <d v="2023-10-03T00:00:00"/>
    <m/>
    <n v="816"/>
    <s v="SERVICIO"/>
    <x v="136"/>
    <n v="137100"/>
    <x v="0"/>
    <x v="942"/>
    <x v="16"/>
    <x v="74"/>
    <x v="71"/>
    <x v="5"/>
    <x v="0"/>
    <x v="46"/>
    <s v="12/10/2023"/>
    <x v="0"/>
    <s v="15:00"/>
    <s v="RUBEN SALAZAR VILLCA"/>
    <x v="7"/>
    <x v="24"/>
    <m/>
    <x v="0"/>
    <x v="0"/>
    <m/>
    <x v="0"/>
    <x v="0"/>
    <m/>
    <x v="0"/>
    <x v="0"/>
    <x v="0"/>
    <x v="0"/>
    <m/>
    <x v="0"/>
    <x v="0"/>
    <x v="0"/>
    <x v="0"/>
    <x v="1"/>
    <m/>
    <m/>
    <x v="136"/>
    <s v="ADQ.MANTTO Y SERV. 182/2023"/>
    <n v="24120"/>
    <x v="0"/>
    <x v="946"/>
    <x v="75"/>
    <n v="1"/>
    <x v="0"/>
    <n v="0"/>
    <m/>
    <m/>
    <n v="552"/>
    <x v="0"/>
    <n v="0"/>
    <n v="0"/>
    <n v="0"/>
    <n v="0"/>
    <x v="0"/>
    <s v="SEPTIEMBRE"/>
    <x v="232"/>
    <x v="44"/>
    <x v="35"/>
    <x v="45"/>
    <x v="411"/>
    <x v="266"/>
    <n v="0"/>
    <n v="0"/>
    <n v="0"/>
    <m/>
    <m/>
    <m/>
    <m/>
    <m/>
    <m/>
    <m/>
    <m/>
    <m/>
    <m/>
    <m/>
    <m/>
    <m/>
    <m/>
    <m/>
    <m/>
    <m/>
  </r>
  <r>
    <x v="1"/>
    <x v="68"/>
    <x v="0"/>
    <s v="COTIZACION"/>
    <s v="SEPTIEMBRE"/>
    <d v="2023-09-28T00:00:00"/>
    <s v="C-3-EDDY FAZ PACHECO"/>
    <x v="22"/>
    <s v="MANTENIMIENTO Y REPARACION DE MAQUINARIA Y EQUIPOS"/>
    <x v="7"/>
    <x v="9"/>
    <x v="127"/>
    <d v="2023-10-03T00:00:00"/>
    <m/>
    <n v="816"/>
    <s v="SERVICIO"/>
    <x v="136"/>
    <n v="137100"/>
    <x v="1"/>
    <x v="943"/>
    <x v="16"/>
    <x v="74"/>
    <x v="0"/>
    <x v="5"/>
    <x v="0"/>
    <x v="46"/>
    <s v="12/10/2023"/>
    <x v="0"/>
    <s v="15:00"/>
    <s v="RUBEN SALAZAR VILLCA"/>
    <x v="7"/>
    <x v="24"/>
    <m/>
    <x v="0"/>
    <x v="0"/>
    <m/>
    <x v="0"/>
    <x v="0"/>
    <m/>
    <x v="0"/>
    <x v="0"/>
    <x v="0"/>
    <x v="0"/>
    <m/>
    <x v="0"/>
    <x v="0"/>
    <x v="0"/>
    <x v="0"/>
    <x v="1"/>
    <m/>
    <m/>
    <x v="136"/>
    <s v="ADQ.MANTTO Y SERV. 182/2023"/>
    <n v="24120"/>
    <x v="1"/>
    <x v="947"/>
    <x v="75"/>
    <n v="1"/>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0"/>
    <x v="944"/>
    <x v="45"/>
    <x v="5"/>
    <x v="72"/>
    <x v="5"/>
    <x v="0"/>
    <x v="46"/>
    <s v="12/10/2023"/>
    <x v="0"/>
    <s v="15:00"/>
    <s v="JOAQUIN ANDRES ZAPATA LAFUENTE"/>
    <x v="7"/>
    <x v="28"/>
    <m/>
    <x v="0"/>
    <x v="0"/>
    <m/>
    <x v="0"/>
    <x v="0"/>
    <m/>
    <x v="0"/>
    <x v="0"/>
    <x v="0"/>
    <x v="0"/>
    <m/>
    <x v="0"/>
    <x v="0"/>
    <x v="0"/>
    <x v="0"/>
    <x v="1"/>
    <m/>
    <m/>
    <x v="137"/>
    <s v="ADQ.MANTTO Y SERV. 183/2023"/>
    <n v="34800"/>
    <x v="0"/>
    <x v="948"/>
    <x v="5"/>
    <n v="3"/>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1"/>
    <x v="945"/>
    <x v="7"/>
    <x v="5"/>
    <x v="0"/>
    <x v="5"/>
    <x v="0"/>
    <x v="46"/>
    <s v="12/10/2023"/>
    <x v="0"/>
    <s v="15:00"/>
    <s v="JOAQUIN ANDRES ZAPATA LAFUENTE"/>
    <x v="7"/>
    <x v="28"/>
    <m/>
    <x v="0"/>
    <x v="0"/>
    <m/>
    <x v="0"/>
    <x v="0"/>
    <m/>
    <x v="0"/>
    <x v="0"/>
    <x v="0"/>
    <x v="0"/>
    <m/>
    <x v="0"/>
    <x v="0"/>
    <x v="0"/>
    <x v="0"/>
    <x v="1"/>
    <m/>
    <m/>
    <x v="137"/>
    <s v="ADQ.MANTTO Y SERV. 183/2023"/>
    <n v="34800"/>
    <x v="1"/>
    <x v="949"/>
    <x v="5"/>
    <n v="2"/>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2"/>
    <x v="946"/>
    <x v="29"/>
    <x v="5"/>
    <x v="0"/>
    <x v="5"/>
    <x v="0"/>
    <x v="46"/>
    <s v="12/10/2023"/>
    <x v="0"/>
    <s v="15:00"/>
    <s v="JOAQUIN ANDRES ZAPATA LAFUENTE"/>
    <x v="7"/>
    <x v="28"/>
    <m/>
    <x v="0"/>
    <x v="0"/>
    <m/>
    <x v="0"/>
    <x v="0"/>
    <m/>
    <x v="0"/>
    <x v="0"/>
    <x v="0"/>
    <x v="0"/>
    <m/>
    <x v="0"/>
    <x v="0"/>
    <x v="0"/>
    <x v="0"/>
    <x v="1"/>
    <m/>
    <m/>
    <x v="137"/>
    <s v="ADQ.MANTTO Y SERV. 183/2023"/>
    <n v="34800"/>
    <x v="2"/>
    <x v="950"/>
    <x v="5"/>
    <n v="4"/>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3"/>
    <x v="947"/>
    <x v="8"/>
    <x v="5"/>
    <x v="0"/>
    <x v="5"/>
    <x v="0"/>
    <x v="46"/>
    <s v="12/10/2023"/>
    <x v="0"/>
    <s v="15:00"/>
    <s v="JOAQUIN ANDRES ZAPATA LAFUENTE"/>
    <x v="7"/>
    <x v="28"/>
    <m/>
    <x v="0"/>
    <x v="0"/>
    <m/>
    <x v="0"/>
    <x v="0"/>
    <m/>
    <x v="0"/>
    <x v="0"/>
    <x v="0"/>
    <x v="0"/>
    <m/>
    <x v="0"/>
    <x v="0"/>
    <x v="0"/>
    <x v="0"/>
    <x v="1"/>
    <m/>
    <m/>
    <x v="137"/>
    <s v="ADQ.MANTTO Y SERV. 183/2023"/>
    <n v="34800"/>
    <x v="3"/>
    <x v="951"/>
    <x v="5"/>
    <n v="6"/>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4"/>
    <x v="948"/>
    <x v="117"/>
    <x v="5"/>
    <x v="0"/>
    <x v="5"/>
    <x v="0"/>
    <x v="46"/>
    <s v="12/10/2023"/>
    <x v="0"/>
    <s v="15:00"/>
    <s v="JOAQUIN ANDRES ZAPATA LAFUENTE"/>
    <x v="7"/>
    <x v="28"/>
    <m/>
    <x v="0"/>
    <x v="0"/>
    <m/>
    <x v="0"/>
    <x v="0"/>
    <m/>
    <x v="0"/>
    <x v="0"/>
    <x v="0"/>
    <x v="0"/>
    <m/>
    <x v="0"/>
    <x v="0"/>
    <x v="0"/>
    <x v="0"/>
    <x v="1"/>
    <m/>
    <m/>
    <x v="137"/>
    <s v="ADQ.MANTTO Y SERV. 183/2023"/>
    <n v="34800"/>
    <x v="4"/>
    <x v="952"/>
    <x v="5"/>
    <n v="7"/>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5"/>
    <x v="949"/>
    <x v="7"/>
    <x v="5"/>
    <x v="0"/>
    <x v="5"/>
    <x v="0"/>
    <x v="46"/>
    <s v="12/10/2023"/>
    <x v="0"/>
    <s v="15:00"/>
    <s v="JOAQUIN ANDRES ZAPATA LAFUENTE"/>
    <x v="7"/>
    <x v="28"/>
    <m/>
    <x v="0"/>
    <x v="0"/>
    <m/>
    <x v="0"/>
    <x v="0"/>
    <m/>
    <x v="0"/>
    <x v="0"/>
    <x v="0"/>
    <x v="0"/>
    <m/>
    <x v="0"/>
    <x v="0"/>
    <x v="0"/>
    <x v="0"/>
    <x v="1"/>
    <m/>
    <m/>
    <x v="137"/>
    <s v="ADQ.MANTTO Y SERV. 183/2023"/>
    <n v="34800"/>
    <x v="5"/>
    <x v="953"/>
    <x v="5"/>
    <n v="2"/>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6"/>
    <x v="950"/>
    <x v="117"/>
    <x v="5"/>
    <x v="0"/>
    <x v="5"/>
    <x v="0"/>
    <x v="46"/>
    <s v="12/10/2023"/>
    <x v="0"/>
    <s v="15:00"/>
    <s v="JOAQUIN ANDRES ZAPATA LAFUENTE"/>
    <x v="7"/>
    <x v="28"/>
    <m/>
    <x v="0"/>
    <x v="0"/>
    <m/>
    <x v="0"/>
    <x v="0"/>
    <m/>
    <x v="0"/>
    <x v="0"/>
    <x v="0"/>
    <x v="0"/>
    <m/>
    <x v="0"/>
    <x v="0"/>
    <x v="0"/>
    <x v="0"/>
    <x v="1"/>
    <m/>
    <m/>
    <x v="137"/>
    <s v="ADQ.MANTTO Y SERV. 183/2023"/>
    <n v="34800"/>
    <x v="6"/>
    <x v="954"/>
    <x v="5"/>
    <n v="7"/>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7"/>
    <x v="951"/>
    <x v="7"/>
    <x v="5"/>
    <x v="0"/>
    <x v="5"/>
    <x v="0"/>
    <x v="46"/>
    <s v="12/10/2023"/>
    <x v="0"/>
    <s v="15:00"/>
    <s v="JOAQUIN ANDRES ZAPATA LAFUENTE"/>
    <x v="7"/>
    <x v="28"/>
    <m/>
    <x v="0"/>
    <x v="0"/>
    <m/>
    <x v="0"/>
    <x v="0"/>
    <m/>
    <x v="0"/>
    <x v="0"/>
    <x v="0"/>
    <x v="0"/>
    <m/>
    <x v="0"/>
    <x v="0"/>
    <x v="0"/>
    <x v="0"/>
    <x v="1"/>
    <m/>
    <m/>
    <x v="137"/>
    <s v="ADQ.MANTTO Y SERV. 183/2023"/>
    <n v="34800"/>
    <x v="7"/>
    <x v="955"/>
    <x v="5"/>
    <n v="2"/>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8"/>
    <x v="952"/>
    <x v="7"/>
    <x v="5"/>
    <x v="0"/>
    <x v="5"/>
    <x v="0"/>
    <x v="46"/>
    <s v="12/10/2023"/>
    <x v="0"/>
    <s v="15:00"/>
    <s v="JOAQUIN ANDRES ZAPATA LAFUENTE"/>
    <x v="7"/>
    <x v="28"/>
    <m/>
    <x v="0"/>
    <x v="0"/>
    <m/>
    <x v="0"/>
    <x v="0"/>
    <m/>
    <x v="0"/>
    <x v="0"/>
    <x v="0"/>
    <x v="0"/>
    <m/>
    <x v="0"/>
    <x v="0"/>
    <x v="0"/>
    <x v="0"/>
    <x v="1"/>
    <m/>
    <m/>
    <x v="137"/>
    <s v="ADQ.MANTTO Y SERV. 183/2023"/>
    <n v="34800"/>
    <x v="8"/>
    <x v="956"/>
    <x v="5"/>
    <n v="2"/>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9"/>
    <x v="953"/>
    <x v="7"/>
    <x v="5"/>
    <x v="0"/>
    <x v="5"/>
    <x v="0"/>
    <x v="46"/>
    <s v="12/10/2023"/>
    <x v="0"/>
    <s v="15:00"/>
    <s v="JOAQUIN ANDRES ZAPATA LAFUENTE"/>
    <x v="7"/>
    <x v="28"/>
    <m/>
    <x v="0"/>
    <x v="0"/>
    <m/>
    <x v="0"/>
    <x v="0"/>
    <m/>
    <x v="0"/>
    <x v="0"/>
    <x v="0"/>
    <x v="0"/>
    <m/>
    <x v="0"/>
    <x v="0"/>
    <x v="0"/>
    <x v="0"/>
    <x v="1"/>
    <m/>
    <m/>
    <x v="137"/>
    <s v="ADQ.MANTTO Y SERV. 183/2023"/>
    <n v="34800"/>
    <x v="9"/>
    <x v="957"/>
    <x v="5"/>
    <n v="2"/>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10"/>
    <x v="954"/>
    <x v="7"/>
    <x v="5"/>
    <x v="0"/>
    <x v="5"/>
    <x v="0"/>
    <x v="46"/>
    <s v="12/10/2023"/>
    <x v="0"/>
    <s v="15:00"/>
    <s v="JOAQUIN ANDRES ZAPATA LAFUENTE"/>
    <x v="7"/>
    <x v="28"/>
    <m/>
    <x v="0"/>
    <x v="0"/>
    <m/>
    <x v="0"/>
    <x v="0"/>
    <m/>
    <x v="0"/>
    <x v="0"/>
    <x v="0"/>
    <x v="0"/>
    <m/>
    <x v="0"/>
    <x v="0"/>
    <x v="0"/>
    <x v="0"/>
    <x v="1"/>
    <m/>
    <m/>
    <x v="137"/>
    <s v="ADQ.MANTTO Y SERV. 183/2023"/>
    <n v="34800"/>
    <x v="10"/>
    <x v="958"/>
    <x v="5"/>
    <n v="2"/>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11"/>
    <x v="955"/>
    <x v="7"/>
    <x v="5"/>
    <x v="0"/>
    <x v="5"/>
    <x v="0"/>
    <x v="46"/>
    <s v="12/10/2023"/>
    <x v="0"/>
    <s v="15:00"/>
    <s v="JOAQUIN ANDRES ZAPATA LAFUENTE"/>
    <x v="7"/>
    <x v="28"/>
    <m/>
    <x v="0"/>
    <x v="0"/>
    <m/>
    <x v="0"/>
    <x v="0"/>
    <m/>
    <x v="0"/>
    <x v="0"/>
    <x v="0"/>
    <x v="0"/>
    <m/>
    <x v="0"/>
    <x v="0"/>
    <x v="0"/>
    <x v="0"/>
    <x v="1"/>
    <m/>
    <m/>
    <x v="137"/>
    <s v="ADQ.MANTTO Y SERV. 183/2023"/>
    <n v="34800"/>
    <x v="11"/>
    <x v="959"/>
    <x v="5"/>
    <n v="2"/>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12"/>
    <x v="956"/>
    <x v="7"/>
    <x v="5"/>
    <x v="0"/>
    <x v="5"/>
    <x v="0"/>
    <x v="46"/>
    <s v="12/10/2023"/>
    <x v="0"/>
    <s v="15:00"/>
    <s v="JOAQUIN ANDRES ZAPATA LAFUENTE"/>
    <x v="7"/>
    <x v="28"/>
    <m/>
    <x v="0"/>
    <x v="0"/>
    <m/>
    <x v="0"/>
    <x v="0"/>
    <m/>
    <x v="0"/>
    <x v="0"/>
    <x v="0"/>
    <x v="0"/>
    <m/>
    <x v="0"/>
    <x v="0"/>
    <x v="0"/>
    <x v="0"/>
    <x v="1"/>
    <m/>
    <m/>
    <x v="137"/>
    <s v="ADQ.MANTTO Y SERV. 183/2023"/>
    <n v="34800"/>
    <x v="12"/>
    <x v="960"/>
    <x v="5"/>
    <n v="2"/>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13"/>
    <x v="957"/>
    <x v="7"/>
    <x v="5"/>
    <x v="0"/>
    <x v="5"/>
    <x v="0"/>
    <x v="46"/>
    <s v="12/10/2023"/>
    <x v="0"/>
    <s v="15:00"/>
    <s v="JOAQUIN ANDRES ZAPATA LAFUENTE"/>
    <x v="7"/>
    <x v="28"/>
    <m/>
    <x v="0"/>
    <x v="0"/>
    <m/>
    <x v="0"/>
    <x v="0"/>
    <m/>
    <x v="0"/>
    <x v="0"/>
    <x v="0"/>
    <x v="0"/>
    <m/>
    <x v="0"/>
    <x v="0"/>
    <x v="0"/>
    <x v="0"/>
    <x v="1"/>
    <m/>
    <m/>
    <x v="137"/>
    <s v="ADQ.MANTTO Y SERV. 183/2023"/>
    <n v="34800"/>
    <x v="13"/>
    <x v="961"/>
    <x v="5"/>
    <n v="2"/>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14"/>
    <x v="958"/>
    <x v="25"/>
    <x v="5"/>
    <x v="0"/>
    <x v="5"/>
    <x v="0"/>
    <x v="46"/>
    <s v="12/10/2023"/>
    <x v="0"/>
    <s v="15:00"/>
    <s v="JOAQUIN ANDRES ZAPATA LAFUENTE"/>
    <x v="7"/>
    <x v="28"/>
    <m/>
    <x v="0"/>
    <x v="0"/>
    <m/>
    <x v="0"/>
    <x v="0"/>
    <m/>
    <x v="0"/>
    <x v="0"/>
    <x v="0"/>
    <x v="0"/>
    <m/>
    <x v="0"/>
    <x v="0"/>
    <x v="0"/>
    <x v="0"/>
    <x v="1"/>
    <m/>
    <m/>
    <x v="137"/>
    <s v="ADQ.MANTTO Y SERV. 183/2023"/>
    <n v="34800"/>
    <x v="14"/>
    <x v="962"/>
    <x v="5"/>
    <n v="40"/>
    <x v="0"/>
    <n v="0"/>
    <m/>
    <m/>
    <n v="552"/>
    <x v="0"/>
    <n v="0"/>
    <n v="0"/>
    <n v="0"/>
    <n v="0"/>
    <x v="0"/>
    <s v="SEPTIEMBRE"/>
    <x v="232"/>
    <x v="44"/>
    <x v="35"/>
    <x v="45"/>
    <x v="411"/>
    <x v="266"/>
    <n v="0"/>
    <n v="0"/>
    <n v="0"/>
    <m/>
    <m/>
    <m/>
    <m/>
    <m/>
    <m/>
    <m/>
    <m/>
    <m/>
    <m/>
    <m/>
    <m/>
    <m/>
    <m/>
    <m/>
    <m/>
    <m/>
  </r>
  <r>
    <x v="1"/>
    <x v="68"/>
    <x v="0"/>
    <s v="COTIZACION"/>
    <s v="SEPTIEMBRE"/>
    <d v="2023-09-28T00:00:00"/>
    <s v="C-3-EDDY FAZ PACHECO"/>
    <x v="17"/>
    <s v="HERRAMIENTAS MENORES"/>
    <x v="7"/>
    <x v="9"/>
    <x v="128"/>
    <d v="2023-10-03T00:00:00"/>
    <m/>
    <n v="815"/>
    <s v="BIEN"/>
    <x v="137"/>
    <n v="30000"/>
    <x v="15"/>
    <x v="959"/>
    <x v="25"/>
    <x v="5"/>
    <x v="0"/>
    <x v="5"/>
    <x v="0"/>
    <x v="46"/>
    <s v="12/10/2023"/>
    <x v="0"/>
    <s v="15:00"/>
    <s v="JOAQUIN ANDRES ZAPATA LAFUENTE"/>
    <x v="7"/>
    <x v="28"/>
    <m/>
    <x v="0"/>
    <x v="0"/>
    <m/>
    <x v="0"/>
    <x v="0"/>
    <m/>
    <x v="0"/>
    <x v="0"/>
    <x v="0"/>
    <x v="0"/>
    <m/>
    <x v="0"/>
    <x v="0"/>
    <x v="0"/>
    <x v="0"/>
    <x v="1"/>
    <m/>
    <m/>
    <x v="137"/>
    <s v="ADQ.MANTTO Y SERV. 183/2023"/>
    <n v="34800"/>
    <x v="15"/>
    <x v="963"/>
    <x v="5"/>
    <n v="40"/>
    <x v="0"/>
    <n v="0"/>
    <m/>
    <m/>
    <n v="552"/>
    <x v="0"/>
    <n v="0"/>
    <n v="0"/>
    <n v="0"/>
    <n v="0"/>
    <x v="0"/>
    <s v="SEPTIEMBRE"/>
    <x v="232"/>
    <x v="44"/>
    <x v="35"/>
    <x v="45"/>
    <x v="411"/>
    <x v="266"/>
    <n v="0"/>
    <n v="0"/>
    <n v="0"/>
    <m/>
    <m/>
    <m/>
    <m/>
    <m/>
    <m/>
    <m/>
    <m/>
    <m/>
    <m/>
    <m/>
    <m/>
    <m/>
    <m/>
    <m/>
    <m/>
    <m/>
  </r>
  <r>
    <x v="1"/>
    <x v="68"/>
    <x v="0"/>
    <s v="COTIZACION"/>
    <s v="SEPTIEMBRE"/>
    <d v="2023-09-01T00:00:00"/>
    <s v="C-3-EDDY FAZ PACHECO"/>
    <x v="8"/>
    <s v="PRODUCTOS DE CUERO Y CAUCHO"/>
    <x v="7"/>
    <x v="9"/>
    <x v="129"/>
    <d v="2023-09-06T00:00:00"/>
    <m/>
    <n v="814"/>
    <s v="BIEN"/>
    <x v="138"/>
    <n v="135140"/>
    <x v="0"/>
    <x v="960"/>
    <x v="26"/>
    <x v="67"/>
    <x v="73"/>
    <x v="5"/>
    <x v="0"/>
    <x v="45"/>
    <s v="14/09/2023"/>
    <x v="0"/>
    <s v="15:00"/>
    <s v="WALDO BELLOT VILLARROEL"/>
    <x v="7"/>
    <x v="22"/>
    <d v="2023-09-15T00:00:00"/>
    <x v="107"/>
    <x v="59"/>
    <s v="CD-393"/>
    <x v="160"/>
    <x v="112"/>
    <n v="135140"/>
    <x v="161"/>
    <x v="167"/>
    <x v="107"/>
    <x v="0"/>
    <n v="30"/>
    <x v="5"/>
    <x v="0"/>
    <x v="64"/>
    <x v="72"/>
    <x v="1"/>
    <m/>
    <m/>
    <x v="138"/>
    <s v="ADQ.MANTTO Y SERV. 149/2023"/>
    <n v="34400"/>
    <x v="0"/>
    <x v="964"/>
    <x v="68"/>
    <n v="20"/>
    <x v="390"/>
    <n v="9000"/>
    <m/>
    <m/>
    <n v="0"/>
    <x v="0"/>
    <n v="64.65517241379311"/>
    <n v="0"/>
    <n v="0"/>
    <n v="0"/>
    <x v="121"/>
    <s v="SEPTIEMBRE"/>
    <x v="232"/>
    <x v="44"/>
    <x v="35"/>
    <x v="45"/>
    <x v="411"/>
    <x v="270"/>
    <n v="0"/>
    <n v="0"/>
    <n v="0"/>
    <m/>
    <m/>
    <m/>
    <m/>
    <m/>
    <m/>
    <m/>
    <m/>
    <m/>
    <m/>
    <m/>
    <m/>
    <m/>
    <m/>
    <m/>
    <m/>
    <m/>
  </r>
  <r>
    <x v="1"/>
    <x v="68"/>
    <x v="0"/>
    <s v="COTIZACION"/>
    <s v="SEPTIEMBRE"/>
    <d v="2023-09-01T00:00:00"/>
    <s v="C-3-EDDY FAZ PACHECO"/>
    <x v="8"/>
    <s v="PRODUCTOS DE CUERO Y CAUCHO"/>
    <x v="7"/>
    <x v="9"/>
    <x v="129"/>
    <d v="2023-09-06T00:00:00"/>
    <m/>
    <n v="814"/>
    <s v="BIEN"/>
    <x v="138"/>
    <n v="135140"/>
    <x v="1"/>
    <x v="961"/>
    <x v="9"/>
    <x v="67"/>
    <x v="0"/>
    <x v="5"/>
    <x v="0"/>
    <x v="45"/>
    <s v="14/09/2023"/>
    <x v="0"/>
    <s v="15:00"/>
    <s v="WALDO BELLOT VILLARROEL"/>
    <x v="7"/>
    <x v="22"/>
    <d v="2023-09-15T00:00:00"/>
    <x v="107"/>
    <x v="59"/>
    <s v="CD-393"/>
    <x v="160"/>
    <x v="112"/>
    <n v="135140"/>
    <x v="161"/>
    <x v="167"/>
    <x v="107"/>
    <x v="0"/>
    <n v="30"/>
    <x v="5"/>
    <x v="6"/>
    <x v="64"/>
    <x v="72"/>
    <x v="1"/>
    <m/>
    <m/>
    <x v="138"/>
    <s v="ADQ.MANTTO Y SERV. 149/2023"/>
    <n v="34400"/>
    <x v="1"/>
    <x v="965"/>
    <x v="68"/>
    <n v="10"/>
    <x v="646"/>
    <n v="7600"/>
    <m/>
    <m/>
    <n v="0"/>
    <x v="0"/>
    <n v="109.19540229885058"/>
    <n v="0"/>
    <n v="0"/>
    <n v="0"/>
    <x v="121"/>
    <s v="SEPTIEMBRE"/>
    <x v="232"/>
    <x v="44"/>
    <x v="35"/>
    <x v="45"/>
    <x v="411"/>
    <x v="270"/>
    <n v="0"/>
    <n v="0"/>
    <n v="0"/>
    <m/>
    <m/>
    <m/>
    <m/>
    <m/>
    <m/>
    <m/>
    <m/>
    <m/>
    <m/>
    <m/>
    <m/>
    <m/>
    <m/>
    <m/>
    <m/>
    <m/>
  </r>
  <r>
    <x v="1"/>
    <x v="68"/>
    <x v="0"/>
    <s v="COTIZACION"/>
    <s v="SEPTIEMBRE"/>
    <d v="2023-09-01T00:00:00"/>
    <s v="C-3-EDDY FAZ PACHECO"/>
    <x v="8"/>
    <s v="PRODUCTOS DE CUERO Y CAUCHO"/>
    <x v="7"/>
    <x v="9"/>
    <x v="129"/>
    <d v="2023-09-06T00:00:00"/>
    <m/>
    <n v="814"/>
    <s v="BIEN"/>
    <x v="138"/>
    <n v="135140"/>
    <x v="2"/>
    <x v="962"/>
    <x v="9"/>
    <x v="67"/>
    <x v="0"/>
    <x v="5"/>
    <x v="0"/>
    <x v="45"/>
    <s v="14/09/2023"/>
    <x v="0"/>
    <s v="15:00"/>
    <s v="WALDO BELLOT VILLARROEL"/>
    <x v="7"/>
    <x v="22"/>
    <d v="2023-09-15T00:00:00"/>
    <x v="107"/>
    <x v="59"/>
    <s v="CD-393"/>
    <x v="160"/>
    <x v="112"/>
    <n v="135140"/>
    <x v="161"/>
    <x v="167"/>
    <x v="107"/>
    <x v="0"/>
    <n v="30"/>
    <x v="5"/>
    <x v="6"/>
    <x v="64"/>
    <x v="72"/>
    <x v="1"/>
    <m/>
    <m/>
    <x v="138"/>
    <s v="ADQ.MANTTO Y SERV. 149/2023"/>
    <n v="34400"/>
    <x v="2"/>
    <x v="966"/>
    <x v="68"/>
    <n v="10"/>
    <x v="374"/>
    <n v="14400"/>
    <m/>
    <m/>
    <n v="0"/>
    <x v="0"/>
    <n v="206.89655172413794"/>
    <n v="0"/>
    <n v="0"/>
    <n v="0"/>
    <x v="121"/>
    <s v="SEPTIEMBRE"/>
    <x v="232"/>
    <x v="44"/>
    <x v="35"/>
    <x v="45"/>
    <x v="411"/>
    <x v="270"/>
    <n v="0"/>
    <n v="0"/>
    <n v="0"/>
    <m/>
    <m/>
    <m/>
    <m/>
    <m/>
    <m/>
    <m/>
    <m/>
    <m/>
    <m/>
    <m/>
    <m/>
    <m/>
    <m/>
    <m/>
    <m/>
    <m/>
  </r>
  <r>
    <x v="1"/>
    <x v="68"/>
    <x v="0"/>
    <s v="COTIZACION"/>
    <s v="SEPTIEMBRE"/>
    <d v="2023-09-01T00:00:00"/>
    <s v="C-3-EDDY FAZ PACHECO"/>
    <x v="8"/>
    <s v="PRODUCTOS DE CUERO Y CAUCHO"/>
    <x v="7"/>
    <x v="9"/>
    <x v="129"/>
    <d v="2023-09-06T00:00:00"/>
    <m/>
    <n v="814"/>
    <s v="BIEN"/>
    <x v="138"/>
    <n v="135140"/>
    <x v="3"/>
    <x v="961"/>
    <x v="9"/>
    <x v="67"/>
    <x v="0"/>
    <x v="5"/>
    <x v="0"/>
    <x v="45"/>
    <s v="14/09/2023"/>
    <x v="0"/>
    <s v="15:00"/>
    <s v="WALDO BELLOT VILLARROEL"/>
    <x v="7"/>
    <x v="22"/>
    <d v="2023-09-15T00:00:00"/>
    <x v="107"/>
    <x v="59"/>
    <s v="CD-393"/>
    <x v="160"/>
    <x v="112"/>
    <n v="135140"/>
    <x v="161"/>
    <x v="167"/>
    <x v="107"/>
    <x v="0"/>
    <n v="30"/>
    <x v="5"/>
    <x v="6"/>
    <x v="64"/>
    <x v="72"/>
    <x v="1"/>
    <m/>
    <m/>
    <x v="138"/>
    <s v="ADQ.MANTTO Y SERV. 149/2023"/>
    <n v="34400"/>
    <x v="3"/>
    <x v="965"/>
    <x v="68"/>
    <n v="10"/>
    <x v="647"/>
    <n v="11500"/>
    <m/>
    <m/>
    <n v="0"/>
    <x v="0"/>
    <n v="165.22988505747128"/>
    <n v="0"/>
    <n v="0"/>
    <n v="0"/>
    <x v="121"/>
    <s v="SEPTIEMBRE"/>
    <x v="232"/>
    <x v="44"/>
    <x v="35"/>
    <x v="45"/>
    <x v="411"/>
    <x v="270"/>
    <n v="0"/>
    <n v="0"/>
    <n v="0"/>
    <m/>
    <m/>
    <m/>
    <m/>
    <m/>
    <m/>
    <m/>
    <m/>
    <m/>
    <m/>
    <m/>
    <m/>
    <m/>
    <m/>
    <m/>
    <m/>
    <m/>
  </r>
  <r>
    <x v="1"/>
    <x v="68"/>
    <x v="0"/>
    <s v="COTIZACION"/>
    <s v="SEPTIEMBRE"/>
    <d v="2023-09-01T00:00:00"/>
    <s v="C-3-EDDY FAZ PACHECO"/>
    <x v="8"/>
    <s v="PRODUCTOS DE CUERO Y CAUCHO"/>
    <x v="7"/>
    <x v="9"/>
    <x v="129"/>
    <d v="2023-09-06T00:00:00"/>
    <m/>
    <n v="814"/>
    <s v="BIEN"/>
    <x v="138"/>
    <n v="135140"/>
    <x v="4"/>
    <x v="963"/>
    <x v="9"/>
    <x v="67"/>
    <x v="0"/>
    <x v="5"/>
    <x v="0"/>
    <x v="45"/>
    <s v="14/09/2023"/>
    <x v="0"/>
    <s v="15:00"/>
    <s v="WALDO BELLOT VILLARROEL"/>
    <x v="7"/>
    <x v="22"/>
    <d v="2023-09-15T00:00:00"/>
    <x v="107"/>
    <x v="59"/>
    <s v="CD-393"/>
    <x v="160"/>
    <x v="112"/>
    <n v="135140"/>
    <x v="161"/>
    <x v="167"/>
    <x v="107"/>
    <x v="0"/>
    <n v="30"/>
    <x v="5"/>
    <x v="6"/>
    <x v="64"/>
    <x v="72"/>
    <x v="1"/>
    <m/>
    <m/>
    <x v="138"/>
    <s v="ADQ.MANTTO Y SERV. 149/2023"/>
    <n v="34400"/>
    <x v="4"/>
    <x v="967"/>
    <x v="68"/>
    <n v="10"/>
    <x v="648"/>
    <n v="9600"/>
    <m/>
    <m/>
    <n v="0"/>
    <x v="0"/>
    <n v="137.93103448275863"/>
    <n v="0"/>
    <n v="0"/>
    <n v="0"/>
    <x v="121"/>
    <s v="SEPTIEMBRE"/>
    <x v="232"/>
    <x v="44"/>
    <x v="35"/>
    <x v="45"/>
    <x v="411"/>
    <x v="270"/>
    <n v="0"/>
    <n v="0"/>
    <n v="0"/>
    <m/>
    <m/>
    <m/>
    <m/>
    <m/>
    <m/>
    <m/>
    <m/>
    <m/>
    <m/>
    <m/>
    <m/>
    <m/>
    <m/>
    <m/>
    <m/>
    <m/>
  </r>
  <r>
    <x v="1"/>
    <x v="68"/>
    <x v="0"/>
    <s v="COTIZACION"/>
    <s v="SEPTIEMBRE"/>
    <d v="2023-09-01T00:00:00"/>
    <s v="C-3-EDDY FAZ PACHECO"/>
    <x v="8"/>
    <s v="PRODUCTOS DE CUERO Y CAUCHO"/>
    <x v="7"/>
    <x v="9"/>
    <x v="129"/>
    <d v="2023-09-06T00:00:00"/>
    <m/>
    <n v="814"/>
    <s v="BIEN"/>
    <x v="138"/>
    <n v="135140"/>
    <x v="5"/>
    <x v="961"/>
    <x v="7"/>
    <x v="5"/>
    <x v="0"/>
    <x v="5"/>
    <x v="0"/>
    <x v="45"/>
    <s v="14/09/2023"/>
    <x v="0"/>
    <s v="15:00"/>
    <s v="WALDO BELLOT VILLARROEL"/>
    <x v="7"/>
    <x v="22"/>
    <d v="2023-09-15T00:00:00"/>
    <x v="107"/>
    <x v="59"/>
    <s v="CD-393"/>
    <x v="160"/>
    <x v="112"/>
    <n v="135140"/>
    <x v="161"/>
    <x v="167"/>
    <x v="107"/>
    <x v="0"/>
    <n v="30"/>
    <x v="5"/>
    <x v="6"/>
    <x v="64"/>
    <x v="72"/>
    <x v="1"/>
    <m/>
    <m/>
    <x v="138"/>
    <s v="ADQ.MANTTO Y SERV. 149/2023"/>
    <n v="34400"/>
    <x v="5"/>
    <x v="965"/>
    <x v="5"/>
    <n v="2"/>
    <x v="649"/>
    <n v="40800"/>
    <m/>
    <m/>
    <n v="0"/>
    <x v="0"/>
    <n v="2931.0344827586209"/>
    <n v="0"/>
    <n v="0"/>
    <n v="0"/>
    <x v="121"/>
    <s v="SEPTIEMBRE"/>
    <x v="232"/>
    <x v="44"/>
    <x v="35"/>
    <x v="45"/>
    <x v="411"/>
    <x v="270"/>
    <n v="0"/>
    <n v="0"/>
    <n v="0"/>
    <m/>
    <m/>
    <m/>
    <m/>
    <m/>
    <m/>
    <m/>
    <m/>
    <m/>
    <m/>
    <m/>
    <m/>
    <m/>
    <m/>
    <m/>
    <m/>
    <m/>
  </r>
  <r>
    <x v="1"/>
    <x v="68"/>
    <x v="0"/>
    <s v="COTIZACION"/>
    <s v="SEPTIEMBRE"/>
    <d v="2023-09-01T00:00:00"/>
    <s v="C-3-EDDY FAZ PACHECO"/>
    <x v="8"/>
    <s v="PRODUCTOS DE CUERO Y CAUCHO"/>
    <x v="7"/>
    <x v="9"/>
    <x v="129"/>
    <d v="2023-09-06T00:00:00"/>
    <m/>
    <n v="814"/>
    <s v="BIEN"/>
    <x v="138"/>
    <n v="135140"/>
    <x v="6"/>
    <x v="964"/>
    <x v="29"/>
    <x v="5"/>
    <x v="0"/>
    <x v="5"/>
    <x v="0"/>
    <x v="45"/>
    <s v="14/09/2023"/>
    <x v="0"/>
    <s v="15:00"/>
    <s v="WALDO BELLOT VILLARROEL"/>
    <x v="7"/>
    <x v="22"/>
    <d v="2023-09-15T00:00:00"/>
    <x v="107"/>
    <x v="59"/>
    <s v="CD-393"/>
    <x v="160"/>
    <x v="112"/>
    <n v="135140"/>
    <x v="161"/>
    <x v="167"/>
    <x v="107"/>
    <x v="0"/>
    <n v="30"/>
    <x v="5"/>
    <x v="6"/>
    <x v="64"/>
    <x v="72"/>
    <x v="1"/>
    <m/>
    <m/>
    <x v="138"/>
    <s v="ADQ.MANTTO Y SERV. 149/2023"/>
    <n v="34400"/>
    <x v="6"/>
    <x v="968"/>
    <x v="5"/>
    <n v="4"/>
    <x v="650"/>
    <n v="37200"/>
    <m/>
    <m/>
    <n v="0"/>
    <x v="0"/>
    <n v="1336.2068965517242"/>
    <n v="0"/>
    <n v="0"/>
    <n v="0"/>
    <x v="121"/>
    <s v="SEPTIEMBRE"/>
    <x v="232"/>
    <x v="44"/>
    <x v="35"/>
    <x v="45"/>
    <x v="411"/>
    <x v="270"/>
    <n v="0"/>
    <n v="0"/>
    <n v="0"/>
    <m/>
    <m/>
    <m/>
    <m/>
    <m/>
    <m/>
    <m/>
    <m/>
    <m/>
    <m/>
    <m/>
    <m/>
    <m/>
    <m/>
    <m/>
    <m/>
    <m/>
  </r>
  <r>
    <x v="1"/>
    <x v="68"/>
    <x v="0"/>
    <s v="COTIZACION"/>
    <s v="SEPTIEMBRE"/>
    <d v="2023-09-01T00:00:00"/>
    <s v="C-3-EDDY FAZ PACHECO"/>
    <x v="8"/>
    <s v="PRODUCTOS DE CUERO Y CAUCHO"/>
    <x v="7"/>
    <x v="9"/>
    <x v="129"/>
    <d v="2023-09-06T00:00:00"/>
    <m/>
    <n v="814"/>
    <s v="BIEN"/>
    <x v="138"/>
    <n v="135140"/>
    <x v="7"/>
    <x v="961"/>
    <x v="29"/>
    <x v="5"/>
    <x v="0"/>
    <x v="5"/>
    <x v="0"/>
    <x v="45"/>
    <s v="14/09/2023"/>
    <x v="0"/>
    <s v="15:00"/>
    <s v="WALDO BELLOT VILLARROEL"/>
    <x v="7"/>
    <x v="22"/>
    <d v="2023-09-15T00:00:00"/>
    <x v="107"/>
    <x v="59"/>
    <s v="CD-393"/>
    <x v="160"/>
    <x v="112"/>
    <n v="135140"/>
    <x v="161"/>
    <x v="167"/>
    <x v="107"/>
    <x v="0"/>
    <n v="30"/>
    <x v="5"/>
    <x v="6"/>
    <x v="64"/>
    <x v="72"/>
    <x v="1"/>
    <m/>
    <m/>
    <x v="138"/>
    <s v="ADQ.MANTTO Y SERV. 149/2023"/>
    <n v="34400"/>
    <x v="7"/>
    <x v="965"/>
    <x v="5"/>
    <n v="4"/>
    <x v="651"/>
    <n v="5040"/>
    <m/>
    <m/>
    <n v="0"/>
    <x v="0"/>
    <n v="181.0344827586207"/>
    <n v="0"/>
    <n v="0"/>
    <n v="0"/>
    <x v="121"/>
    <s v="SEPTIEMBRE"/>
    <x v="232"/>
    <x v="44"/>
    <x v="35"/>
    <x v="45"/>
    <x v="411"/>
    <x v="270"/>
    <n v="0"/>
    <n v="0"/>
    <n v="0"/>
    <m/>
    <m/>
    <m/>
    <m/>
    <m/>
    <m/>
    <m/>
    <m/>
    <m/>
    <m/>
    <m/>
    <m/>
    <m/>
    <m/>
    <m/>
    <m/>
    <m/>
  </r>
  <r>
    <x v="1"/>
    <x v="68"/>
    <x v="0"/>
    <s v="COTIZACION"/>
    <s v="AGOSTO"/>
    <d v="2023-08-23T00:00:00"/>
    <s v="C-3-EDDY FAZ PACHECO"/>
    <x v="5"/>
    <s v="PRODUCTOS NO METALICOS Y PLASTICOS"/>
    <x v="9"/>
    <x v="10"/>
    <x v="130"/>
    <d v="2023-09-06T00:00:00"/>
    <m/>
    <n v="783"/>
    <s v="BIEN"/>
    <x v="139"/>
    <n v="25242"/>
    <x v="0"/>
    <x v="965"/>
    <x v="16"/>
    <x v="18"/>
    <x v="0"/>
    <x v="0"/>
    <x v="1"/>
    <x v="43"/>
    <s v="21/09/2023"/>
    <x v="0"/>
    <s v="15:00"/>
    <s v="EDMY LYDIA MAGNE GUTIERREZ"/>
    <x v="9"/>
    <x v="18"/>
    <d v="2023-10-05T00:00:00"/>
    <x v="108"/>
    <x v="54"/>
    <s v="CD-381"/>
    <x v="161"/>
    <x v="113"/>
    <n v="25205"/>
    <x v="162"/>
    <x v="168"/>
    <x v="61"/>
    <x v="0"/>
    <n v="30"/>
    <x v="6"/>
    <x v="0"/>
    <x v="65"/>
    <x v="89"/>
    <x v="1"/>
    <m/>
    <m/>
    <x v="139"/>
    <s v="CMB/EMC/O CIV-ADQ/037/2088"/>
    <n v="34500"/>
    <x v="0"/>
    <x v="969"/>
    <x v="18"/>
    <n v="1"/>
    <x v="162"/>
    <n v="750"/>
    <m/>
    <m/>
    <n v="0"/>
    <x v="0"/>
    <n v="107.75862068965517"/>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1"/>
    <x v="966"/>
    <x v="7"/>
    <x v="18"/>
    <x v="0"/>
    <x v="0"/>
    <x v="1"/>
    <x v="43"/>
    <s v="21/09/2023"/>
    <x v="0"/>
    <s v="15:00"/>
    <s v="EDMY LYDIA MAGNE GUTIERREZ"/>
    <x v="9"/>
    <x v="18"/>
    <d v="2023-10-05T00:00:00"/>
    <x v="108"/>
    <x v="54"/>
    <s v="CD-381"/>
    <x v="161"/>
    <x v="113"/>
    <n v="25205"/>
    <x v="162"/>
    <x v="168"/>
    <x v="61"/>
    <x v="0"/>
    <n v="30"/>
    <x v="6"/>
    <x v="0"/>
    <x v="65"/>
    <x v="89"/>
    <x v="1"/>
    <m/>
    <m/>
    <x v="139"/>
    <s v="CMB/EMC/O CIV-ADQ/037/2088"/>
    <n v="34500"/>
    <x v="1"/>
    <x v="970"/>
    <x v="18"/>
    <n v="2"/>
    <x v="38"/>
    <n v="700"/>
    <m/>
    <m/>
    <n v="0"/>
    <x v="0"/>
    <n v="50.287356321839084"/>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2"/>
    <x v="967"/>
    <x v="16"/>
    <x v="18"/>
    <x v="0"/>
    <x v="0"/>
    <x v="1"/>
    <x v="43"/>
    <s v="21/09/2023"/>
    <x v="0"/>
    <s v="15:00"/>
    <s v="EDMY LYDIA MAGNE GUTIERREZ"/>
    <x v="9"/>
    <x v="18"/>
    <d v="2023-10-05T00:00:00"/>
    <x v="108"/>
    <x v="54"/>
    <s v="CD-381"/>
    <x v="161"/>
    <x v="113"/>
    <n v="25205"/>
    <x v="162"/>
    <x v="168"/>
    <x v="61"/>
    <x v="0"/>
    <n v="30"/>
    <x v="6"/>
    <x v="0"/>
    <x v="65"/>
    <x v="89"/>
    <x v="1"/>
    <m/>
    <m/>
    <x v="139"/>
    <s v="CMB/EMC/O CIV-ADQ/037/2088"/>
    <n v="34500"/>
    <x v="2"/>
    <x v="971"/>
    <x v="18"/>
    <n v="1"/>
    <x v="652"/>
    <n v="650"/>
    <m/>
    <m/>
    <n v="0"/>
    <x v="0"/>
    <n v="93.390804597701148"/>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3"/>
    <x v="968"/>
    <x v="16"/>
    <x v="18"/>
    <x v="0"/>
    <x v="0"/>
    <x v="1"/>
    <x v="43"/>
    <s v="21/09/2023"/>
    <x v="0"/>
    <s v="15:00"/>
    <s v="EDMY LYDIA MAGNE GUTIERREZ"/>
    <x v="9"/>
    <x v="18"/>
    <d v="2023-10-05T00:00:00"/>
    <x v="108"/>
    <x v="54"/>
    <s v="CD-381"/>
    <x v="161"/>
    <x v="113"/>
    <n v="25205"/>
    <x v="162"/>
    <x v="168"/>
    <x v="61"/>
    <x v="0"/>
    <n v="30"/>
    <x v="6"/>
    <x v="0"/>
    <x v="65"/>
    <x v="89"/>
    <x v="1"/>
    <m/>
    <m/>
    <x v="139"/>
    <s v="CMB/EMC/O CIV-ADQ/037/2088"/>
    <n v="34500"/>
    <x v="3"/>
    <x v="972"/>
    <x v="18"/>
    <n v="1"/>
    <x v="390"/>
    <n v="450"/>
    <m/>
    <m/>
    <n v="0"/>
    <x v="0"/>
    <n v="64.65517241379311"/>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4"/>
    <x v="969"/>
    <x v="16"/>
    <x v="18"/>
    <x v="0"/>
    <x v="0"/>
    <x v="1"/>
    <x v="43"/>
    <s v="21/09/2023"/>
    <x v="0"/>
    <s v="15:00"/>
    <s v="EDMY LYDIA MAGNE GUTIERREZ"/>
    <x v="9"/>
    <x v="18"/>
    <d v="2023-10-05T00:00:00"/>
    <x v="108"/>
    <x v="54"/>
    <s v="CD-381"/>
    <x v="161"/>
    <x v="113"/>
    <n v="25205"/>
    <x v="162"/>
    <x v="168"/>
    <x v="61"/>
    <x v="0"/>
    <n v="30"/>
    <x v="6"/>
    <x v="0"/>
    <x v="65"/>
    <x v="89"/>
    <x v="1"/>
    <m/>
    <m/>
    <x v="139"/>
    <s v="CMB/EMC/O CIV-ADQ/037/2088"/>
    <n v="34500"/>
    <x v="4"/>
    <x v="973"/>
    <x v="18"/>
    <n v="1"/>
    <x v="653"/>
    <n v="600"/>
    <m/>
    <m/>
    <n v="0"/>
    <x v="0"/>
    <n v="86.206896551724142"/>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5"/>
    <x v="970"/>
    <x v="16"/>
    <x v="18"/>
    <x v="0"/>
    <x v="0"/>
    <x v="1"/>
    <x v="43"/>
    <s v="21/09/2023"/>
    <x v="0"/>
    <s v="15:00"/>
    <s v="EDMY LYDIA MAGNE GUTIERREZ"/>
    <x v="9"/>
    <x v="18"/>
    <d v="2023-10-05T00:00:00"/>
    <x v="108"/>
    <x v="54"/>
    <s v="CD-381"/>
    <x v="161"/>
    <x v="113"/>
    <n v="25205"/>
    <x v="162"/>
    <x v="168"/>
    <x v="61"/>
    <x v="0"/>
    <n v="30"/>
    <x v="6"/>
    <x v="0"/>
    <x v="65"/>
    <x v="89"/>
    <x v="1"/>
    <m/>
    <m/>
    <x v="139"/>
    <s v="CMB/EMC/O CIV-ADQ/037/2088"/>
    <n v="34500"/>
    <x v="5"/>
    <x v="974"/>
    <x v="18"/>
    <n v="1"/>
    <x v="652"/>
    <n v="650"/>
    <m/>
    <m/>
    <n v="0"/>
    <x v="0"/>
    <n v="93.390804597701148"/>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6"/>
    <x v="971"/>
    <x v="141"/>
    <x v="18"/>
    <x v="0"/>
    <x v="0"/>
    <x v="1"/>
    <x v="43"/>
    <s v="21/09/2023"/>
    <x v="0"/>
    <s v="15:00"/>
    <s v="EDMY LYDIA MAGNE GUTIERREZ"/>
    <x v="9"/>
    <x v="18"/>
    <d v="2023-10-05T00:00:00"/>
    <x v="108"/>
    <x v="54"/>
    <s v="CD-381"/>
    <x v="161"/>
    <x v="113"/>
    <n v="25205"/>
    <x v="162"/>
    <x v="168"/>
    <x v="61"/>
    <x v="0"/>
    <n v="30"/>
    <x v="6"/>
    <x v="0"/>
    <x v="65"/>
    <x v="89"/>
    <x v="1"/>
    <m/>
    <m/>
    <x v="139"/>
    <s v="CMB/EMC/O CIV-ADQ/037/2088"/>
    <n v="34500"/>
    <x v="6"/>
    <x v="975"/>
    <x v="18"/>
    <n v="25"/>
    <x v="181"/>
    <n v="700"/>
    <m/>
    <m/>
    <n v="0"/>
    <x v="0"/>
    <n v="4.0229885057471266"/>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7"/>
    <x v="972"/>
    <x v="141"/>
    <x v="18"/>
    <x v="0"/>
    <x v="0"/>
    <x v="1"/>
    <x v="43"/>
    <s v="21/09/2023"/>
    <x v="0"/>
    <s v="15:00"/>
    <s v="EDMY LYDIA MAGNE GUTIERREZ"/>
    <x v="9"/>
    <x v="18"/>
    <d v="2023-10-05T00:00:00"/>
    <x v="108"/>
    <x v="54"/>
    <s v="CD-381"/>
    <x v="161"/>
    <x v="113"/>
    <n v="25205"/>
    <x v="162"/>
    <x v="168"/>
    <x v="61"/>
    <x v="0"/>
    <n v="30"/>
    <x v="6"/>
    <x v="0"/>
    <x v="65"/>
    <x v="89"/>
    <x v="1"/>
    <m/>
    <m/>
    <x v="139"/>
    <s v="CMB/EMC/O CIV-ADQ/037/2088"/>
    <n v="34500"/>
    <x v="7"/>
    <x v="976"/>
    <x v="18"/>
    <n v="25"/>
    <x v="43"/>
    <n v="1000"/>
    <m/>
    <m/>
    <n v="0"/>
    <x v="0"/>
    <n v="5.7471264367816088"/>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8"/>
    <x v="973"/>
    <x v="26"/>
    <x v="18"/>
    <x v="0"/>
    <x v="0"/>
    <x v="1"/>
    <x v="43"/>
    <s v="21/09/2023"/>
    <x v="0"/>
    <s v="15:00"/>
    <s v="EDMY LYDIA MAGNE GUTIERREZ"/>
    <x v="9"/>
    <x v="18"/>
    <d v="2023-10-05T00:00:00"/>
    <x v="108"/>
    <x v="54"/>
    <s v="CD-381"/>
    <x v="161"/>
    <x v="113"/>
    <n v="25205"/>
    <x v="162"/>
    <x v="168"/>
    <x v="61"/>
    <x v="0"/>
    <n v="30"/>
    <x v="6"/>
    <x v="0"/>
    <x v="65"/>
    <x v="89"/>
    <x v="1"/>
    <m/>
    <m/>
    <x v="139"/>
    <s v="CMB/EMC/O CIV-ADQ/037/2088"/>
    <n v="34500"/>
    <x v="8"/>
    <x v="977"/>
    <x v="18"/>
    <n v="20"/>
    <x v="478"/>
    <n v="1480"/>
    <m/>
    <m/>
    <n v="0"/>
    <x v="0"/>
    <n v="10.632183908045977"/>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9"/>
    <x v="974"/>
    <x v="26"/>
    <x v="18"/>
    <x v="0"/>
    <x v="0"/>
    <x v="1"/>
    <x v="43"/>
    <s v="21/09/2023"/>
    <x v="0"/>
    <s v="15:00"/>
    <s v="EDMY LYDIA MAGNE GUTIERREZ"/>
    <x v="9"/>
    <x v="18"/>
    <d v="2023-10-05T00:00:00"/>
    <x v="108"/>
    <x v="54"/>
    <s v="CD-381"/>
    <x v="161"/>
    <x v="113"/>
    <n v="25205"/>
    <x v="162"/>
    <x v="168"/>
    <x v="61"/>
    <x v="0"/>
    <n v="30"/>
    <x v="6"/>
    <x v="0"/>
    <x v="65"/>
    <x v="89"/>
    <x v="1"/>
    <m/>
    <m/>
    <x v="139"/>
    <s v="CMB/EMC/O CIV-ADQ/037/2088"/>
    <n v="34500"/>
    <x v="9"/>
    <x v="978"/>
    <x v="18"/>
    <n v="20"/>
    <x v="397"/>
    <n v="2000"/>
    <m/>
    <m/>
    <n v="0"/>
    <x v="0"/>
    <n v="14.367816091954023"/>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10"/>
    <x v="975"/>
    <x v="26"/>
    <x v="18"/>
    <x v="0"/>
    <x v="0"/>
    <x v="1"/>
    <x v="43"/>
    <s v="21/09/2023"/>
    <x v="0"/>
    <s v="15:00"/>
    <s v="EDMY LYDIA MAGNE GUTIERREZ"/>
    <x v="9"/>
    <x v="18"/>
    <d v="2023-10-05T00:00:00"/>
    <x v="108"/>
    <x v="54"/>
    <s v="CD-381"/>
    <x v="161"/>
    <x v="113"/>
    <n v="25205"/>
    <x v="162"/>
    <x v="168"/>
    <x v="61"/>
    <x v="0"/>
    <n v="30"/>
    <x v="6"/>
    <x v="0"/>
    <x v="65"/>
    <x v="89"/>
    <x v="1"/>
    <m/>
    <m/>
    <x v="139"/>
    <s v="CMB/EMC/O CIV-ADQ/037/2088"/>
    <n v="34500"/>
    <x v="10"/>
    <x v="979"/>
    <x v="18"/>
    <n v="20"/>
    <x v="48"/>
    <n v="2360"/>
    <m/>
    <m/>
    <n v="0"/>
    <x v="0"/>
    <n v="16.954022988505749"/>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11"/>
    <x v="976"/>
    <x v="9"/>
    <x v="18"/>
    <x v="0"/>
    <x v="0"/>
    <x v="1"/>
    <x v="43"/>
    <s v="21/09/2023"/>
    <x v="0"/>
    <s v="15:00"/>
    <s v="EDMY LYDIA MAGNE GUTIERREZ"/>
    <x v="9"/>
    <x v="18"/>
    <d v="2023-10-05T00:00:00"/>
    <x v="108"/>
    <x v="54"/>
    <s v="CD-381"/>
    <x v="161"/>
    <x v="113"/>
    <n v="25205"/>
    <x v="162"/>
    <x v="168"/>
    <x v="61"/>
    <x v="0"/>
    <n v="30"/>
    <x v="6"/>
    <x v="0"/>
    <x v="65"/>
    <x v="89"/>
    <x v="1"/>
    <m/>
    <m/>
    <x v="139"/>
    <s v="CMB/EMC/O CIV-ADQ/037/2088"/>
    <n v="34500"/>
    <x v="11"/>
    <x v="980"/>
    <x v="18"/>
    <n v="10"/>
    <x v="602"/>
    <n v="430"/>
    <m/>
    <m/>
    <n v="0"/>
    <x v="0"/>
    <n v="6.1781609195402298"/>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12"/>
    <x v="977"/>
    <x v="9"/>
    <x v="18"/>
    <x v="0"/>
    <x v="0"/>
    <x v="1"/>
    <x v="43"/>
    <s v="21/09/2023"/>
    <x v="0"/>
    <s v="15:00"/>
    <s v="EDMY LYDIA MAGNE GUTIERREZ"/>
    <x v="9"/>
    <x v="18"/>
    <d v="2023-10-05T00:00:00"/>
    <x v="108"/>
    <x v="54"/>
    <s v="CD-381"/>
    <x v="161"/>
    <x v="113"/>
    <n v="25205"/>
    <x v="162"/>
    <x v="168"/>
    <x v="61"/>
    <x v="0"/>
    <n v="30"/>
    <x v="6"/>
    <x v="0"/>
    <x v="65"/>
    <x v="89"/>
    <x v="1"/>
    <m/>
    <m/>
    <x v="139"/>
    <s v="CMB/EMC/O CIV-ADQ/037/2088"/>
    <n v="34500"/>
    <x v="12"/>
    <x v="981"/>
    <x v="18"/>
    <n v="10"/>
    <x v="51"/>
    <n v="520"/>
    <m/>
    <m/>
    <n v="0"/>
    <x v="0"/>
    <n v="7.4712643678160919"/>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13"/>
    <x v="978"/>
    <x v="26"/>
    <x v="18"/>
    <x v="0"/>
    <x v="0"/>
    <x v="1"/>
    <x v="43"/>
    <s v="21/09/2023"/>
    <x v="0"/>
    <s v="15:00"/>
    <s v="EDMY LYDIA MAGNE GUTIERREZ"/>
    <x v="9"/>
    <x v="18"/>
    <d v="2023-10-05T00:00:00"/>
    <x v="108"/>
    <x v="54"/>
    <s v="CD-381"/>
    <x v="161"/>
    <x v="113"/>
    <n v="25205"/>
    <x v="162"/>
    <x v="168"/>
    <x v="61"/>
    <x v="0"/>
    <n v="30"/>
    <x v="6"/>
    <x v="0"/>
    <x v="65"/>
    <x v="89"/>
    <x v="1"/>
    <m/>
    <m/>
    <x v="139"/>
    <s v="CMB/EMC/O CIV-ADQ/037/2088"/>
    <n v="34500"/>
    <x v="13"/>
    <x v="982"/>
    <x v="18"/>
    <n v="20"/>
    <x v="654"/>
    <n v="4980"/>
    <m/>
    <m/>
    <n v="0"/>
    <x v="0"/>
    <n v="35.775862068965516"/>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14"/>
    <x v="979"/>
    <x v="26"/>
    <x v="18"/>
    <x v="0"/>
    <x v="0"/>
    <x v="1"/>
    <x v="43"/>
    <s v="21/09/2023"/>
    <x v="0"/>
    <s v="15:00"/>
    <s v="EDMY LYDIA MAGNE GUTIERREZ"/>
    <x v="9"/>
    <x v="18"/>
    <d v="2023-10-05T00:00:00"/>
    <x v="108"/>
    <x v="54"/>
    <s v="CD-381"/>
    <x v="161"/>
    <x v="113"/>
    <n v="25205"/>
    <x v="162"/>
    <x v="168"/>
    <x v="61"/>
    <x v="0"/>
    <n v="30"/>
    <x v="6"/>
    <x v="0"/>
    <x v="65"/>
    <x v="89"/>
    <x v="1"/>
    <m/>
    <m/>
    <x v="139"/>
    <s v="CMB/EMC/O CIV-ADQ/037/2088"/>
    <n v="34500"/>
    <x v="14"/>
    <x v="983"/>
    <x v="18"/>
    <n v="20"/>
    <x v="655"/>
    <n v="4360"/>
    <m/>
    <m/>
    <n v="0"/>
    <x v="0"/>
    <n v="31.321839080459771"/>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15"/>
    <x v="980"/>
    <x v="27"/>
    <x v="5"/>
    <x v="0"/>
    <x v="0"/>
    <x v="1"/>
    <x v="43"/>
    <s v="21/09/2023"/>
    <x v="0"/>
    <s v="15:00"/>
    <s v="EDMY LYDIA MAGNE GUTIERREZ"/>
    <x v="9"/>
    <x v="18"/>
    <d v="2023-10-05T00:00:00"/>
    <x v="108"/>
    <x v="54"/>
    <s v="CD-381"/>
    <x v="161"/>
    <x v="113"/>
    <n v="25205"/>
    <x v="162"/>
    <x v="168"/>
    <x v="61"/>
    <x v="0"/>
    <n v="30"/>
    <x v="6"/>
    <x v="0"/>
    <x v="65"/>
    <x v="89"/>
    <x v="1"/>
    <m/>
    <m/>
    <x v="139"/>
    <s v="CMB/EMC/O CIV-ADQ/037/2088"/>
    <n v="34500"/>
    <x v="15"/>
    <x v="984"/>
    <x v="5"/>
    <n v="5"/>
    <x v="656"/>
    <n v="2075"/>
    <m/>
    <m/>
    <n v="0"/>
    <x v="0"/>
    <n v="59.626436781609193"/>
    <n v="0"/>
    <n v="0"/>
    <n v="0"/>
    <x v="104"/>
    <s v="SEPTIEMBRE"/>
    <x v="232"/>
    <x v="44"/>
    <x v="35"/>
    <x v="45"/>
    <x v="411"/>
    <x v="271"/>
    <n v="0"/>
    <n v="0"/>
    <n v="0"/>
    <m/>
    <m/>
    <m/>
    <m/>
    <m/>
    <m/>
    <m/>
    <m/>
    <m/>
    <m/>
    <m/>
    <m/>
    <m/>
    <m/>
    <m/>
    <m/>
    <m/>
  </r>
  <r>
    <x v="1"/>
    <x v="68"/>
    <x v="0"/>
    <s v="COTIZACION"/>
    <s v="AGOSTO"/>
    <d v="2023-08-23T00:00:00"/>
    <s v="C-3-EDDY FAZ PACHECO"/>
    <x v="5"/>
    <s v="PRODUCTOS NO METALICOS Y PLASTICOS"/>
    <x v="9"/>
    <x v="10"/>
    <x v="130"/>
    <d v="2023-09-06T00:00:00"/>
    <m/>
    <n v="783"/>
    <s v="BIEN"/>
    <x v="139"/>
    <n v="25242"/>
    <x v="16"/>
    <x v="981"/>
    <x v="10"/>
    <x v="18"/>
    <x v="0"/>
    <x v="0"/>
    <x v="1"/>
    <x v="43"/>
    <s v="21/09/2023"/>
    <x v="0"/>
    <s v="15:00"/>
    <s v="EDMY LYDIA MAGNE GUTIERREZ"/>
    <x v="9"/>
    <x v="18"/>
    <d v="2023-10-05T00:00:00"/>
    <x v="108"/>
    <x v="54"/>
    <s v="CD-381"/>
    <x v="161"/>
    <x v="113"/>
    <n v="25205"/>
    <x v="162"/>
    <x v="168"/>
    <x v="61"/>
    <x v="0"/>
    <n v="30"/>
    <x v="6"/>
    <x v="0"/>
    <x v="65"/>
    <x v="89"/>
    <x v="1"/>
    <m/>
    <m/>
    <x v="139"/>
    <s v="CMB/EMC/O CIV-ADQ/037/2088"/>
    <n v="34500"/>
    <x v="16"/>
    <x v="985"/>
    <x v="18"/>
    <n v="500"/>
    <x v="80"/>
    <n v="1500"/>
    <m/>
    <m/>
    <n v="0"/>
    <x v="0"/>
    <n v="0.43103448275862072"/>
    <n v="0"/>
    <n v="0"/>
    <n v="0"/>
    <x v="104"/>
    <s v="SEPTIEMBRE"/>
    <x v="232"/>
    <x v="44"/>
    <x v="35"/>
    <x v="45"/>
    <x v="411"/>
    <x v="271"/>
    <n v="0"/>
    <n v="0"/>
    <n v="0"/>
    <m/>
    <m/>
    <m/>
    <m/>
    <m/>
    <m/>
    <m/>
    <m/>
    <m/>
    <m/>
    <m/>
    <m/>
    <m/>
    <m/>
    <m/>
    <m/>
    <m/>
  </r>
  <r>
    <x v="1"/>
    <x v="68"/>
    <x v="0"/>
    <s v="COTIZACION"/>
    <s v="AGOSTO"/>
    <d v="2023-08-31T00:00:00"/>
    <s v="C-3-EDDY FAZ PACHECO"/>
    <x v="14"/>
    <s v="SERVICIOS MANUALES"/>
    <x v="9"/>
    <x v="15"/>
    <x v="131"/>
    <d v="2023-09-06T00:00:00"/>
    <m/>
    <n v="822"/>
    <s v="SERVICIO"/>
    <x v="140"/>
    <n v="309499.93"/>
    <x v="0"/>
    <x v="982"/>
    <x v="16"/>
    <x v="61"/>
    <x v="0"/>
    <x v="0"/>
    <x v="1"/>
    <x v="45"/>
    <s v="14/09/2023"/>
    <x v="0"/>
    <s v="15:00"/>
    <s v="EDMY LYDIA MAGNE GUTIERREZ"/>
    <x v="9"/>
    <x v="18"/>
    <d v="2023-09-25T00:00:00"/>
    <x v="109"/>
    <x v="65"/>
    <s v="CD-397"/>
    <x v="162"/>
    <x v="114"/>
    <n v="303969.28000000003"/>
    <x v="163"/>
    <x v="169"/>
    <x v="24"/>
    <x v="0"/>
    <n v="30"/>
    <x v="43"/>
    <x v="0"/>
    <x v="64"/>
    <x v="88"/>
    <x v="1"/>
    <m/>
    <m/>
    <x v="140"/>
    <s v="CMB/EMC/O CIV-ADQ/051/2105"/>
    <n v="25900"/>
    <x v="0"/>
    <x v="986"/>
    <x v="62"/>
    <n v="1"/>
    <x v="657"/>
    <n v="22153.06"/>
    <m/>
    <m/>
    <n v="1"/>
    <x v="409"/>
    <n v="3182.9109195402302"/>
    <n v="3182.9109195402302"/>
    <n v="2769.1325000000002"/>
    <n v="0"/>
    <x v="42"/>
    <s v="OCTUBRE"/>
    <x v="234"/>
    <x v="27"/>
    <x v="88"/>
    <x v="111"/>
    <x v="259"/>
    <x v="272"/>
    <n v="-6645.9180000000006"/>
    <n v="1550.7142000000003"/>
    <n v="27248.263800000001"/>
    <m/>
    <m/>
    <m/>
    <m/>
    <m/>
    <m/>
    <m/>
    <m/>
    <m/>
    <m/>
    <m/>
    <m/>
    <m/>
    <m/>
    <m/>
    <m/>
    <m/>
  </r>
  <r>
    <x v="1"/>
    <x v="68"/>
    <x v="0"/>
    <s v="COTIZACION"/>
    <s v="AGOSTO"/>
    <d v="2023-08-31T00:00:00"/>
    <s v="C-3-EDDY FAZ PACHECO"/>
    <x v="16"/>
    <s v="MANTENIMIENTO DE OFICINAS Y REPARACIONES VARIAS, MATENIMIENTO CAMPAMENTOS"/>
    <x v="9"/>
    <x v="15"/>
    <x v="132"/>
    <d v="2023-09-06T00:00:00"/>
    <m/>
    <n v="818"/>
    <s v="SERVICIO"/>
    <x v="141"/>
    <n v="492750"/>
    <x v="0"/>
    <x v="983"/>
    <x v="16"/>
    <x v="61"/>
    <x v="0"/>
    <x v="0"/>
    <x v="1"/>
    <x v="45"/>
    <s v="14/09/2023"/>
    <x v="0"/>
    <s v="15:00"/>
    <s v="EDMY LYDIA MAGNE GUTIERREZ"/>
    <x v="9"/>
    <x v="18"/>
    <d v="2023-09-25T00:00:00"/>
    <x v="110"/>
    <x v="65"/>
    <s v="CD-398"/>
    <x v="163"/>
    <x v="115"/>
    <n v="490602.04"/>
    <x v="164"/>
    <x v="170"/>
    <x v="108"/>
    <x v="0"/>
    <n v="30"/>
    <x v="43"/>
    <x v="0"/>
    <x v="64"/>
    <x v="88"/>
    <x v="1"/>
    <m/>
    <m/>
    <x v="141"/>
    <s v="CMB/EMC/O CIV-ADQ/052/2106"/>
    <n v="24110"/>
    <x v="0"/>
    <x v="987"/>
    <x v="62"/>
    <n v="1"/>
    <x v="658"/>
    <n v="490602.04"/>
    <m/>
    <m/>
    <n v="0"/>
    <x v="0"/>
    <n v="70488.798850574705"/>
    <n v="0"/>
    <n v="0"/>
    <n v="0"/>
    <x v="42"/>
    <s v="SEPTIEMBRE"/>
    <x v="232"/>
    <x v="44"/>
    <x v="35"/>
    <x v="45"/>
    <x v="411"/>
    <x v="273"/>
    <n v="0"/>
    <n v="0"/>
    <n v="0"/>
    <m/>
    <m/>
    <m/>
    <m/>
    <m/>
    <m/>
    <m/>
    <m/>
    <m/>
    <m/>
    <m/>
    <m/>
    <m/>
    <m/>
    <m/>
    <m/>
    <m/>
  </r>
  <r>
    <x v="1"/>
    <x v="68"/>
    <x v="0"/>
    <s v="COTIZACION"/>
    <s v="AGOSTO"/>
    <d v="2023-08-30T00:00:00"/>
    <s v="C-3-EDDY FAZ PACHECO"/>
    <x v="4"/>
    <s v="PRENDAS DE VESTIR"/>
    <x v="4"/>
    <x v="13"/>
    <x v="133"/>
    <d v="2023-09-07T00:00:00"/>
    <m/>
    <n v="192"/>
    <s v="BIEN"/>
    <x v="142"/>
    <n v="37796.699999999997"/>
    <x v="7"/>
    <x v="984"/>
    <x v="146"/>
    <x v="8"/>
    <x v="0"/>
    <x v="0"/>
    <x v="0"/>
    <x v="47"/>
    <s v="15/09/2023"/>
    <x v="0"/>
    <s v="15:00"/>
    <s v="DAVID BAGNER ZAMBRANA PINTO"/>
    <x v="6"/>
    <x v="16"/>
    <d v="2023-09-15T00:00:00"/>
    <x v="111"/>
    <x v="63"/>
    <s v="CD-74.3"/>
    <x v="164"/>
    <x v="116"/>
    <n v="20577"/>
    <x v="165"/>
    <x v="171"/>
    <x v="28"/>
    <x v="0"/>
    <n v="30"/>
    <x v="22"/>
    <x v="0"/>
    <x v="66"/>
    <x v="67"/>
    <x v="1"/>
    <m/>
    <m/>
    <x v="142"/>
    <s v="SIMA-058/2023"/>
    <n v="33300"/>
    <x v="7"/>
    <x v="988"/>
    <x v="8"/>
    <n v="1083"/>
    <x v="275"/>
    <n v="20577"/>
    <m/>
    <m/>
    <n v="0"/>
    <x v="0"/>
    <n v="2.7298850574712645"/>
    <n v="0"/>
    <n v="0"/>
    <n v="0"/>
    <x v="5"/>
    <s v="SEPTIEMBRE"/>
    <x v="232"/>
    <x v="44"/>
    <x v="35"/>
    <x v="45"/>
    <x v="411"/>
    <x v="274"/>
    <n v="0"/>
    <n v="0"/>
    <n v="0"/>
    <m/>
    <m/>
    <m/>
    <m/>
    <m/>
    <m/>
    <m/>
    <m/>
    <m/>
    <m/>
    <m/>
    <m/>
    <m/>
    <m/>
    <m/>
    <m/>
    <m/>
  </r>
  <r>
    <x v="1"/>
    <x v="68"/>
    <x v="0"/>
    <s v="COTIZACION"/>
    <s v="SEPTIEMBRE"/>
    <d v="2023-09-01T00:00:00"/>
    <s v="C-3-EDDY FAZ PACHECO"/>
    <x v="18"/>
    <s v="UTILES Y MATERIAL ELECTRICO"/>
    <x v="7"/>
    <x v="9"/>
    <x v="134"/>
    <d v="2023-09-07T00:00:00"/>
    <m/>
    <n v="454"/>
    <s v="BIEN"/>
    <x v="143"/>
    <n v="29357.15"/>
    <x v="1"/>
    <x v="985"/>
    <x v="9"/>
    <x v="5"/>
    <x v="71"/>
    <x v="5"/>
    <x v="0"/>
    <x v="47"/>
    <s v="15/09/2023"/>
    <x v="0"/>
    <s v="15:00"/>
    <s v="OSCAR MIRKO MIRANDA ROMERO "/>
    <x v="6"/>
    <x v="14"/>
    <d v="2023-09-29T00:00:00"/>
    <x v="112"/>
    <x v="66"/>
    <s v="CD-223.1"/>
    <x v="165"/>
    <x v="117"/>
    <n v="23545.9"/>
    <x v="166"/>
    <x v="172"/>
    <x v="30"/>
    <x v="0"/>
    <n v="30"/>
    <x v="8"/>
    <x v="0"/>
    <x v="64"/>
    <x v="71"/>
    <x v="1"/>
    <m/>
    <m/>
    <x v="143"/>
    <s v="ADQ.MANTTO Y SERV. 143/2023"/>
    <n v="39700"/>
    <x v="1"/>
    <x v="989"/>
    <x v="5"/>
    <n v="10"/>
    <x v="659"/>
    <n v="2867.3"/>
    <m/>
    <m/>
    <n v="0"/>
    <x v="0"/>
    <n v="41.196839080459775"/>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6"/>
    <x v="986"/>
    <x v="27"/>
    <x v="19"/>
    <x v="0"/>
    <x v="5"/>
    <x v="0"/>
    <x v="47"/>
    <s v="15/09/2023"/>
    <x v="0"/>
    <s v="15:00"/>
    <s v="OSCAR MIRKO MIRANDA ROMERO "/>
    <x v="6"/>
    <x v="14"/>
    <d v="2023-09-29T00:00:00"/>
    <x v="112"/>
    <x v="66"/>
    <s v="CD-223.1"/>
    <x v="165"/>
    <x v="117"/>
    <n v="23545.9"/>
    <x v="166"/>
    <x v="172"/>
    <x v="30"/>
    <x v="5"/>
    <n v="30"/>
    <x v="8"/>
    <x v="0"/>
    <x v="64"/>
    <x v="71"/>
    <x v="1"/>
    <m/>
    <m/>
    <x v="143"/>
    <s v="ADQ.MANTTO Y SERV. 143/2023"/>
    <n v="39700"/>
    <x v="6"/>
    <x v="990"/>
    <x v="19"/>
    <n v="5"/>
    <x v="660"/>
    <n v="4561.1499999999996"/>
    <m/>
    <m/>
    <n v="0"/>
    <x v="0"/>
    <n v="131.06752873563218"/>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7"/>
    <x v="985"/>
    <x v="27"/>
    <x v="5"/>
    <x v="0"/>
    <x v="5"/>
    <x v="0"/>
    <x v="47"/>
    <s v="15/09/2023"/>
    <x v="0"/>
    <s v="15:00"/>
    <s v="OSCAR MIRKO MIRANDA ROMERO "/>
    <x v="6"/>
    <x v="14"/>
    <d v="2023-09-29T00:00:00"/>
    <x v="112"/>
    <x v="66"/>
    <s v="CD-223.1"/>
    <x v="165"/>
    <x v="117"/>
    <n v="23545.9"/>
    <x v="166"/>
    <x v="172"/>
    <x v="30"/>
    <x v="5"/>
    <n v="30"/>
    <x v="8"/>
    <x v="0"/>
    <x v="64"/>
    <x v="71"/>
    <x v="1"/>
    <m/>
    <m/>
    <x v="143"/>
    <s v="ADQ.MANTTO Y SERV. 143/2023"/>
    <n v="39700"/>
    <x v="7"/>
    <x v="991"/>
    <x v="5"/>
    <n v="5"/>
    <x v="659"/>
    <n v="1433.65"/>
    <m/>
    <m/>
    <n v="0"/>
    <x v="0"/>
    <n v="41.196839080459775"/>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8"/>
    <x v="987"/>
    <x v="22"/>
    <x v="5"/>
    <x v="0"/>
    <x v="5"/>
    <x v="0"/>
    <x v="47"/>
    <s v="15/09/2023"/>
    <x v="0"/>
    <s v="15:00"/>
    <s v="OSCAR MIRKO MIRANDA ROMERO "/>
    <x v="6"/>
    <x v="14"/>
    <d v="2023-09-29T00:00:00"/>
    <x v="112"/>
    <x v="66"/>
    <s v="CD-223.1"/>
    <x v="165"/>
    <x v="117"/>
    <n v="23545.9"/>
    <x v="166"/>
    <x v="172"/>
    <x v="30"/>
    <x v="5"/>
    <n v="30"/>
    <x v="8"/>
    <x v="0"/>
    <x v="64"/>
    <x v="71"/>
    <x v="1"/>
    <m/>
    <m/>
    <x v="143"/>
    <s v="ADQ.MANTTO Y SERV. 143/2023"/>
    <n v="39700"/>
    <x v="8"/>
    <x v="992"/>
    <x v="5"/>
    <n v="300"/>
    <x v="661"/>
    <n v="291"/>
    <m/>
    <m/>
    <n v="0"/>
    <x v="0"/>
    <n v="0.13936781609195403"/>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9"/>
    <x v="988"/>
    <x v="22"/>
    <x v="5"/>
    <x v="0"/>
    <x v="5"/>
    <x v="0"/>
    <x v="47"/>
    <s v="15/09/2023"/>
    <x v="0"/>
    <s v="15:00"/>
    <s v="OSCAR MIRKO MIRANDA ROMERO "/>
    <x v="6"/>
    <x v="14"/>
    <d v="2023-09-29T00:00:00"/>
    <x v="112"/>
    <x v="66"/>
    <s v="CD-223.1"/>
    <x v="165"/>
    <x v="117"/>
    <n v="23545.9"/>
    <x v="166"/>
    <x v="172"/>
    <x v="30"/>
    <x v="5"/>
    <n v="30"/>
    <x v="8"/>
    <x v="0"/>
    <x v="64"/>
    <x v="71"/>
    <x v="1"/>
    <m/>
    <m/>
    <x v="143"/>
    <s v="ADQ.MANTTO Y SERV. 143/2023"/>
    <n v="39700"/>
    <x v="9"/>
    <x v="993"/>
    <x v="5"/>
    <n v="300"/>
    <x v="661"/>
    <n v="291"/>
    <m/>
    <m/>
    <n v="0"/>
    <x v="0"/>
    <n v="0.13936781609195403"/>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0"/>
    <x v="989"/>
    <x v="33"/>
    <x v="5"/>
    <x v="0"/>
    <x v="5"/>
    <x v="0"/>
    <x v="47"/>
    <s v="15/09/2023"/>
    <x v="0"/>
    <s v="15:00"/>
    <s v="OSCAR MIRKO MIRANDA ROMERO "/>
    <x v="6"/>
    <x v="14"/>
    <d v="2023-09-29T00:00:00"/>
    <x v="112"/>
    <x v="66"/>
    <s v="CD-223.1"/>
    <x v="165"/>
    <x v="117"/>
    <n v="23545.9"/>
    <x v="166"/>
    <x v="172"/>
    <x v="30"/>
    <x v="5"/>
    <n v="30"/>
    <x v="8"/>
    <x v="0"/>
    <x v="64"/>
    <x v="71"/>
    <x v="1"/>
    <m/>
    <m/>
    <x v="143"/>
    <s v="ADQ.MANTTO Y SERV. 143/2023"/>
    <n v="39700"/>
    <x v="10"/>
    <x v="994"/>
    <x v="5"/>
    <n v="150"/>
    <x v="662"/>
    <n v="166.50000000000003"/>
    <m/>
    <m/>
    <n v="0"/>
    <x v="0"/>
    <n v="0.15948275862068967"/>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1"/>
    <x v="990"/>
    <x v="22"/>
    <x v="5"/>
    <x v="0"/>
    <x v="5"/>
    <x v="0"/>
    <x v="47"/>
    <s v="15/09/2023"/>
    <x v="0"/>
    <s v="15:00"/>
    <s v="OSCAR MIRKO MIRANDA ROMERO "/>
    <x v="6"/>
    <x v="14"/>
    <d v="2023-09-29T00:00:00"/>
    <x v="112"/>
    <x v="66"/>
    <s v="CD-223.1"/>
    <x v="165"/>
    <x v="117"/>
    <n v="23545.9"/>
    <x v="166"/>
    <x v="172"/>
    <x v="30"/>
    <x v="5"/>
    <n v="30"/>
    <x v="8"/>
    <x v="0"/>
    <x v="64"/>
    <x v="71"/>
    <x v="1"/>
    <m/>
    <m/>
    <x v="143"/>
    <s v="ADQ.MANTTO Y SERV. 143/2023"/>
    <n v="39700"/>
    <x v="11"/>
    <x v="995"/>
    <x v="5"/>
    <n v="300"/>
    <x v="663"/>
    <n v="57"/>
    <m/>
    <m/>
    <n v="0"/>
    <x v="0"/>
    <n v="2.7298850574712645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2"/>
    <x v="991"/>
    <x v="22"/>
    <x v="5"/>
    <x v="0"/>
    <x v="5"/>
    <x v="0"/>
    <x v="47"/>
    <s v="15/09/2023"/>
    <x v="0"/>
    <s v="15:00"/>
    <s v="OSCAR MIRKO MIRANDA ROMERO "/>
    <x v="6"/>
    <x v="14"/>
    <d v="2023-09-29T00:00:00"/>
    <x v="112"/>
    <x v="66"/>
    <s v="CD-223.1"/>
    <x v="165"/>
    <x v="117"/>
    <n v="23545.9"/>
    <x v="166"/>
    <x v="172"/>
    <x v="30"/>
    <x v="5"/>
    <n v="30"/>
    <x v="8"/>
    <x v="0"/>
    <x v="64"/>
    <x v="71"/>
    <x v="1"/>
    <m/>
    <m/>
    <x v="143"/>
    <s v="ADQ.MANTTO Y SERV. 143/2023"/>
    <n v="39700"/>
    <x v="12"/>
    <x v="996"/>
    <x v="5"/>
    <n v="300"/>
    <x v="663"/>
    <n v="57"/>
    <m/>
    <m/>
    <n v="0"/>
    <x v="0"/>
    <n v="2.7298850574712645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3"/>
    <x v="992"/>
    <x v="22"/>
    <x v="5"/>
    <x v="0"/>
    <x v="5"/>
    <x v="0"/>
    <x v="47"/>
    <s v="15/09/2023"/>
    <x v="0"/>
    <s v="15:00"/>
    <s v="OSCAR MIRKO MIRANDA ROMERO "/>
    <x v="6"/>
    <x v="14"/>
    <d v="2023-09-29T00:00:00"/>
    <x v="112"/>
    <x v="66"/>
    <s v="CD-223.1"/>
    <x v="165"/>
    <x v="117"/>
    <n v="23545.9"/>
    <x v="166"/>
    <x v="172"/>
    <x v="30"/>
    <x v="5"/>
    <n v="30"/>
    <x v="8"/>
    <x v="0"/>
    <x v="64"/>
    <x v="71"/>
    <x v="1"/>
    <m/>
    <m/>
    <x v="143"/>
    <s v="ADQ.MANTTO Y SERV. 143/2023"/>
    <n v="39700"/>
    <x v="13"/>
    <x v="997"/>
    <x v="5"/>
    <n v="300"/>
    <x v="664"/>
    <n v="96"/>
    <m/>
    <m/>
    <n v="0"/>
    <x v="0"/>
    <n v="4.5977011494252873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4"/>
    <x v="993"/>
    <x v="23"/>
    <x v="5"/>
    <x v="0"/>
    <x v="5"/>
    <x v="0"/>
    <x v="47"/>
    <s v="15/09/2023"/>
    <x v="0"/>
    <s v="15:00"/>
    <s v="OSCAR MIRKO MIRANDA ROMERO "/>
    <x v="6"/>
    <x v="14"/>
    <d v="2023-09-29T00:00:00"/>
    <x v="112"/>
    <x v="66"/>
    <s v="CD-223.1"/>
    <x v="165"/>
    <x v="117"/>
    <n v="23545.9"/>
    <x v="166"/>
    <x v="172"/>
    <x v="30"/>
    <x v="5"/>
    <n v="30"/>
    <x v="8"/>
    <x v="0"/>
    <x v="64"/>
    <x v="71"/>
    <x v="1"/>
    <m/>
    <m/>
    <x v="143"/>
    <s v="ADQ.MANTTO Y SERV. 143/2023"/>
    <n v="39700"/>
    <x v="14"/>
    <x v="998"/>
    <x v="5"/>
    <n v="200"/>
    <x v="665"/>
    <n v="70"/>
    <m/>
    <m/>
    <n v="0"/>
    <x v="0"/>
    <n v="5.0287356321839075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5"/>
    <x v="994"/>
    <x v="23"/>
    <x v="5"/>
    <x v="0"/>
    <x v="5"/>
    <x v="0"/>
    <x v="47"/>
    <s v="15/09/2023"/>
    <x v="0"/>
    <s v="15:00"/>
    <s v="OSCAR MIRKO MIRANDA ROMERO "/>
    <x v="6"/>
    <x v="14"/>
    <d v="2023-09-29T00:00:00"/>
    <x v="112"/>
    <x v="66"/>
    <s v="CD-223.1"/>
    <x v="165"/>
    <x v="117"/>
    <n v="23545.9"/>
    <x v="166"/>
    <x v="172"/>
    <x v="30"/>
    <x v="5"/>
    <n v="30"/>
    <x v="8"/>
    <x v="0"/>
    <x v="64"/>
    <x v="71"/>
    <x v="1"/>
    <m/>
    <m/>
    <x v="143"/>
    <s v="ADQ.MANTTO Y SERV. 143/2023"/>
    <n v="39700"/>
    <x v="15"/>
    <x v="999"/>
    <x v="5"/>
    <n v="200"/>
    <x v="666"/>
    <n v="74"/>
    <m/>
    <m/>
    <n v="0"/>
    <x v="0"/>
    <n v="5.3160919540229883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6"/>
    <x v="995"/>
    <x v="28"/>
    <x v="5"/>
    <x v="0"/>
    <x v="5"/>
    <x v="0"/>
    <x v="47"/>
    <s v="15/09/2023"/>
    <x v="0"/>
    <s v="15:00"/>
    <s v="OSCAR MIRKO MIRANDA ROMERO "/>
    <x v="6"/>
    <x v="14"/>
    <d v="2023-09-29T00:00:00"/>
    <x v="112"/>
    <x v="66"/>
    <s v="CD-223.1"/>
    <x v="165"/>
    <x v="117"/>
    <n v="23545.9"/>
    <x v="166"/>
    <x v="172"/>
    <x v="30"/>
    <x v="5"/>
    <n v="30"/>
    <x v="8"/>
    <x v="0"/>
    <x v="64"/>
    <x v="71"/>
    <x v="1"/>
    <m/>
    <m/>
    <x v="143"/>
    <s v="ADQ.MANTTO Y SERV. 143/2023"/>
    <n v="39700"/>
    <x v="16"/>
    <x v="1000"/>
    <x v="5"/>
    <n v="400"/>
    <x v="667"/>
    <n v="160"/>
    <m/>
    <m/>
    <n v="0"/>
    <x v="0"/>
    <n v="5.7471264367816098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7"/>
    <x v="996"/>
    <x v="28"/>
    <x v="5"/>
    <x v="0"/>
    <x v="5"/>
    <x v="0"/>
    <x v="47"/>
    <s v="15/09/2023"/>
    <x v="0"/>
    <s v="15:00"/>
    <s v="OSCAR MIRKO MIRANDA ROMERO "/>
    <x v="6"/>
    <x v="14"/>
    <d v="2023-09-29T00:00:00"/>
    <x v="112"/>
    <x v="66"/>
    <s v="CD-223.1"/>
    <x v="165"/>
    <x v="117"/>
    <n v="23545.9"/>
    <x v="166"/>
    <x v="172"/>
    <x v="30"/>
    <x v="5"/>
    <n v="30"/>
    <x v="8"/>
    <x v="0"/>
    <x v="64"/>
    <x v="71"/>
    <x v="1"/>
    <m/>
    <m/>
    <x v="143"/>
    <s v="ADQ.MANTTO Y SERV. 143/2023"/>
    <n v="39700"/>
    <x v="17"/>
    <x v="1001"/>
    <x v="5"/>
    <n v="400"/>
    <x v="668"/>
    <n v="108"/>
    <m/>
    <m/>
    <n v="0"/>
    <x v="0"/>
    <n v="3.8793103448275863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8"/>
    <x v="997"/>
    <x v="28"/>
    <x v="5"/>
    <x v="0"/>
    <x v="5"/>
    <x v="0"/>
    <x v="47"/>
    <s v="15/09/2023"/>
    <x v="0"/>
    <s v="15:00"/>
    <s v="OSCAR MIRKO MIRANDA ROMERO "/>
    <x v="6"/>
    <x v="14"/>
    <d v="2023-09-29T00:00:00"/>
    <x v="112"/>
    <x v="66"/>
    <s v="CD-223.1"/>
    <x v="165"/>
    <x v="117"/>
    <n v="23545.9"/>
    <x v="166"/>
    <x v="172"/>
    <x v="30"/>
    <x v="5"/>
    <n v="30"/>
    <x v="8"/>
    <x v="0"/>
    <x v="64"/>
    <x v="71"/>
    <x v="1"/>
    <m/>
    <m/>
    <x v="143"/>
    <s v="ADQ.MANTTO Y SERV. 143/2023"/>
    <n v="39700"/>
    <x v="18"/>
    <x v="1002"/>
    <x v="5"/>
    <n v="400"/>
    <x v="669"/>
    <n v="115.99999999999999"/>
    <m/>
    <m/>
    <n v="0"/>
    <x v="0"/>
    <n v="4.1666666666666664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19"/>
    <x v="998"/>
    <x v="28"/>
    <x v="5"/>
    <x v="0"/>
    <x v="5"/>
    <x v="0"/>
    <x v="47"/>
    <s v="15/09/2023"/>
    <x v="0"/>
    <s v="15:00"/>
    <s v="OSCAR MIRKO MIRANDA ROMERO "/>
    <x v="6"/>
    <x v="14"/>
    <d v="2023-09-29T00:00:00"/>
    <x v="112"/>
    <x v="66"/>
    <s v="CD-223.1"/>
    <x v="165"/>
    <x v="117"/>
    <n v="23545.9"/>
    <x v="166"/>
    <x v="172"/>
    <x v="30"/>
    <x v="5"/>
    <n v="30"/>
    <x v="8"/>
    <x v="0"/>
    <x v="64"/>
    <x v="71"/>
    <x v="1"/>
    <m/>
    <m/>
    <x v="143"/>
    <s v="ADQ.MANTTO Y SERV. 143/2023"/>
    <n v="39700"/>
    <x v="19"/>
    <x v="1003"/>
    <x v="5"/>
    <n v="400"/>
    <x v="670"/>
    <n v="180"/>
    <m/>
    <m/>
    <n v="0"/>
    <x v="0"/>
    <n v="6.4655172413793108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0"/>
    <x v="999"/>
    <x v="23"/>
    <x v="5"/>
    <x v="0"/>
    <x v="5"/>
    <x v="0"/>
    <x v="47"/>
    <s v="15/09/2023"/>
    <x v="0"/>
    <s v="15:00"/>
    <s v="OSCAR MIRKO MIRANDA ROMERO "/>
    <x v="6"/>
    <x v="14"/>
    <d v="2023-09-29T00:00:00"/>
    <x v="112"/>
    <x v="66"/>
    <s v="CD-223.1"/>
    <x v="165"/>
    <x v="117"/>
    <n v="23545.9"/>
    <x v="166"/>
    <x v="172"/>
    <x v="30"/>
    <x v="5"/>
    <n v="30"/>
    <x v="8"/>
    <x v="0"/>
    <x v="64"/>
    <x v="71"/>
    <x v="1"/>
    <m/>
    <m/>
    <x v="143"/>
    <s v="ADQ.MANTTO Y SERV. 143/2023"/>
    <n v="39700"/>
    <x v="20"/>
    <x v="1004"/>
    <x v="5"/>
    <n v="200"/>
    <x v="671"/>
    <n v="128"/>
    <m/>
    <m/>
    <n v="0"/>
    <x v="0"/>
    <n v="9.1954022988505746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1"/>
    <x v="1000"/>
    <x v="22"/>
    <x v="5"/>
    <x v="0"/>
    <x v="5"/>
    <x v="0"/>
    <x v="47"/>
    <s v="15/09/2023"/>
    <x v="0"/>
    <s v="15:00"/>
    <s v="OSCAR MIRKO MIRANDA ROMERO "/>
    <x v="6"/>
    <x v="14"/>
    <d v="2023-09-29T00:00:00"/>
    <x v="112"/>
    <x v="66"/>
    <s v="CD-223.1"/>
    <x v="165"/>
    <x v="117"/>
    <n v="23545.9"/>
    <x v="166"/>
    <x v="172"/>
    <x v="30"/>
    <x v="5"/>
    <n v="30"/>
    <x v="8"/>
    <x v="0"/>
    <x v="64"/>
    <x v="71"/>
    <x v="1"/>
    <m/>
    <m/>
    <x v="143"/>
    <s v="ADQ.MANTTO Y SERV. 143/2023"/>
    <n v="39700"/>
    <x v="21"/>
    <x v="1005"/>
    <x v="5"/>
    <n v="300"/>
    <x v="672"/>
    <n v="78"/>
    <m/>
    <m/>
    <n v="0"/>
    <x v="0"/>
    <n v="3.7356321839080463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2"/>
    <x v="1001"/>
    <x v="28"/>
    <x v="5"/>
    <x v="0"/>
    <x v="5"/>
    <x v="0"/>
    <x v="47"/>
    <s v="15/09/2023"/>
    <x v="0"/>
    <s v="15:00"/>
    <s v="OSCAR MIRKO MIRANDA ROMERO "/>
    <x v="6"/>
    <x v="14"/>
    <d v="2023-09-29T00:00:00"/>
    <x v="112"/>
    <x v="66"/>
    <s v="CD-223.1"/>
    <x v="165"/>
    <x v="117"/>
    <n v="23545.9"/>
    <x v="166"/>
    <x v="172"/>
    <x v="30"/>
    <x v="5"/>
    <n v="30"/>
    <x v="8"/>
    <x v="0"/>
    <x v="64"/>
    <x v="71"/>
    <x v="1"/>
    <m/>
    <m/>
    <x v="143"/>
    <s v="ADQ.MANTTO Y SERV. 143/2023"/>
    <n v="39700"/>
    <x v="22"/>
    <x v="1006"/>
    <x v="5"/>
    <n v="400"/>
    <x v="673"/>
    <n v="136"/>
    <m/>
    <m/>
    <n v="0"/>
    <x v="0"/>
    <n v="4.8850574712643681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3"/>
    <x v="1002"/>
    <x v="22"/>
    <x v="5"/>
    <x v="0"/>
    <x v="5"/>
    <x v="0"/>
    <x v="47"/>
    <s v="15/09/2023"/>
    <x v="0"/>
    <s v="15:00"/>
    <s v="OSCAR MIRKO MIRANDA ROMERO "/>
    <x v="6"/>
    <x v="14"/>
    <d v="2023-09-29T00:00:00"/>
    <x v="112"/>
    <x v="66"/>
    <s v="CD-223.1"/>
    <x v="165"/>
    <x v="117"/>
    <n v="23545.9"/>
    <x v="166"/>
    <x v="172"/>
    <x v="30"/>
    <x v="5"/>
    <n v="30"/>
    <x v="8"/>
    <x v="0"/>
    <x v="64"/>
    <x v="71"/>
    <x v="1"/>
    <m/>
    <m/>
    <x v="143"/>
    <s v="ADQ.MANTTO Y SERV. 143/2023"/>
    <n v="39700"/>
    <x v="23"/>
    <x v="1007"/>
    <x v="5"/>
    <n v="300"/>
    <x v="664"/>
    <n v="96"/>
    <m/>
    <m/>
    <n v="0"/>
    <x v="0"/>
    <n v="4.5977011494252873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4"/>
    <x v="1003"/>
    <x v="22"/>
    <x v="5"/>
    <x v="0"/>
    <x v="5"/>
    <x v="0"/>
    <x v="47"/>
    <s v="15/09/2023"/>
    <x v="0"/>
    <s v="15:00"/>
    <s v="OSCAR MIRKO MIRANDA ROMERO "/>
    <x v="6"/>
    <x v="14"/>
    <d v="2023-09-29T00:00:00"/>
    <x v="112"/>
    <x v="66"/>
    <s v="CD-223.1"/>
    <x v="165"/>
    <x v="117"/>
    <n v="23545.9"/>
    <x v="166"/>
    <x v="172"/>
    <x v="30"/>
    <x v="5"/>
    <n v="30"/>
    <x v="8"/>
    <x v="0"/>
    <x v="64"/>
    <x v="71"/>
    <x v="1"/>
    <m/>
    <m/>
    <x v="143"/>
    <s v="ADQ.MANTTO Y SERV. 143/2023"/>
    <n v="39700"/>
    <x v="24"/>
    <x v="1008"/>
    <x v="5"/>
    <n v="300"/>
    <x v="670"/>
    <n v="135"/>
    <m/>
    <m/>
    <n v="0"/>
    <x v="0"/>
    <n v="6.4655172413793108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5"/>
    <x v="1004"/>
    <x v="127"/>
    <x v="5"/>
    <x v="0"/>
    <x v="5"/>
    <x v="0"/>
    <x v="47"/>
    <s v="15/09/2023"/>
    <x v="0"/>
    <s v="15:00"/>
    <s v="OSCAR MIRKO MIRANDA ROMERO "/>
    <x v="6"/>
    <x v="14"/>
    <d v="2023-09-29T00:00:00"/>
    <x v="112"/>
    <x v="66"/>
    <s v="CD-223.1"/>
    <x v="165"/>
    <x v="117"/>
    <n v="23545.9"/>
    <x v="166"/>
    <x v="172"/>
    <x v="30"/>
    <x v="5"/>
    <n v="30"/>
    <x v="8"/>
    <x v="0"/>
    <x v="64"/>
    <x v="71"/>
    <x v="1"/>
    <m/>
    <m/>
    <x v="143"/>
    <s v="ADQ.MANTTO Y SERV. 143/2023"/>
    <n v="39700"/>
    <x v="25"/>
    <x v="1009"/>
    <x v="5"/>
    <n v="350"/>
    <x v="674"/>
    <n v="203"/>
    <m/>
    <m/>
    <n v="0"/>
    <x v="0"/>
    <n v="8.3333333333333329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6"/>
    <x v="1005"/>
    <x v="127"/>
    <x v="5"/>
    <x v="0"/>
    <x v="5"/>
    <x v="0"/>
    <x v="47"/>
    <s v="15/09/2023"/>
    <x v="0"/>
    <s v="15:00"/>
    <s v="OSCAR MIRKO MIRANDA ROMERO "/>
    <x v="6"/>
    <x v="14"/>
    <d v="2023-09-29T00:00:00"/>
    <x v="112"/>
    <x v="66"/>
    <s v="CD-223.1"/>
    <x v="165"/>
    <x v="117"/>
    <n v="23545.9"/>
    <x v="166"/>
    <x v="172"/>
    <x v="30"/>
    <x v="5"/>
    <n v="30"/>
    <x v="8"/>
    <x v="0"/>
    <x v="64"/>
    <x v="71"/>
    <x v="1"/>
    <m/>
    <m/>
    <x v="143"/>
    <s v="ADQ.MANTTO Y SERV. 143/2023"/>
    <n v="39700"/>
    <x v="26"/>
    <x v="1010"/>
    <x v="5"/>
    <n v="350"/>
    <x v="675"/>
    <n v="381.5"/>
    <m/>
    <m/>
    <n v="0"/>
    <x v="0"/>
    <n v="0.15660919540229887"/>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7"/>
    <x v="1006"/>
    <x v="127"/>
    <x v="5"/>
    <x v="0"/>
    <x v="5"/>
    <x v="0"/>
    <x v="47"/>
    <s v="15/09/2023"/>
    <x v="0"/>
    <s v="15:00"/>
    <s v="OSCAR MIRKO MIRANDA ROMERO "/>
    <x v="6"/>
    <x v="14"/>
    <d v="2023-09-29T00:00:00"/>
    <x v="112"/>
    <x v="66"/>
    <s v="CD-223.1"/>
    <x v="165"/>
    <x v="117"/>
    <n v="23545.9"/>
    <x v="166"/>
    <x v="172"/>
    <x v="30"/>
    <x v="5"/>
    <n v="30"/>
    <x v="8"/>
    <x v="0"/>
    <x v="64"/>
    <x v="71"/>
    <x v="1"/>
    <m/>
    <m/>
    <x v="143"/>
    <s v="ADQ.MANTTO Y SERV. 143/2023"/>
    <n v="39700"/>
    <x v="27"/>
    <x v="1011"/>
    <x v="5"/>
    <n v="350"/>
    <x v="676"/>
    <n v="462"/>
    <m/>
    <m/>
    <n v="0"/>
    <x v="0"/>
    <n v="0.1896551724137931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8"/>
    <x v="1007"/>
    <x v="127"/>
    <x v="5"/>
    <x v="0"/>
    <x v="5"/>
    <x v="0"/>
    <x v="47"/>
    <s v="15/09/2023"/>
    <x v="0"/>
    <s v="15:00"/>
    <s v="OSCAR MIRKO MIRANDA ROMERO "/>
    <x v="6"/>
    <x v="14"/>
    <d v="2023-09-29T00:00:00"/>
    <x v="112"/>
    <x v="66"/>
    <s v="CD-223.1"/>
    <x v="165"/>
    <x v="117"/>
    <n v="23545.9"/>
    <x v="166"/>
    <x v="172"/>
    <x v="30"/>
    <x v="5"/>
    <n v="30"/>
    <x v="8"/>
    <x v="0"/>
    <x v="64"/>
    <x v="71"/>
    <x v="1"/>
    <m/>
    <m/>
    <x v="143"/>
    <s v="ADQ.MANTTO Y SERV. 143/2023"/>
    <n v="39700"/>
    <x v="28"/>
    <x v="1012"/>
    <x v="5"/>
    <n v="350"/>
    <x v="677"/>
    <n v="696.5"/>
    <m/>
    <m/>
    <n v="0"/>
    <x v="0"/>
    <n v="0.28591954022988508"/>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29"/>
    <x v="1008"/>
    <x v="127"/>
    <x v="5"/>
    <x v="0"/>
    <x v="5"/>
    <x v="0"/>
    <x v="47"/>
    <s v="15/09/2023"/>
    <x v="0"/>
    <s v="15:00"/>
    <s v="OSCAR MIRKO MIRANDA ROMERO "/>
    <x v="6"/>
    <x v="14"/>
    <d v="2023-09-29T00:00:00"/>
    <x v="112"/>
    <x v="66"/>
    <s v="CD-223.1"/>
    <x v="165"/>
    <x v="117"/>
    <n v="23545.9"/>
    <x v="166"/>
    <x v="172"/>
    <x v="30"/>
    <x v="5"/>
    <n v="30"/>
    <x v="8"/>
    <x v="0"/>
    <x v="64"/>
    <x v="71"/>
    <x v="1"/>
    <m/>
    <m/>
    <x v="143"/>
    <s v="ADQ.MANTTO Y SERV. 143/2023"/>
    <n v="39700"/>
    <x v="29"/>
    <x v="1013"/>
    <x v="5"/>
    <n v="350"/>
    <x v="678"/>
    <n v="808.5"/>
    <m/>
    <m/>
    <n v="0"/>
    <x v="0"/>
    <n v="0.33189655172413796"/>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0"/>
    <x v="1009"/>
    <x v="24"/>
    <x v="5"/>
    <x v="0"/>
    <x v="5"/>
    <x v="0"/>
    <x v="47"/>
    <s v="15/09/2023"/>
    <x v="0"/>
    <s v="15:00"/>
    <s v="OSCAR MIRKO MIRANDA ROMERO "/>
    <x v="6"/>
    <x v="14"/>
    <d v="2023-09-29T00:00:00"/>
    <x v="112"/>
    <x v="66"/>
    <s v="CD-223.1"/>
    <x v="165"/>
    <x v="117"/>
    <n v="23545.9"/>
    <x v="166"/>
    <x v="172"/>
    <x v="30"/>
    <x v="5"/>
    <n v="30"/>
    <x v="8"/>
    <x v="0"/>
    <x v="64"/>
    <x v="71"/>
    <x v="1"/>
    <m/>
    <m/>
    <x v="143"/>
    <s v="ADQ.MANTTO Y SERV. 143/2023"/>
    <n v="39700"/>
    <x v="30"/>
    <x v="1014"/>
    <x v="5"/>
    <n v="340"/>
    <x v="679"/>
    <n v="1315.8"/>
    <m/>
    <m/>
    <n v="0"/>
    <x v="0"/>
    <n v="0.55603448275862066"/>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1"/>
    <x v="1010"/>
    <x v="127"/>
    <x v="5"/>
    <x v="0"/>
    <x v="5"/>
    <x v="0"/>
    <x v="47"/>
    <s v="15/09/2023"/>
    <x v="0"/>
    <s v="15:00"/>
    <s v="OSCAR MIRKO MIRANDA ROMERO "/>
    <x v="6"/>
    <x v="14"/>
    <d v="2023-09-29T00:00:00"/>
    <x v="112"/>
    <x v="66"/>
    <s v="CD-223.1"/>
    <x v="165"/>
    <x v="117"/>
    <n v="23545.9"/>
    <x v="166"/>
    <x v="172"/>
    <x v="30"/>
    <x v="5"/>
    <n v="30"/>
    <x v="8"/>
    <x v="0"/>
    <x v="64"/>
    <x v="71"/>
    <x v="1"/>
    <m/>
    <m/>
    <x v="143"/>
    <s v="ADQ.MANTTO Y SERV. 143/2023"/>
    <n v="39700"/>
    <x v="31"/>
    <x v="1015"/>
    <x v="5"/>
    <n v="350"/>
    <x v="680"/>
    <n v="2681"/>
    <m/>
    <m/>
    <n v="0"/>
    <x v="0"/>
    <n v="1.100574712643678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2"/>
    <x v="1011"/>
    <x v="127"/>
    <x v="5"/>
    <x v="0"/>
    <x v="5"/>
    <x v="0"/>
    <x v="47"/>
    <s v="15/09/2023"/>
    <x v="0"/>
    <s v="15:00"/>
    <s v="OSCAR MIRKO MIRANDA ROMERO "/>
    <x v="6"/>
    <x v="14"/>
    <d v="2023-09-29T00:00:00"/>
    <x v="112"/>
    <x v="66"/>
    <s v="CD-223.1"/>
    <x v="165"/>
    <x v="117"/>
    <n v="23545.9"/>
    <x v="166"/>
    <x v="172"/>
    <x v="30"/>
    <x v="5"/>
    <n v="30"/>
    <x v="8"/>
    <x v="0"/>
    <x v="64"/>
    <x v="71"/>
    <x v="1"/>
    <m/>
    <m/>
    <x v="143"/>
    <s v="ADQ.MANTTO Y SERV. 143/2023"/>
    <n v="39700"/>
    <x v="32"/>
    <x v="1016"/>
    <x v="5"/>
    <n v="350"/>
    <x v="681"/>
    <n v="2841.9999999999995"/>
    <m/>
    <m/>
    <n v="0"/>
    <x v="0"/>
    <n v="1.1666666666666665"/>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3"/>
    <x v="1012"/>
    <x v="28"/>
    <x v="5"/>
    <x v="0"/>
    <x v="5"/>
    <x v="0"/>
    <x v="47"/>
    <s v="15/09/2023"/>
    <x v="0"/>
    <s v="15:00"/>
    <s v="OSCAR MIRKO MIRANDA ROMERO "/>
    <x v="6"/>
    <x v="14"/>
    <d v="2023-09-29T00:00:00"/>
    <x v="112"/>
    <x v="66"/>
    <s v="CD-223.1"/>
    <x v="165"/>
    <x v="117"/>
    <n v="23545.9"/>
    <x v="166"/>
    <x v="172"/>
    <x v="30"/>
    <x v="5"/>
    <n v="30"/>
    <x v="8"/>
    <x v="0"/>
    <x v="64"/>
    <x v="71"/>
    <x v="1"/>
    <m/>
    <m/>
    <x v="143"/>
    <s v="ADQ.MANTTO Y SERV. 143/2023"/>
    <n v="39700"/>
    <x v="33"/>
    <x v="1017"/>
    <x v="5"/>
    <n v="400"/>
    <x v="682"/>
    <n v="520"/>
    <m/>
    <m/>
    <n v="0"/>
    <x v="0"/>
    <n v="0.18678160919540229"/>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4"/>
    <x v="1013"/>
    <x v="23"/>
    <x v="5"/>
    <x v="0"/>
    <x v="5"/>
    <x v="0"/>
    <x v="47"/>
    <s v="15/09/2023"/>
    <x v="0"/>
    <s v="15:00"/>
    <s v="OSCAR MIRKO MIRANDA ROMERO "/>
    <x v="6"/>
    <x v="14"/>
    <d v="2023-09-29T00:00:00"/>
    <x v="112"/>
    <x v="66"/>
    <s v="CD-223.1"/>
    <x v="165"/>
    <x v="117"/>
    <n v="23545.9"/>
    <x v="166"/>
    <x v="172"/>
    <x v="30"/>
    <x v="5"/>
    <n v="30"/>
    <x v="8"/>
    <x v="0"/>
    <x v="64"/>
    <x v="71"/>
    <x v="1"/>
    <m/>
    <m/>
    <x v="143"/>
    <s v="ADQ.MANTTO Y SERV. 143/2023"/>
    <n v="39700"/>
    <x v="34"/>
    <x v="1018"/>
    <x v="5"/>
    <n v="200"/>
    <x v="683"/>
    <n v="108"/>
    <m/>
    <m/>
    <n v="0"/>
    <x v="0"/>
    <n v="7.7586206896551727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5"/>
    <x v="1012"/>
    <x v="23"/>
    <x v="5"/>
    <x v="0"/>
    <x v="5"/>
    <x v="0"/>
    <x v="47"/>
    <s v="15/09/2023"/>
    <x v="0"/>
    <s v="15:00"/>
    <s v="OSCAR MIRKO MIRANDA ROMERO "/>
    <x v="6"/>
    <x v="14"/>
    <d v="2023-09-29T00:00:00"/>
    <x v="112"/>
    <x v="66"/>
    <s v="CD-223.1"/>
    <x v="165"/>
    <x v="117"/>
    <n v="23545.9"/>
    <x v="166"/>
    <x v="172"/>
    <x v="30"/>
    <x v="5"/>
    <n v="30"/>
    <x v="8"/>
    <x v="0"/>
    <x v="64"/>
    <x v="71"/>
    <x v="1"/>
    <m/>
    <m/>
    <x v="143"/>
    <s v="ADQ.MANTTO Y SERV. 143/2023"/>
    <n v="39700"/>
    <x v="35"/>
    <x v="1017"/>
    <x v="5"/>
    <n v="200"/>
    <x v="682"/>
    <n v="260"/>
    <m/>
    <m/>
    <n v="0"/>
    <x v="0"/>
    <n v="0.18678160919540229"/>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6"/>
    <x v="1014"/>
    <x v="22"/>
    <x v="5"/>
    <x v="0"/>
    <x v="5"/>
    <x v="0"/>
    <x v="47"/>
    <s v="15/09/2023"/>
    <x v="0"/>
    <s v="15:00"/>
    <s v="OSCAR MIRKO MIRANDA ROMERO "/>
    <x v="6"/>
    <x v="14"/>
    <d v="2023-09-29T00:00:00"/>
    <x v="112"/>
    <x v="66"/>
    <s v="CD-223.1"/>
    <x v="165"/>
    <x v="117"/>
    <n v="23545.9"/>
    <x v="166"/>
    <x v="172"/>
    <x v="30"/>
    <x v="5"/>
    <n v="30"/>
    <x v="8"/>
    <x v="0"/>
    <x v="64"/>
    <x v="71"/>
    <x v="1"/>
    <m/>
    <m/>
    <x v="143"/>
    <s v="ADQ.MANTTO Y SERV. 143/2023"/>
    <n v="39700"/>
    <x v="36"/>
    <x v="1019"/>
    <x v="5"/>
    <n v="300"/>
    <x v="684"/>
    <n v="122.99999999999999"/>
    <m/>
    <m/>
    <n v="0"/>
    <x v="0"/>
    <n v="5.8908045977011492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7"/>
    <x v="1015"/>
    <x v="22"/>
    <x v="5"/>
    <x v="0"/>
    <x v="5"/>
    <x v="0"/>
    <x v="47"/>
    <s v="15/09/2023"/>
    <x v="0"/>
    <s v="15:00"/>
    <s v="OSCAR MIRKO MIRANDA ROMERO "/>
    <x v="6"/>
    <x v="14"/>
    <d v="2023-09-29T00:00:00"/>
    <x v="112"/>
    <x v="66"/>
    <s v="CD-223.1"/>
    <x v="165"/>
    <x v="117"/>
    <n v="23545.9"/>
    <x v="166"/>
    <x v="172"/>
    <x v="30"/>
    <x v="5"/>
    <n v="30"/>
    <x v="8"/>
    <x v="0"/>
    <x v="64"/>
    <x v="71"/>
    <x v="1"/>
    <m/>
    <m/>
    <x v="143"/>
    <s v="ADQ.MANTTO Y SERV. 143/2023"/>
    <n v="39700"/>
    <x v="37"/>
    <x v="1020"/>
    <x v="5"/>
    <n v="300"/>
    <x v="663"/>
    <n v="57"/>
    <m/>
    <m/>
    <n v="0"/>
    <x v="0"/>
    <n v="2.7298850574712645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8"/>
    <x v="1016"/>
    <x v="22"/>
    <x v="5"/>
    <x v="0"/>
    <x v="5"/>
    <x v="0"/>
    <x v="47"/>
    <s v="15/09/2023"/>
    <x v="0"/>
    <s v="15:00"/>
    <s v="OSCAR MIRKO MIRANDA ROMERO "/>
    <x v="6"/>
    <x v="14"/>
    <d v="2023-09-29T00:00:00"/>
    <x v="112"/>
    <x v="66"/>
    <s v="CD-223.1"/>
    <x v="165"/>
    <x v="117"/>
    <n v="23545.9"/>
    <x v="166"/>
    <x v="172"/>
    <x v="30"/>
    <x v="5"/>
    <n v="30"/>
    <x v="8"/>
    <x v="0"/>
    <x v="64"/>
    <x v="71"/>
    <x v="1"/>
    <m/>
    <m/>
    <x v="143"/>
    <s v="ADQ.MANTTO Y SERV. 143/2023"/>
    <n v="39700"/>
    <x v="38"/>
    <x v="1021"/>
    <x v="5"/>
    <n v="300"/>
    <x v="672"/>
    <n v="78"/>
    <m/>
    <m/>
    <n v="0"/>
    <x v="0"/>
    <n v="3.7356321839080463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39"/>
    <x v="1017"/>
    <x v="22"/>
    <x v="5"/>
    <x v="0"/>
    <x v="5"/>
    <x v="0"/>
    <x v="47"/>
    <s v="15/09/2023"/>
    <x v="0"/>
    <s v="15:00"/>
    <s v="OSCAR MIRKO MIRANDA ROMERO "/>
    <x v="6"/>
    <x v="14"/>
    <d v="2023-09-29T00:00:00"/>
    <x v="112"/>
    <x v="66"/>
    <s v="CD-223.1"/>
    <x v="165"/>
    <x v="117"/>
    <n v="23545.9"/>
    <x v="166"/>
    <x v="172"/>
    <x v="30"/>
    <x v="5"/>
    <n v="30"/>
    <x v="8"/>
    <x v="0"/>
    <x v="64"/>
    <x v="71"/>
    <x v="1"/>
    <m/>
    <m/>
    <x v="143"/>
    <s v="ADQ.MANTTO Y SERV. 143/2023"/>
    <n v="39700"/>
    <x v="39"/>
    <x v="1022"/>
    <x v="5"/>
    <n v="300"/>
    <x v="668"/>
    <n v="81"/>
    <m/>
    <m/>
    <n v="0"/>
    <x v="0"/>
    <n v="3.8793103448275863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0"/>
    <x v="1018"/>
    <x v="22"/>
    <x v="5"/>
    <x v="0"/>
    <x v="5"/>
    <x v="0"/>
    <x v="47"/>
    <s v="15/09/2023"/>
    <x v="0"/>
    <s v="15:00"/>
    <s v="OSCAR MIRKO MIRANDA ROMERO "/>
    <x v="6"/>
    <x v="14"/>
    <d v="2023-09-29T00:00:00"/>
    <x v="112"/>
    <x v="66"/>
    <s v="CD-223.1"/>
    <x v="165"/>
    <x v="117"/>
    <n v="23545.9"/>
    <x v="166"/>
    <x v="172"/>
    <x v="30"/>
    <x v="5"/>
    <n v="30"/>
    <x v="8"/>
    <x v="0"/>
    <x v="64"/>
    <x v="71"/>
    <x v="1"/>
    <m/>
    <m/>
    <x v="143"/>
    <s v="ADQ.MANTTO Y SERV. 143/2023"/>
    <n v="39700"/>
    <x v="40"/>
    <x v="1023"/>
    <x v="5"/>
    <n v="300"/>
    <x v="685"/>
    <n v="99"/>
    <m/>
    <m/>
    <n v="0"/>
    <x v="0"/>
    <n v="4.741379310344828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1"/>
    <x v="1019"/>
    <x v="22"/>
    <x v="5"/>
    <x v="0"/>
    <x v="5"/>
    <x v="0"/>
    <x v="47"/>
    <s v="15/09/2023"/>
    <x v="0"/>
    <s v="15:00"/>
    <s v="OSCAR MIRKO MIRANDA ROMERO "/>
    <x v="6"/>
    <x v="14"/>
    <d v="2023-09-29T00:00:00"/>
    <x v="112"/>
    <x v="66"/>
    <s v="CD-223.1"/>
    <x v="165"/>
    <x v="117"/>
    <n v="23545.9"/>
    <x v="166"/>
    <x v="172"/>
    <x v="30"/>
    <x v="5"/>
    <n v="30"/>
    <x v="8"/>
    <x v="0"/>
    <x v="64"/>
    <x v="71"/>
    <x v="1"/>
    <m/>
    <m/>
    <x v="143"/>
    <s v="ADQ.MANTTO Y SERV. 143/2023"/>
    <n v="39700"/>
    <x v="41"/>
    <x v="1024"/>
    <x v="5"/>
    <n v="300"/>
    <x v="673"/>
    <n v="102.00000000000001"/>
    <m/>
    <m/>
    <n v="0"/>
    <x v="0"/>
    <n v="4.8850574712643681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2"/>
    <x v="1020"/>
    <x v="22"/>
    <x v="5"/>
    <x v="0"/>
    <x v="5"/>
    <x v="0"/>
    <x v="47"/>
    <s v="15/09/2023"/>
    <x v="0"/>
    <s v="15:00"/>
    <s v="OSCAR MIRKO MIRANDA ROMERO "/>
    <x v="6"/>
    <x v="14"/>
    <d v="2023-09-29T00:00:00"/>
    <x v="112"/>
    <x v="66"/>
    <s v="CD-223.1"/>
    <x v="165"/>
    <x v="117"/>
    <n v="23545.9"/>
    <x v="166"/>
    <x v="172"/>
    <x v="30"/>
    <x v="5"/>
    <n v="30"/>
    <x v="8"/>
    <x v="0"/>
    <x v="64"/>
    <x v="71"/>
    <x v="1"/>
    <m/>
    <m/>
    <x v="143"/>
    <s v="ADQ.MANTTO Y SERV. 143/2023"/>
    <n v="39700"/>
    <x v="42"/>
    <x v="1025"/>
    <x v="5"/>
    <n v="300"/>
    <x v="686"/>
    <n v="42.000000000000007"/>
    <m/>
    <m/>
    <n v="0"/>
    <x v="0"/>
    <n v="2.0114942528735635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3"/>
    <x v="1021"/>
    <x v="22"/>
    <x v="5"/>
    <x v="0"/>
    <x v="5"/>
    <x v="0"/>
    <x v="47"/>
    <s v="15/09/2023"/>
    <x v="0"/>
    <s v="15:00"/>
    <s v="OSCAR MIRKO MIRANDA ROMERO "/>
    <x v="6"/>
    <x v="14"/>
    <d v="2023-09-29T00:00:00"/>
    <x v="112"/>
    <x v="66"/>
    <s v="CD-223.1"/>
    <x v="165"/>
    <x v="117"/>
    <n v="23545.9"/>
    <x v="166"/>
    <x v="172"/>
    <x v="30"/>
    <x v="5"/>
    <n v="30"/>
    <x v="8"/>
    <x v="0"/>
    <x v="64"/>
    <x v="71"/>
    <x v="1"/>
    <m/>
    <m/>
    <x v="143"/>
    <s v="ADQ.MANTTO Y SERV. 143/2023"/>
    <n v="39700"/>
    <x v="43"/>
    <x v="1026"/>
    <x v="5"/>
    <n v="300"/>
    <x v="687"/>
    <n v="63"/>
    <m/>
    <m/>
    <n v="0"/>
    <x v="0"/>
    <n v="3.0172413793103446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4"/>
    <x v="1022"/>
    <x v="22"/>
    <x v="5"/>
    <x v="0"/>
    <x v="5"/>
    <x v="0"/>
    <x v="47"/>
    <s v="15/09/2023"/>
    <x v="0"/>
    <s v="15:00"/>
    <s v="OSCAR MIRKO MIRANDA ROMERO "/>
    <x v="6"/>
    <x v="14"/>
    <d v="2023-09-29T00:00:00"/>
    <x v="112"/>
    <x v="66"/>
    <s v="CD-223.1"/>
    <x v="165"/>
    <x v="117"/>
    <n v="23545.9"/>
    <x v="166"/>
    <x v="172"/>
    <x v="30"/>
    <x v="5"/>
    <n v="30"/>
    <x v="8"/>
    <x v="0"/>
    <x v="64"/>
    <x v="71"/>
    <x v="1"/>
    <m/>
    <m/>
    <x v="143"/>
    <s v="ADQ.MANTTO Y SERV. 143/2023"/>
    <n v="39700"/>
    <x v="44"/>
    <x v="1027"/>
    <x v="5"/>
    <n v="300"/>
    <x v="688"/>
    <n v="54"/>
    <m/>
    <m/>
    <n v="0"/>
    <x v="0"/>
    <n v="2.5862068965517241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5"/>
    <x v="1023"/>
    <x v="22"/>
    <x v="5"/>
    <x v="0"/>
    <x v="5"/>
    <x v="0"/>
    <x v="47"/>
    <s v="15/09/2023"/>
    <x v="0"/>
    <s v="15:00"/>
    <s v="OSCAR MIRKO MIRANDA ROMERO "/>
    <x v="6"/>
    <x v="14"/>
    <d v="2023-09-29T00:00:00"/>
    <x v="112"/>
    <x v="66"/>
    <s v="CD-223.1"/>
    <x v="165"/>
    <x v="117"/>
    <n v="23545.9"/>
    <x v="166"/>
    <x v="172"/>
    <x v="30"/>
    <x v="5"/>
    <n v="30"/>
    <x v="8"/>
    <x v="0"/>
    <x v="64"/>
    <x v="71"/>
    <x v="1"/>
    <m/>
    <m/>
    <x v="143"/>
    <s v="ADQ.MANTTO Y SERV. 143/2023"/>
    <n v="39700"/>
    <x v="45"/>
    <x v="1028"/>
    <x v="5"/>
    <n v="300"/>
    <x v="689"/>
    <n v="69"/>
    <m/>
    <m/>
    <n v="0"/>
    <x v="0"/>
    <n v="3.3045977011494254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6"/>
    <x v="993"/>
    <x v="22"/>
    <x v="5"/>
    <x v="0"/>
    <x v="5"/>
    <x v="0"/>
    <x v="47"/>
    <s v="15/09/2023"/>
    <x v="0"/>
    <s v="15:00"/>
    <s v="OSCAR MIRKO MIRANDA ROMERO "/>
    <x v="6"/>
    <x v="14"/>
    <d v="2023-09-29T00:00:00"/>
    <x v="112"/>
    <x v="66"/>
    <s v="CD-223.1"/>
    <x v="165"/>
    <x v="117"/>
    <n v="23545.9"/>
    <x v="166"/>
    <x v="172"/>
    <x v="30"/>
    <x v="5"/>
    <n v="30"/>
    <x v="8"/>
    <x v="0"/>
    <x v="64"/>
    <x v="71"/>
    <x v="1"/>
    <m/>
    <m/>
    <x v="143"/>
    <s v="ADQ.MANTTO Y SERV. 143/2023"/>
    <n v="39700"/>
    <x v="46"/>
    <x v="998"/>
    <x v="5"/>
    <n v="300"/>
    <x v="665"/>
    <n v="105"/>
    <m/>
    <m/>
    <n v="0"/>
    <x v="0"/>
    <n v="5.0287356321839075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7"/>
    <x v="1024"/>
    <x v="22"/>
    <x v="5"/>
    <x v="0"/>
    <x v="5"/>
    <x v="0"/>
    <x v="47"/>
    <s v="15/09/2023"/>
    <x v="0"/>
    <s v="15:00"/>
    <s v="OSCAR MIRKO MIRANDA ROMERO "/>
    <x v="6"/>
    <x v="14"/>
    <d v="2023-09-29T00:00:00"/>
    <x v="112"/>
    <x v="66"/>
    <s v="CD-223.1"/>
    <x v="165"/>
    <x v="117"/>
    <n v="23545.9"/>
    <x v="166"/>
    <x v="172"/>
    <x v="30"/>
    <x v="5"/>
    <n v="30"/>
    <x v="8"/>
    <x v="0"/>
    <x v="64"/>
    <x v="71"/>
    <x v="1"/>
    <m/>
    <m/>
    <x v="143"/>
    <s v="ADQ.MANTTO Y SERV. 143/2023"/>
    <n v="39700"/>
    <x v="47"/>
    <x v="1029"/>
    <x v="5"/>
    <n v="300"/>
    <x v="690"/>
    <n v="114"/>
    <m/>
    <m/>
    <n v="0"/>
    <x v="0"/>
    <n v="5.459770114942529E-2"/>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8"/>
    <x v="1025"/>
    <x v="22"/>
    <x v="5"/>
    <x v="0"/>
    <x v="5"/>
    <x v="0"/>
    <x v="47"/>
    <s v="15/09/2023"/>
    <x v="0"/>
    <s v="15:00"/>
    <s v="OSCAR MIRKO MIRANDA ROMERO "/>
    <x v="6"/>
    <x v="14"/>
    <d v="2023-09-29T00:00:00"/>
    <x v="112"/>
    <x v="66"/>
    <s v="CD-223.1"/>
    <x v="165"/>
    <x v="117"/>
    <n v="23545.9"/>
    <x v="166"/>
    <x v="172"/>
    <x v="30"/>
    <x v="5"/>
    <n v="30"/>
    <x v="8"/>
    <x v="0"/>
    <x v="64"/>
    <x v="71"/>
    <x v="1"/>
    <m/>
    <m/>
    <x v="143"/>
    <s v="ADQ.MANTTO Y SERV. 143/2023"/>
    <n v="39700"/>
    <x v="48"/>
    <x v="1030"/>
    <x v="5"/>
    <n v="300"/>
    <x v="691"/>
    <n v="279"/>
    <m/>
    <m/>
    <n v="0"/>
    <x v="0"/>
    <n v="0.13362068965517243"/>
    <n v="0"/>
    <n v="0"/>
    <n v="0"/>
    <x v="29"/>
    <s v="SEPTIEMBRE"/>
    <x v="232"/>
    <x v="44"/>
    <x v="35"/>
    <x v="45"/>
    <x v="411"/>
    <x v="275"/>
    <n v="0"/>
    <n v="0"/>
    <n v="0"/>
    <m/>
    <m/>
    <m/>
    <m/>
    <m/>
    <m/>
    <m/>
    <m/>
    <m/>
    <m/>
    <m/>
    <m/>
    <m/>
    <m/>
    <m/>
    <m/>
    <m/>
  </r>
  <r>
    <x v="1"/>
    <x v="68"/>
    <x v="0"/>
    <s v="COTIZACION"/>
    <s v="SEPTIEMBRE"/>
    <d v="2023-09-01T00:00:00"/>
    <s v="C-3-EDDY FAZ PACHECO"/>
    <x v="18"/>
    <s v="UTILES Y MATERIAL ELECTRICO"/>
    <x v="7"/>
    <x v="9"/>
    <x v="134"/>
    <d v="2023-09-07T00:00:00"/>
    <m/>
    <n v="454"/>
    <s v="BIEN"/>
    <x v="143"/>
    <n v="29357.15"/>
    <x v="49"/>
    <x v="1026"/>
    <x v="22"/>
    <x v="5"/>
    <x v="0"/>
    <x v="5"/>
    <x v="0"/>
    <x v="47"/>
    <s v="15/09/2023"/>
    <x v="0"/>
    <s v="15:00"/>
    <s v="OSCAR MIRKO MIRANDA ROMERO "/>
    <x v="6"/>
    <x v="14"/>
    <d v="2023-09-29T00:00:00"/>
    <x v="112"/>
    <x v="66"/>
    <s v="CD-223.1"/>
    <x v="165"/>
    <x v="117"/>
    <n v="23545.9"/>
    <x v="166"/>
    <x v="172"/>
    <x v="30"/>
    <x v="5"/>
    <n v="30"/>
    <x v="8"/>
    <x v="0"/>
    <x v="64"/>
    <x v="71"/>
    <x v="1"/>
    <m/>
    <m/>
    <x v="143"/>
    <s v="ADQ.MANTTO Y SERV. 143/2023"/>
    <n v="39700"/>
    <x v="49"/>
    <x v="1031"/>
    <x v="5"/>
    <n v="300"/>
    <x v="80"/>
    <n v="900"/>
    <m/>
    <m/>
    <n v="0"/>
    <x v="0"/>
    <n v="0.43103448275862072"/>
    <n v="0"/>
    <n v="0"/>
    <n v="0"/>
    <x v="29"/>
    <s v="SEPTIEMBRE"/>
    <x v="232"/>
    <x v="44"/>
    <x v="35"/>
    <x v="45"/>
    <x v="411"/>
    <x v="275"/>
    <n v="0"/>
    <n v="0"/>
    <n v="0"/>
    <m/>
    <m/>
    <m/>
    <m/>
    <m/>
    <m/>
    <m/>
    <m/>
    <m/>
    <m/>
    <m/>
    <m/>
    <m/>
    <m/>
    <m/>
    <m/>
    <m/>
  </r>
  <r>
    <x v="1"/>
    <x v="68"/>
    <x v="0"/>
    <s v="COTIZACION"/>
    <s v="SEPTIEMBRE"/>
    <d v="2023-09-11T00:00:00"/>
    <s v="C-3-EDDY FAZ PACHECO"/>
    <x v="24"/>
    <s v="OTRAS CONSTRUCCIONES Y MEJORAS DE BIENES PUBLICOS DE DOMINIO PRIVADO"/>
    <x v="7"/>
    <x v="15"/>
    <x v="135"/>
    <d v="2023-09-13T00:00:00"/>
    <m/>
    <n v="842"/>
    <s v="SERVICIO"/>
    <x v="144"/>
    <n v="418200"/>
    <x v="0"/>
    <x v="1027"/>
    <x v="16"/>
    <x v="61"/>
    <x v="74"/>
    <x v="0"/>
    <x v="1"/>
    <x v="43"/>
    <s v="21/09/2023"/>
    <x v="0"/>
    <s v="15:00"/>
    <s v="EDMY LYDIA MAGNE GUTIERREZ"/>
    <x v="9"/>
    <x v="18"/>
    <d v="2023-09-25T00:00:00"/>
    <x v="113"/>
    <x v="65"/>
    <s v="CD-423"/>
    <x v="166"/>
    <x v="118"/>
    <n v="399317.76000000001"/>
    <x v="167"/>
    <x v="173"/>
    <x v="109"/>
    <x v="0"/>
    <n v="30"/>
    <x v="32"/>
    <x v="0"/>
    <x v="65"/>
    <x v="90"/>
    <x v="1"/>
    <m/>
    <m/>
    <x v="144"/>
    <s v="CMB/EMC/O CIV-ADQ/053/2116"/>
    <n v="42230"/>
    <x v="0"/>
    <x v="1032"/>
    <x v="62"/>
    <n v="1"/>
    <x v="692"/>
    <n v="134913.51999999999"/>
    <m/>
    <m/>
    <n v="1"/>
    <x v="410"/>
    <n v="19384.126436781607"/>
    <n v="19384.126436781607"/>
    <n v="16864.189999999999"/>
    <n v="0"/>
    <x v="122"/>
    <s v="OCTUBRE"/>
    <x v="47"/>
    <x v="27"/>
    <x v="47"/>
    <x v="112"/>
    <x v="259"/>
    <x v="276"/>
    <n v="-19562.4604"/>
    <n v="9443.9464000000007"/>
    <n v="145032.03399999999"/>
    <m/>
    <m/>
    <m/>
    <m/>
    <m/>
    <m/>
    <m/>
    <m/>
    <m/>
    <m/>
    <m/>
    <m/>
    <m/>
    <m/>
    <m/>
    <m/>
    <m/>
  </r>
  <r>
    <x v="1"/>
    <x v="68"/>
    <x v="0"/>
    <s v="COTIZACION"/>
    <s v="SEPTIEMBRE"/>
    <d v="2023-09-13T00:00:00"/>
    <s v="C-3-EDDY FAZ PACHECO"/>
    <x v="9"/>
    <s v="OTRAS MAQUINARIAS Y EQUIPO"/>
    <x v="7"/>
    <x v="9"/>
    <x v="136"/>
    <d v="2023-09-19T00:00:00"/>
    <m/>
    <n v="847"/>
    <s v="BIEN"/>
    <x v="145"/>
    <n v="78064"/>
    <x v="0"/>
    <x v="1028"/>
    <x v="16"/>
    <x v="5"/>
    <x v="0"/>
    <x v="5"/>
    <x v="0"/>
    <x v="48"/>
    <s v="27/09/2023"/>
    <x v="0"/>
    <s v="15:00"/>
    <s v="CLOVIS VELASCO HINOJOZA "/>
    <x v="6"/>
    <x v="27"/>
    <d v="2023-09-29T00:00:00"/>
    <x v="114"/>
    <x v="50"/>
    <s v="CD-392"/>
    <x v="167"/>
    <x v="119"/>
    <n v="75864"/>
    <x v="168"/>
    <x v="174"/>
    <x v="47"/>
    <x v="0"/>
    <n v="30"/>
    <x v="44"/>
    <x v="0"/>
    <x v="67"/>
    <x v="91"/>
    <x v="1"/>
    <m/>
    <m/>
    <x v="145"/>
    <s v="ADQ.MANTTO Y SERV. 155/2023"/>
    <n v="43700"/>
    <x v="0"/>
    <x v="1033"/>
    <x v="5"/>
    <n v="1"/>
    <x v="693"/>
    <n v="75864"/>
    <m/>
    <m/>
    <n v="0"/>
    <x v="0"/>
    <n v="10900"/>
    <n v="0"/>
    <n v="0"/>
    <n v="0"/>
    <x v="123"/>
    <s v="SEPTIEMBRE"/>
    <x v="232"/>
    <x v="44"/>
    <x v="35"/>
    <x v="45"/>
    <x v="411"/>
    <x v="277"/>
    <n v="0"/>
    <n v="0"/>
    <n v="0"/>
    <m/>
    <m/>
    <m/>
    <m/>
    <m/>
    <m/>
    <m/>
    <m/>
    <m/>
    <m/>
    <m/>
    <m/>
    <m/>
    <m/>
    <m/>
    <m/>
    <m/>
  </r>
  <r>
    <x v="1"/>
    <x v="68"/>
    <x v="0"/>
    <s v="COTIZACION"/>
    <s v="SEPTIEMBRE"/>
    <d v="2023-09-13T00:00:00"/>
    <s v="C-3-EDDY FAZ PACHECO"/>
    <x v="9"/>
    <s v="OTRAS MAQUINARIAS Y EQUIPO"/>
    <x v="7"/>
    <x v="9"/>
    <x v="137"/>
    <d v="2023-09-19T00:00:00"/>
    <m/>
    <n v="827"/>
    <s v="BIEN"/>
    <x v="146"/>
    <n v="187700"/>
    <x v="0"/>
    <x v="1029"/>
    <x v="16"/>
    <x v="5"/>
    <x v="0"/>
    <x v="5"/>
    <x v="0"/>
    <x v="48"/>
    <s v="27/09/2023"/>
    <x v="0"/>
    <s v="15:00"/>
    <s v="ARMANDO GAMARRA NAVARRO"/>
    <x v="6"/>
    <x v="13"/>
    <d v="2023-10-09T00:00:00"/>
    <x v="115"/>
    <x v="67"/>
    <s v="CD-396"/>
    <x v="168"/>
    <x v="120"/>
    <n v="61000"/>
    <x v="169"/>
    <x v="0"/>
    <x v="66"/>
    <x v="0"/>
    <n v="30"/>
    <x v="6"/>
    <x v="0"/>
    <x v="67"/>
    <x v="0"/>
    <x v="1"/>
    <m/>
    <m/>
    <x v="146"/>
    <s v="ADQ.MANTTO Y SERV. 157/2023"/>
    <n v="43700"/>
    <x v="0"/>
    <x v="1034"/>
    <x v="5"/>
    <n v="1"/>
    <x v="694"/>
    <n v="61000"/>
    <m/>
    <m/>
    <n v="0"/>
    <x v="0"/>
    <n v="8764.3678160919535"/>
    <n v="0"/>
    <n v="0"/>
    <n v="0"/>
    <x v="118"/>
    <s v="SEPTIEMBRE"/>
    <x v="232"/>
    <x v="44"/>
    <x v="35"/>
    <x v="45"/>
    <x v="411"/>
    <x v="267"/>
    <n v="0"/>
    <n v="0"/>
    <n v="0"/>
    <m/>
    <m/>
    <m/>
    <m/>
    <m/>
    <m/>
    <m/>
    <m/>
    <m/>
    <m/>
    <m/>
    <m/>
    <m/>
    <m/>
    <m/>
    <m/>
    <m/>
  </r>
  <r>
    <x v="1"/>
    <x v="68"/>
    <x v="0"/>
    <s v="COTIZACION"/>
    <s v="SEPTIEMBRE"/>
    <d v="2023-09-13T00:00:00"/>
    <s v="C-3-EDDY FAZ PACHECO"/>
    <x v="9"/>
    <s v="OTRAS MAQUINARIAS Y EQUIPO"/>
    <x v="7"/>
    <x v="9"/>
    <x v="137"/>
    <d v="2023-09-19T00:00:00"/>
    <m/>
    <n v="827"/>
    <s v="BIEN"/>
    <x v="146"/>
    <n v="187700"/>
    <x v="1"/>
    <x v="1030"/>
    <x v="16"/>
    <x v="5"/>
    <x v="0"/>
    <x v="5"/>
    <x v="0"/>
    <x v="48"/>
    <s v="27/09/2023"/>
    <x v="0"/>
    <s v="15:00"/>
    <s v="ARMANDO GAMARRA NAVARRO"/>
    <x v="6"/>
    <x v="13"/>
    <d v="2023-10-09T00:00:00"/>
    <x v="115"/>
    <x v="67"/>
    <s v="CD-396"/>
    <x v="169"/>
    <x v="120"/>
    <n v="39200"/>
    <x v="170"/>
    <x v="0"/>
    <x v="94"/>
    <x v="0"/>
    <n v="30"/>
    <x v="22"/>
    <x v="0"/>
    <x v="67"/>
    <x v="0"/>
    <x v="1"/>
    <m/>
    <m/>
    <x v="146"/>
    <s v="ADQ.MANTTO Y SERV. 157/2023"/>
    <n v="43700"/>
    <x v="1"/>
    <x v="1035"/>
    <x v="5"/>
    <n v="1"/>
    <x v="695"/>
    <n v="20700"/>
    <m/>
    <m/>
    <n v="0"/>
    <x v="0"/>
    <n v="2974.1379310344828"/>
    <n v="0"/>
    <n v="0"/>
    <n v="0"/>
    <x v="124"/>
    <s v="SEPTIEMBRE"/>
    <x v="232"/>
    <x v="44"/>
    <x v="35"/>
    <x v="45"/>
    <x v="411"/>
    <x v="278"/>
    <n v="0"/>
    <n v="0"/>
    <n v="0"/>
    <m/>
    <m/>
    <m/>
    <m/>
    <m/>
    <m/>
    <m/>
    <m/>
    <m/>
    <m/>
    <m/>
    <m/>
    <m/>
    <m/>
    <m/>
    <m/>
    <m/>
  </r>
  <r>
    <x v="1"/>
    <x v="68"/>
    <x v="0"/>
    <s v="COTIZACION"/>
    <s v="SEPTIEMBRE"/>
    <d v="2023-09-13T00:00:00"/>
    <s v="C-3-EDDY FAZ PACHECO"/>
    <x v="9"/>
    <s v="OTRAS MAQUINARIAS Y EQUIPO"/>
    <x v="7"/>
    <x v="9"/>
    <x v="137"/>
    <d v="2023-09-19T00:00:00"/>
    <m/>
    <n v="827"/>
    <s v="BIEN"/>
    <x v="146"/>
    <n v="187700"/>
    <x v="2"/>
    <x v="1031"/>
    <x v="16"/>
    <x v="5"/>
    <x v="0"/>
    <x v="5"/>
    <x v="0"/>
    <x v="48"/>
    <s v="27/09/2023"/>
    <x v="0"/>
    <s v="15:00"/>
    <s v="ARMANDO GAMARRA NAVARRO"/>
    <x v="6"/>
    <x v="13"/>
    <d v="2023-10-09T00:00:00"/>
    <x v="115"/>
    <x v="67"/>
    <s v="CD-396"/>
    <x v="169"/>
    <x v="120"/>
    <n v="39200"/>
    <x v="170"/>
    <x v="0"/>
    <x v="94"/>
    <x v="0"/>
    <n v="30"/>
    <x v="22"/>
    <x v="0"/>
    <x v="67"/>
    <x v="0"/>
    <x v="1"/>
    <m/>
    <m/>
    <x v="146"/>
    <s v="ADQ.MANTTO Y SERV. 157/2023"/>
    <n v="43700"/>
    <x v="2"/>
    <x v="1036"/>
    <x v="5"/>
    <n v="1"/>
    <x v="436"/>
    <n v="18500"/>
    <m/>
    <m/>
    <n v="0"/>
    <x v="0"/>
    <n v="2658.0459770114944"/>
    <n v="0"/>
    <n v="0"/>
    <n v="0"/>
    <x v="124"/>
    <s v="SEPTIEMBRE"/>
    <x v="232"/>
    <x v="44"/>
    <x v="35"/>
    <x v="45"/>
    <x v="411"/>
    <x v="278"/>
    <n v="0"/>
    <n v="0"/>
    <n v="0"/>
    <m/>
    <m/>
    <m/>
    <m/>
    <m/>
    <m/>
    <m/>
    <m/>
    <m/>
    <m/>
    <m/>
    <m/>
    <m/>
    <m/>
    <m/>
    <m/>
    <m/>
  </r>
  <r>
    <x v="1"/>
    <x v="68"/>
    <x v="0"/>
    <s v="COTIZACION"/>
    <s v="SEPTIEMBRE"/>
    <d v="2023-09-13T00:00:00"/>
    <s v="C-3-EDDY FAZ PACHECO"/>
    <x v="9"/>
    <s v="OTRAS MAQUINARIAS Y EQUIPO"/>
    <x v="7"/>
    <x v="9"/>
    <x v="137"/>
    <d v="2023-09-19T00:00:00"/>
    <m/>
    <n v="827"/>
    <s v="BIEN"/>
    <x v="146"/>
    <n v="187700"/>
    <x v="3"/>
    <x v="1032"/>
    <x v="16"/>
    <x v="5"/>
    <x v="0"/>
    <x v="5"/>
    <x v="0"/>
    <x v="48"/>
    <s v="27/09/2023"/>
    <x v="0"/>
    <s v="15:00"/>
    <s v="ARMANDO GAMARRA NAVARRO"/>
    <x v="6"/>
    <x v="13"/>
    <d v="2023-10-09T00:00:00"/>
    <x v="115"/>
    <x v="67"/>
    <s v="CD-396"/>
    <x v="170"/>
    <x v="120"/>
    <n v="11700"/>
    <x v="171"/>
    <x v="0"/>
    <x v="106"/>
    <x v="0"/>
    <n v="30"/>
    <x v="6"/>
    <x v="0"/>
    <x v="67"/>
    <x v="0"/>
    <x v="1"/>
    <m/>
    <m/>
    <x v="146"/>
    <s v="ADQ.MANTTO Y SERV. 157/2023"/>
    <n v="43700"/>
    <x v="3"/>
    <x v="1037"/>
    <x v="5"/>
    <n v="1"/>
    <x v="696"/>
    <n v="11700"/>
    <m/>
    <m/>
    <n v="0"/>
    <x v="0"/>
    <n v="1681.0344827586207"/>
    <n v="0"/>
    <n v="0"/>
    <n v="0"/>
    <x v="118"/>
    <s v="SEPTIEMBRE"/>
    <x v="232"/>
    <x v="44"/>
    <x v="35"/>
    <x v="45"/>
    <x v="411"/>
    <x v="267"/>
    <n v="0"/>
    <n v="0"/>
    <n v="0"/>
    <m/>
    <m/>
    <m/>
    <m/>
    <m/>
    <m/>
    <m/>
    <m/>
    <m/>
    <m/>
    <m/>
    <m/>
    <m/>
    <m/>
    <m/>
    <m/>
    <m/>
  </r>
  <r>
    <x v="1"/>
    <x v="68"/>
    <x v="0"/>
    <s v="COTIZACION"/>
    <s v="SEPTIEMBRE"/>
    <d v="2023-09-13T00:00:00"/>
    <s v="C-3-EDDY FAZ PACHECO"/>
    <x v="12"/>
    <s v="OTROS REPUESTOS Y ACCESORIOS"/>
    <x v="7"/>
    <x v="9"/>
    <x v="138"/>
    <d v="2023-09-19T00:00:00"/>
    <m/>
    <n v="860"/>
    <s v="BIEN"/>
    <x v="147"/>
    <n v="90441.61"/>
    <x v="0"/>
    <x v="1033"/>
    <x v="29"/>
    <x v="5"/>
    <x v="0"/>
    <x v="5"/>
    <x v="0"/>
    <x v="48"/>
    <s v="27/09/2023"/>
    <x v="0"/>
    <s v="15:00"/>
    <s v="ERNESTO TOLEDO VARGAS"/>
    <x v="6"/>
    <x v="15"/>
    <d v="2023-09-29T00:00:00"/>
    <x v="116"/>
    <x v="54"/>
    <s v="CD-400"/>
    <x v="171"/>
    <x v="121"/>
    <n v="46406"/>
    <x v="172"/>
    <x v="175"/>
    <x v="110"/>
    <x v="0"/>
    <n v="30"/>
    <x v="24"/>
    <x v="0"/>
    <x v="67"/>
    <x v="92"/>
    <x v="1"/>
    <m/>
    <m/>
    <x v="147"/>
    <s v="ADQ.MANTTO Y SERV. 173/2023"/>
    <n v="39800"/>
    <x v="0"/>
    <x v="1038"/>
    <x v="5"/>
    <n v="4"/>
    <x v="697"/>
    <n v="1848"/>
    <m/>
    <m/>
    <n v="0"/>
    <x v="0"/>
    <n v="66.379310344827587"/>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
    <x v="1034"/>
    <x v="16"/>
    <x v="5"/>
    <x v="0"/>
    <x v="5"/>
    <x v="0"/>
    <x v="48"/>
    <s v="27/09/2023"/>
    <x v="0"/>
    <s v="15:00"/>
    <s v="ERNESTO TOLEDO VARGAS"/>
    <x v="6"/>
    <x v="15"/>
    <d v="2023-09-29T00:00:00"/>
    <x v="116"/>
    <x v="54"/>
    <s v="CD-400"/>
    <x v="171"/>
    <x v="121"/>
    <n v="46406"/>
    <x v="172"/>
    <x v="175"/>
    <x v="110"/>
    <x v="0"/>
    <n v="30"/>
    <x v="24"/>
    <x v="0"/>
    <x v="67"/>
    <x v="92"/>
    <x v="1"/>
    <m/>
    <m/>
    <x v="147"/>
    <s v="ADQ.MANTTO Y SERV. 173/2023"/>
    <n v="39800"/>
    <x v="1"/>
    <x v="1039"/>
    <x v="5"/>
    <n v="1"/>
    <x v="698"/>
    <n v="2850"/>
    <m/>
    <m/>
    <n v="0"/>
    <x v="0"/>
    <n v="409.48275862068965"/>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2"/>
    <x v="1035"/>
    <x v="7"/>
    <x v="5"/>
    <x v="0"/>
    <x v="5"/>
    <x v="0"/>
    <x v="48"/>
    <s v="27/09/2023"/>
    <x v="0"/>
    <s v="15:00"/>
    <s v="ERNESTO TOLEDO VARGAS"/>
    <x v="6"/>
    <x v="15"/>
    <d v="2023-09-29T00:00:00"/>
    <x v="116"/>
    <x v="54"/>
    <s v="CD-400"/>
    <x v="171"/>
    <x v="121"/>
    <n v="46406"/>
    <x v="172"/>
    <x v="175"/>
    <x v="110"/>
    <x v="0"/>
    <n v="30"/>
    <x v="24"/>
    <x v="0"/>
    <x v="67"/>
    <x v="92"/>
    <x v="1"/>
    <m/>
    <m/>
    <x v="147"/>
    <s v="ADQ.MANTTO Y SERV. 173/2023"/>
    <n v="39800"/>
    <x v="2"/>
    <x v="1040"/>
    <x v="5"/>
    <n v="2"/>
    <x v="699"/>
    <n v="3438"/>
    <m/>
    <m/>
    <n v="0"/>
    <x v="0"/>
    <n v="246.98275862068965"/>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3"/>
    <x v="1036"/>
    <x v="7"/>
    <x v="5"/>
    <x v="0"/>
    <x v="5"/>
    <x v="0"/>
    <x v="48"/>
    <s v="27/09/2023"/>
    <x v="0"/>
    <s v="15:00"/>
    <s v="ERNESTO TOLEDO VARGAS"/>
    <x v="6"/>
    <x v="15"/>
    <d v="2023-09-29T00:00:00"/>
    <x v="116"/>
    <x v="54"/>
    <s v="CD-400"/>
    <x v="171"/>
    <x v="121"/>
    <n v="46406"/>
    <x v="172"/>
    <x v="175"/>
    <x v="110"/>
    <x v="0"/>
    <n v="30"/>
    <x v="24"/>
    <x v="0"/>
    <x v="67"/>
    <x v="92"/>
    <x v="1"/>
    <m/>
    <m/>
    <x v="147"/>
    <s v="ADQ.MANTTO Y SERV. 173/2023"/>
    <n v="39800"/>
    <x v="3"/>
    <x v="1041"/>
    <x v="5"/>
    <n v="2"/>
    <x v="700"/>
    <n v="2238"/>
    <m/>
    <m/>
    <n v="0"/>
    <x v="0"/>
    <n v="160.77586206896552"/>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4"/>
    <x v="1037"/>
    <x v="7"/>
    <x v="5"/>
    <x v="0"/>
    <x v="5"/>
    <x v="0"/>
    <x v="48"/>
    <s v="27/09/2023"/>
    <x v="0"/>
    <s v="15:00"/>
    <s v="ERNESTO TOLEDO VARGAS"/>
    <x v="6"/>
    <x v="15"/>
    <d v="2023-09-29T00:00:00"/>
    <x v="116"/>
    <x v="54"/>
    <s v="CD-400"/>
    <x v="171"/>
    <x v="121"/>
    <n v="46406"/>
    <x v="172"/>
    <x v="175"/>
    <x v="110"/>
    <x v="0"/>
    <n v="30"/>
    <x v="24"/>
    <x v="0"/>
    <x v="67"/>
    <x v="92"/>
    <x v="1"/>
    <m/>
    <m/>
    <x v="147"/>
    <s v="ADQ.MANTTO Y SERV. 173/2023"/>
    <n v="39800"/>
    <x v="4"/>
    <x v="1042"/>
    <x v="5"/>
    <n v="2"/>
    <x v="652"/>
    <n v="1300"/>
    <m/>
    <m/>
    <n v="0"/>
    <x v="0"/>
    <n v="93.390804597701148"/>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5"/>
    <x v="1038"/>
    <x v="29"/>
    <x v="5"/>
    <x v="0"/>
    <x v="5"/>
    <x v="0"/>
    <x v="48"/>
    <s v="27/09/2023"/>
    <x v="0"/>
    <s v="15:00"/>
    <s v="ERNESTO TOLEDO VARGAS"/>
    <x v="6"/>
    <x v="15"/>
    <d v="2023-09-29T00:00:00"/>
    <x v="116"/>
    <x v="54"/>
    <s v="CD-400"/>
    <x v="171"/>
    <x v="121"/>
    <n v="46406"/>
    <x v="172"/>
    <x v="175"/>
    <x v="110"/>
    <x v="0"/>
    <n v="30"/>
    <x v="24"/>
    <x v="0"/>
    <x v="67"/>
    <x v="92"/>
    <x v="1"/>
    <m/>
    <m/>
    <x v="147"/>
    <s v="ADQ.MANTTO Y SERV. 173/2023"/>
    <n v="39800"/>
    <x v="5"/>
    <x v="1043"/>
    <x v="5"/>
    <n v="4"/>
    <x v="701"/>
    <n v="4360"/>
    <m/>
    <m/>
    <n v="0"/>
    <x v="0"/>
    <n v="156.60919540229884"/>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6"/>
    <x v="1039"/>
    <x v="29"/>
    <x v="5"/>
    <x v="0"/>
    <x v="5"/>
    <x v="0"/>
    <x v="48"/>
    <s v="27/09/2023"/>
    <x v="0"/>
    <s v="15:00"/>
    <s v="ERNESTO TOLEDO VARGAS"/>
    <x v="6"/>
    <x v="15"/>
    <d v="2023-09-29T00:00:00"/>
    <x v="116"/>
    <x v="54"/>
    <s v="CD-400"/>
    <x v="171"/>
    <x v="121"/>
    <n v="46406"/>
    <x v="172"/>
    <x v="175"/>
    <x v="110"/>
    <x v="0"/>
    <n v="30"/>
    <x v="24"/>
    <x v="0"/>
    <x v="67"/>
    <x v="92"/>
    <x v="1"/>
    <m/>
    <m/>
    <x v="147"/>
    <s v="ADQ.MANTTO Y SERV. 173/2023"/>
    <n v="39800"/>
    <x v="6"/>
    <x v="1044"/>
    <x v="5"/>
    <n v="4"/>
    <x v="702"/>
    <n v="3920"/>
    <m/>
    <m/>
    <n v="0"/>
    <x v="0"/>
    <n v="140.80459770114942"/>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7"/>
    <x v="1040"/>
    <x v="29"/>
    <x v="5"/>
    <x v="0"/>
    <x v="5"/>
    <x v="0"/>
    <x v="48"/>
    <s v="27/09/2023"/>
    <x v="0"/>
    <s v="15:00"/>
    <s v="ERNESTO TOLEDO VARGAS"/>
    <x v="6"/>
    <x v="15"/>
    <d v="2023-09-29T00:00:00"/>
    <x v="116"/>
    <x v="54"/>
    <s v="CD-400"/>
    <x v="171"/>
    <x v="121"/>
    <n v="46406"/>
    <x v="172"/>
    <x v="175"/>
    <x v="110"/>
    <x v="0"/>
    <n v="30"/>
    <x v="24"/>
    <x v="0"/>
    <x v="67"/>
    <x v="92"/>
    <x v="1"/>
    <m/>
    <m/>
    <x v="147"/>
    <s v="ADQ.MANTTO Y SERV. 173/2023"/>
    <n v="39800"/>
    <x v="7"/>
    <x v="1045"/>
    <x v="5"/>
    <n v="4"/>
    <x v="703"/>
    <n v="468"/>
    <m/>
    <m/>
    <n v="0"/>
    <x v="0"/>
    <n v="16.810344827586206"/>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8"/>
    <x v="1041"/>
    <x v="29"/>
    <x v="5"/>
    <x v="0"/>
    <x v="5"/>
    <x v="0"/>
    <x v="48"/>
    <s v="27/09/2023"/>
    <x v="0"/>
    <s v="15:00"/>
    <s v="ERNESTO TOLEDO VARGAS"/>
    <x v="6"/>
    <x v="15"/>
    <d v="2023-09-29T00:00:00"/>
    <x v="116"/>
    <x v="54"/>
    <s v="CD-400"/>
    <x v="171"/>
    <x v="121"/>
    <n v="46406"/>
    <x v="172"/>
    <x v="175"/>
    <x v="110"/>
    <x v="0"/>
    <n v="30"/>
    <x v="24"/>
    <x v="0"/>
    <x v="67"/>
    <x v="92"/>
    <x v="1"/>
    <m/>
    <m/>
    <x v="147"/>
    <s v="ADQ.MANTTO Y SERV. 173/2023"/>
    <n v="39800"/>
    <x v="8"/>
    <x v="1046"/>
    <x v="5"/>
    <n v="4"/>
    <x v="81"/>
    <n v="320"/>
    <m/>
    <m/>
    <n v="0"/>
    <x v="0"/>
    <n v="11.494252873563218"/>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9"/>
    <x v="1042"/>
    <x v="3"/>
    <x v="5"/>
    <x v="0"/>
    <x v="5"/>
    <x v="0"/>
    <x v="48"/>
    <s v="27/09/2023"/>
    <x v="0"/>
    <s v="15:00"/>
    <s v="ERNESTO TOLEDO VARGAS"/>
    <x v="6"/>
    <x v="15"/>
    <d v="2023-09-29T00:00:00"/>
    <x v="116"/>
    <x v="54"/>
    <s v="CD-400"/>
    <x v="171"/>
    <x v="121"/>
    <n v="46406"/>
    <x v="172"/>
    <x v="175"/>
    <x v="110"/>
    <x v="0"/>
    <n v="30"/>
    <x v="24"/>
    <x v="0"/>
    <x v="67"/>
    <x v="92"/>
    <x v="1"/>
    <m/>
    <m/>
    <x v="147"/>
    <s v="ADQ.MANTTO Y SERV. 173/2023"/>
    <n v="39800"/>
    <x v="9"/>
    <x v="1047"/>
    <x v="5"/>
    <n v="12"/>
    <x v="704"/>
    <n v="3324"/>
    <m/>
    <m/>
    <n v="0"/>
    <x v="0"/>
    <n v="39.798850574712645"/>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0"/>
    <x v="1043"/>
    <x v="16"/>
    <x v="5"/>
    <x v="0"/>
    <x v="5"/>
    <x v="0"/>
    <x v="48"/>
    <s v="27/09/2023"/>
    <x v="0"/>
    <s v="15:00"/>
    <s v="ERNESTO TOLEDO VARGAS"/>
    <x v="6"/>
    <x v="15"/>
    <d v="2023-09-29T00:00:00"/>
    <x v="116"/>
    <x v="54"/>
    <s v="CD-400"/>
    <x v="171"/>
    <x v="121"/>
    <n v="46406"/>
    <x v="172"/>
    <x v="175"/>
    <x v="110"/>
    <x v="0"/>
    <n v="30"/>
    <x v="24"/>
    <x v="0"/>
    <x v="67"/>
    <x v="92"/>
    <x v="1"/>
    <m/>
    <m/>
    <x v="147"/>
    <s v="ADQ.MANTTO Y SERV. 173/2023"/>
    <n v="39800"/>
    <x v="10"/>
    <x v="1048"/>
    <x v="5"/>
    <n v="1"/>
    <x v="705"/>
    <n v="2092"/>
    <m/>
    <m/>
    <n v="0"/>
    <x v="0"/>
    <n v="300.57471264367814"/>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1"/>
    <x v="1044"/>
    <x v="26"/>
    <x v="5"/>
    <x v="0"/>
    <x v="5"/>
    <x v="0"/>
    <x v="48"/>
    <s v="27/09/2023"/>
    <x v="0"/>
    <s v="15:00"/>
    <s v="ERNESTO TOLEDO VARGAS"/>
    <x v="6"/>
    <x v="15"/>
    <d v="2023-09-29T00:00:00"/>
    <x v="116"/>
    <x v="54"/>
    <s v="CD-400"/>
    <x v="171"/>
    <x v="121"/>
    <n v="46406"/>
    <x v="172"/>
    <x v="175"/>
    <x v="110"/>
    <x v="0"/>
    <n v="30"/>
    <x v="24"/>
    <x v="0"/>
    <x v="67"/>
    <x v="92"/>
    <x v="1"/>
    <m/>
    <m/>
    <x v="147"/>
    <s v="ADQ.MANTTO Y SERV. 173/2023"/>
    <n v="39800"/>
    <x v="11"/>
    <x v="1049"/>
    <x v="5"/>
    <n v="20"/>
    <x v="706"/>
    <n v="5920"/>
    <m/>
    <m/>
    <n v="0"/>
    <x v="0"/>
    <n v="42.52873563218391"/>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2"/>
    <x v="1045"/>
    <x v="35"/>
    <x v="5"/>
    <x v="0"/>
    <x v="5"/>
    <x v="0"/>
    <x v="48"/>
    <s v="27/09/2023"/>
    <x v="0"/>
    <s v="15:00"/>
    <s v="ERNESTO TOLEDO VARGAS"/>
    <x v="6"/>
    <x v="15"/>
    <d v="2023-09-29T00:00:00"/>
    <x v="116"/>
    <x v="54"/>
    <s v="CD-400"/>
    <x v="171"/>
    <x v="121"/>
    <n v="46406"/>
    <x v="172"/>
    <x v="175"/>
    <x v="110"/>
    <x v="0"/>
    <n v="30"/>
    <x v="24"/>
    <x v="0"/>
    <x v="67"/>
    <x v="92"/>
    <x v="1"/>
    <m/>
    <m/>
    <x v="147"/>
    <s v="ADQ.MANTTO Y SERV. 173/2023"/>
    <n v="39800"/>
    <x v="12"/>
    <x v="1050"/>
    <x v="5"/>
    <n v="30"/>
    <x v="707"/>
    <n v="1110"/>
    <m/>
    <m/>
    <n v="0"/>
    <x v="0"/>
    <n v="5.3160919540229887"/>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3"/>
    <x v="1046"/>
    <x v="35"/>
    <x v="5"/>
    <x v="0"/>
    <x v="5"/>
    <x v="0"/>
    <x v="48"/>
    <s v="27/09/2023"/>
    <x v="0"/>
    <s v="15:00"/>
    <s v="ERNESTO TOLEDO VARGAS"/>
    <x v="6"/>
    <x v="15"/>
    <d v="2023-09-29T00:00:00"/>
    <x v="116"/>
    <x v="54"/>
    <s v="CD-400"/>
    <x v="171"/>
    <x v="121"/>
    <n v="46406"/>
    <x v="172"/>
    <x v="175"/>
    <x v="110"/>
    <x v="0"/>
    <n v="30"/>
    <x v="24"/>
    <x v="0"/>
    <x v="67"/>
    <x v="92"/>
    <x v="1"/>
    <m/>
    <m/>
    <x v="147"/>
    <s v="ADQ.MANTTO Y SERV. 173/2023"/>
    <n v="39800"/>
    <x v="13"/>
    <x v="1051"/>
    <x v="5"/>
    <n v="30"/>
    <x v="707"/>
    <n v="1110"/>
    <m/>
    <m/>
    <n v="0"/>
    <x v="0"/>
    <n v="5.3160919540229887"/>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4"/>
    <x v="1047"/>
    <x v="8"/>
    <x v="5"/>
    <x v="0"/>
    <x v="5"/>
    <x v="0"/>
    <x v="48"/>
    <s v="27/09/2023"/>
    <x v="0"/>
    <s v="15:00"/>
    <s v="ERNESTO TOLEDO VARGAS"/>
    <x v="6"/>
    <x v="15"/>
    <d v="2023-09-29T00:00:00"/>
    <x v="116"/>
    <x v="54"/>
    <s v="CD-400"/>
    <x v="171"/>
    <x v="121"/>
    <n v="46406"/>
    <x v="172"/>
    <x v="175"/>
    <x v="110"/>
    <x v="0"/>
    <n v="30"/>
    <x v="24"/>
    <x v="0"/>
    <x v="67"/>
    <x v="92"/>
    <x v="1"/>
    <m/>
    <m/>
    <x v="147"/>
    <s v="ADQ.MANTTO Y SERV. 173/2023"/>
    <n v="39800"/>
    <x v="14"/>
    <x v="1052"/>
    <x v="5"/>
    <n v="6"/>
    <x v="708"/>
    <n v="1404"/>
    <m/>
    <m/>
    <n v="0"/>
    <x v="0"/>
    <n v="33.620689655172413"/>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5"/>
    <x v="1048"/>
    <x v="8"/>
    <x v="5"/>
    <x v="0"/>
    <x v="5"/>
    <x v="0"/>
    <x v="48"/>
    <s v="27/09/2023"/>
    <x v="0"/>
    <s v="15:00"/>
    <s v="ERNESTO TOLEDO VARGAS"/>
    <x v="6"/>
    <x v="15"/>
    <d v="2023-09-29T00:00:00"/>
    <x v="116"/>
    <x v="54"/>
    <s v="CD-400"/>
    <x v="171"/>
    <x v="121"/>
    <n v="46406"/>
    <x v="172"/>
    <x v="175"/>
    <x v="110"/>
    <x v="0"/>
    <n v="30"/>
    <x v="24"/>
    <x v="0"/>
    <x v="67"/>
    <x v="92"/>
    <x v="1"/>
    <m/>
    <m/>
    <x v="147"/>
    <s v="ADQ.MANTTO Y SERV. 173/2023"/>
    <n v="39800"/>
    <x v="15"/>
    <x v="1053"/>
    <x v="5"/>
    <n v="6"/>
    <x v="709"/>
    <n v="1500"/>
    <m/>
    <m/>
    <n v="0"/>
    <x v="0"/>
    <n v="35.919540229885058"/>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6"/>
    <x v="1049"/>
    <x v="8"/>
    <x v="5"/>
    <x v="0"/>
    <x v="5"/>
    <x v="0"/>
    <x v="48"/>
    <s v="27/09/2023"/>
    <x v="0"/>
    <s v="15:00"/>
    <s v="ERNESTO TOLEDO VARGAS"/>
    <x v="6"/>
    <x v="15"/>
    <d v="2023-09-29T00:00:00"/>
    <x v="116"/>
    <x v="54"/>
    <s v="CD-400"/>
    <x v="171"/>
    <x v="121"/>
    <n v="46406"/>
    <x v="172"/>
    <x v="175"/>
    <x v="110"/>
    <x v="0"/>
    <n v="30"/>
    <x v="24"/>
    <x v="0"/>
    <x v="67"/>
    <x v="92"/>
    <x v="1"/>
    <m/>
    <m/>
    <x v="147"/>
    <s v="ADQ.MANTTO Y SERV. 173/2023"/>
    <n v="39800"/>
    <x v="16"/>
    <x v="1054"/>
    <x v="5"/>
    <n v="6"/>
    <x v="710"/>
    <n v="1734"/>
    <m/>
    <m/>
    <n v="0"/>
    <x v="0"/>
    <n v="41.522988505747129"/>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7"/>
    <x v="1050"/>
    <x v="45"/>
    <x v="5"/>
    <x v="0"/>
    <x v="5"/>
    <x v="0"/>
    <x v="48"/>
    <s v="27/09/2023"/>
    <x v="0"/>
    <s v="15:00"/>
    <s v="ERNESTO TOLEDO VARGAS"/>
    <x v="6"/>
    <x v="15"/>
    <d v="2023-09-29T00:00:00"/>
    <x v="116"/>
    <x v="54"/>
    <s v="CD-400"/>
    <x v="171"/>
    <x v="121"/>
    <n v="46406"/>
    <x v="172"/>
    <x v="175"/>
    <x v="110"/>
    <x v="0"/>
    <n v="30"/>
    <x v="24"/>
    <x v="0"/>
    <x v="67"/>
    <x v="92"/>
    <x v="1"/>
    <m/>
    <m/>
    <x v="147"/>
    <s v="ADQ.MANTTO Y SERV. 173/2023"/>
    <n v="39800"/>
    <x v="17"/>
    <x v="1055"/>
    <x v="5"/>
    <n v="3"/>
    <x v="711"/>
    <n v="1236"/>
    <m/>
    <m/>
    <n v="0"/>
    <x v="0"/>
    <n v="59.195402298850574"/>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8"/>
    <x v="1051"/>
    <x v="45"/>
    <x v="5"/>
    <x v="0"/>
    <x v="5"/>
    <x v="0"/>
    <x v="48"/>
    <s v="27/09/2023"/>
    <x v="0"/>
    <s v="15:00"/>
    <s v="ERNESTO TOLEDO VARGAS"/>
    <x v="6"/>
    <x v="15"/>
    <d v="2023-09-29T00:00:00"/>
    <x v="116"/>
    <x v="54"/>
    <s v="CD-400"/>
    <x v="171"/>
    <x v="121"/>
    <n v="46406"/>
    <x v="172"/>
    <x v="175"/>
    <x v="110"/>
    <x v="0"/>
    <n v="30"/>
    <x v="24"/>
    <x v="0"/>
    <x v="67"/>
    <x v="92"/>
    <x v="1"/>
    <m/>
    <m/>
    <x v="147"/>
    <s v="ADQ.MANTTO Y SERV. 173/2023"/>
    <n v="39800"/>
    <x v="18"/>
    <x v="1056"/>
    <x v="5"/>
    <n v="3"/>
    <x v="162"/>
    <n v="2250"/>
    <m/>
    <m/>
    <n v="0"/>
    <x v="0"/>
    <n v="107.75862068965517"/>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19"/>
    <x v="1052"/>
    <x v="45"/>
    <x v="5"/>
    <x v="0"/>
    <x v="5"/>
    <x v="0"/>
    <x v="48"/>
    <s v="27/09/2023"/>
    <x v="0"/>
    <s v="15:00"/>
    <s v="ERNESTO TOLEDO VARGAS"/>
    <x v="6"/>
    <x v="15"/>
    <d v="2023-09-29T00:00:00"/>
    <x v="116"/>
    <x v="54"/>
    <s v="CD-400"/>
    <x v="171"/>
    <x v="121"/>
    <n v="46406"/>
    <x v="172"/>
    <x v="175"/>
    <x v="110"/>
    <x v="0"/>
    <n v="30"/>
    <x v="24"/>
    <x v="0"/>
    <x v="67"/>
    <x v="92"/>
    <x v="1"/>
    <m/>
    <m/>
    <x v="147"/>
    <s v="ADQ.MANTTO Y SERV. 173/2023"/>
    <n v="39800"/>
    <x v="19"/>
    <x v="1057"/>
    <x v="5"/>
    <n v="3"/>
    <x v="712"/>
    <n v="2502"/>
    <m/>
    <m/>
    <n v="0"/>
    <x v="0"/>
    <n v="119.82758620689656"/>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20"/>
    <x v="1053"/>
    <x v="45"/>
    <x v="5"/>
    <x v="0"/>
    <x v="5"/>
    <x v="0"/>
    <x v="48"/>
    <s v="27/09/2023"/>
    <x v="0"/>
    <s v="15:00"/>
    <s v="ERNESTO TOLEDO VARGAS"/>
    <x v="6"/>
    <x v="15"/>
    <d v="2023-09-29T00:00:00"/>
    <x v="116"/>
    <x v="54"/>
    <s v="CD-400"/>
    <x v="171"/>
    <x v="121"/>
    <n v="46406"/>
    <x v="172"/>
    <x v="175"/>
    <x v="110"/>
    <x v="0"/>
    <n v="30"/>
    <x v="24"/>
    <x v="0"/>
    <x v="67"/>
    <x v="92"/>
    <x v="1"/>
    <m/>
    <m/>
    <x v="147"/>
    <s v="ADQ.MANTTO Y SERV. 173/2023"/>
    <n v="39800"/>
    <x v="20"/>
    <x v="1058"/>
    <x v="5"/>
    <n v="3"/>
    <x v="713"/>
    <n v="1482"/>
    <m/>
    <m/>
    <n v="0"/>
    <x v="0"/>
    <n v="70.977011494252878"/>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21"/>
    <x v="1054"/>
    <x v="16"/>
    <x v="5"/>
    <x v="0"/>
    <x v="5"/>
    <x v="0"/>
    <x v="48"/>
    <s v="27/09/2023"/>
    <x v="0"/>
    <s v="15:00"/>
    <s v="ERNESTO TOLEDO VARGAS"/>
    <x v="6"/>
    <x v="15"/>
    <d v="2023-09-29T00:00:00"/>
    <x v="116"/>
    <x v="54"/>
    <s v="CD-400"/>
    <x v="172"/>
    <x v="121"/>
    <n v="44020"/>
    <x v="173"/>
    <x v="176"/>
    <x v="47"/>
    <x v="0"/>
    <n v="30"/>
    <x v="24"/>
    <x v="0"/>
    <x v="67"/>
    <x v="92"/>
    <x v="1"/>
    <m/>
    <m/>
    <x v="147"/>
    <s v="ADQ.MANTTO Y SERV. 173/2023"/>
    <n v="39800"/>
    <x v="21"/>
    <x v="1059"/>
    <x v="5"/>
    <n v="1"/>
    <x v="714"/>
    <n v="35660"/>
    <m/>
    <m/>
    <n v="0"/>
    <x v="0"/>
    <n v="5123.5632183908046"/>
    <n v="0"/>
    <n v="0"/>
    <n v="0"/>
    <x v="125"/>
    <s v="SEPTIEMBRE"/>
    <x v="232"/>
    <x v="44"/>
    <x v="35"/>
    <x v="45"/>
    <x v="411"/>
    <x v="279"/>
    <n v="0"/>
    <n v="0"/>
    <n v="0"/>
    <m/>
    <m/>
    <m/>
    <m/>
    <m/>
    <m/>
    <m/>
    <m/>
    <m/>
    <m/>
    <m/>
    <m/>
    <m/>
    <m/>
    <m/>
    <m/>
    <m/>
  </r>
  <r>
    <x v="1"/>
    <x v="68"/>
    <x v="0"/>
    <s v="COTIZACION"/>
    <s v="SEPTIEMBRE"/>
    <d v="2023-09-13T00:00:00"/>
    <s v="C-3-EDDY FAZ PACHECO"/>
    <x v="12"/>
    <s v="OTROS REPUESTOS Y ACCESORIOS"/>
    <x v="7"/>
    <x v="9"/>
    <x v="138"/>
    <d v="2023-09-19T00:00:00"/>
    <m/>
    <n v="860"/>
    <s v="BIEN"/>
    <x v="147"/>
    <n v="90441.61"/>
    <x v="22"/>
    <x v="1055"/>
    <x v="16"/>
    <x v="5"/>
    <x v="0"/>
    <x v="5"/>
    <x v="0"/>
    <x v="48"/>
    <s v="27/09/2023"/>
    <x v="0"/>
    <s v="15:00"/>
    <s v="ERNESTO TOLEDO VARGAS"/>
    <x v="6"/>
    <x v="15"/>
    <d v="2023-09-29T00:00:00"/>
    <x v="116"/>
    <x v="54"/>
    <s v="CD-400"/>
    <x v="172"/>
    <x v="121"/>
    <n v="44020"/>
    <x v="173"/>
    <x v="176"/>
    <x v="47"/>
    <x v="0"/>
    <n v="30"/>
    <x v="24"/>
    <x v="0"/>
    <x v="67"/>
    <x v="92"/>
    <x v="1"/>
    <m/>
    <m/>
    <x v="147"/>
    <s v="ADQ.MANTTO Y SERV. 173/2023"/>
    <n v="39800"/>
    <x v="22"/>
    <x v="1060"/>
    <x v="5"/>
    <n v="1"/>
    <x v="715"/>
    <n v="8360"/>
    <m/>
    <m/>
    <n v="0"/>
    <x v="0"/>
    <n v="1201.1494252873563"/>
    <n v="0"/>
    <n v="0"/>
    <n v="0"/>
    <x v="125"/>
    <s v="SEPTIEMBRE"/>
    <x v="232"/>
    <x v="44"/>
    <x v="35"/>
    <x v="45"/>
    <x v="411"/>
    <x v="279"/>
    <n v="0"/>
    <n v="0"/>
    <n v="0"/>
    <m/>
    <m/>
    <m/>
    <m/>
    <m/>
    <m/>
    <m/>
    <m/>
    <m/>
    <m/>
    <m/>
    <m/>
    <m/>
    <m/>
    <m/>
    <m/>
    <m/>
  </r>
  <r>
    <x v="1"/>
    <x v="68"/>
    <x v="0"/>
    <s v="COTIZACION"/>
    <s v="SEPTIEMBRE"/>
    <d v="2023-09-13T00:00:00"/>
    <s v="C-3-EDDY FAZ PACHECO"/>
    <x v="9"/>
    <s v="OTRAS MAQUINARIAS Y EQUIPO"/>
    <x v="7"/>
    <x v="9"/>
    <x v="139"/>
    <d v="2023-09-19T00:00:00"/>
    <m/>
    <n v="864"/>
    <s v="BIEN"/>
    <x v="148"/>
    <n v="276000"/>
    <x v="0"/>
    <x v="1056"/>
    <x v="16"/>
    <x v="5"/>
    <x v="27"/>
    <x v="5"/>
    <x v="0"/>
    <x v="48"/>
    <s v="27/09/2023"/>
    <x v="0"/>
    <s v="15:00"/>
    <s v="JOAQUIN ANDRES ZAPATA LAFUENTE"/>
    <x v="6"/>
    <x v="28"/>
    <m/>
    <x v="0"/>
    <x v="0"/>
    <m/>
    <x v="0"/>
    <x v="0"/>
    <m/>
    <x v="0"/>
    <x v="0"/>
    <x v="0"/>
    <x v="0"/>
    <m/>
    <x v="0"/>
    <x v="0"/>
    <x v="0"/>
    <x v="0"/>
    <x v="1"/>
    <m/>
    <m/>
    <x v="148"/>
    <s v="ADQ.MANTTO Y SERV. 174/2023"/>
    <n v="43700"/>
    <x v="0"/>
    <x v="1061"/>
    <x v="5"/>
    <n v="1"/>
    <x v="0"/>
    <n v="0"/>
    <m/>
    <m/>
    <n v="552"/>
    <x v="0"/>
    <n v="0"/>
    <n v="0"/>
    <n v="0"/>
    <n v="0"/>
    <x v="0"/>
    <s v="SEPTIEMBRE"/>
    <x v="232"/>
    <x v="44"/>
    <x v="35"/>
    <x v="45"/>
    <x v="411"/>
    <x v="266"/>
    <n v="0"/>
    <n v="0"/>
    <n v="0"/>
    <m/>
    <m/>
    <m/>
    <m/>
    <m/>
    <m/>
    <m/>
    <m/>
    <m/>
    <m/>
    <m/>
    <m/>
    <m/>
    <m/>
    <m/>
    <m/>
    <m/>
  </r>
  <r>
    <x v="1"/>
    <x v="68"/>
    <x v="0"/>
    <s v="COTIZACION"/>
    <s v="SEPTIEMBRE"/>
    <d v="2023-09-13T00:00:00"/>
    <s v="C-3-EDDY FAZ PACHECO"/>
    <x v="9"/>
    <s v="OTRAS MAQUINARIAS Y EQUIPO"/>
    <x v="7"/>
    <x v="9"/>
    <x v="139"/>
    <d v="2023-09-19T00:00:00"/>
    <m/>
    <n v="864"/>
    <s v="BIEN"/>
    <x v="148"/>
    <n v="276000"/>
    <x v="1"/>
    <x v="1057"/>
    <x v="25"/>
    <x v="5"/>
    <x v="0"/>
    <x v="5"/>
    <x v="0"/>
    <x v="48"/>
    <s v="27/09/2023"/>
    <x v="0"/>
    <s v="15:00"/>
    <s v="JOAQUIN ANDRES ZAPATA LAFUENTE"/>
    <x v="6"/>
    <x v="28"/>
    <m/>
    <x v="0"/>
    <x v="0"/>
    <m/>
    <x v="0"/>
    <x v="0"/>
    <m/>
    <x v="0"/>
    <x v="0"/>
    <x v="0"/>
    <x v="0"/>
    <m/>
    <x v="0"/>
    <x v="0"/>
    <x v="0"/>
    <x v="0"/>
    <x v="1"/>
    <m/>
    <m/>
    <x v="148"/>
    <s v="ADQ.MANTTO Y SERV. 174/2023"/>
    <n v="43700"/>
    <x v="1"/>
    <x v="1062"/>
    <x v="5"/>
    <n v="40"/>
    <x v="0"/>
    <n v="0"/>
    <m/>
    <m/>
    <n v="552"/>
    <x v="0"/>
    <n v="0"/>
    <n v="0"/>
    <n v="0"/>
    <n v="0"/>
    <x v="0"/>
    <s v="SEPTIEMBRE"/>
    <x v="232"/>
    <x v="44"/>
    <x v="35"/>
    <x v="45"/>
    <x v="411"/>
    <x v="266"/>
    <n v="0"/>
    <n v="0"/>
    <n v="0"/>
    <m/>
    <m/>
    <m/>
    <m/>
    <m/>
    <m/>
    <m/>
    <m/>
    <m/>
    <m/>
    <m/>
    <m/>
    <m/>
    <m/>
    <m/>
    <m/>
    <m/>
  </r>
  <r>
    <x v="1"/>
    <x v="68"/>
    <x v="0"/>
    <s v="COTIZACION"/>
    <s v="SEPTIEMBRE"/>
    <d v="2023-09-13T00:00:00"/>
    <s v="C-3-EDDY FAZ PACHECO"/>
    <x v="23"/>
    <s v="LLANTAS Y NEUMÁTICOS"/>
    <x v="7"/>
    <x v="9"/>
    <x v="140"/>
    <d v="2023-09-19T00:00:00"/>
    <m/>
    <n v="853"/>
    <s v="BIEN"/>
    <x v="149"/>
    <n v="42240"/>
    <x v="0"/>
    <x v="1058"/>
    <x v="8"/>
    <x v="5"/>
    <x v="75"/>
    <x v="5"/>
    <x v="0"/>
    <x v="48"/>
    <s v="27/09/2023"/>
    <x v="0"/>
    <s v="15:00"/>
    <s v="WALDO BELLOT VILLARROEL"/>
    <x v="6"/>
    <x v="22"/>
    <d v="2023-09-28T00:00:00"/>
    <x v="117"/>
    <x v="68"/>
    <s v="CD-408"/>
    <x v="173"/>
    <x v="122"/>
    <n v="36000"/>
    <x v="174"/>
    <x v="177"/>
    <x v="82"/>
    <x v="0"/>
    <n v="30"/>
    <x v="35"/>
    <x v="0"/>
    <x v="67"/>
    <x v="75"/>
    <x v="1"/>
    <m/>
    <m/>
    <x v="149"/>
    <s v="ADQ.MANTTO Y SERV. 169/2023"/>
    <n v="34300"/>
    <x v="0"/>
    <x v="1063"/>
    <x v="5"/>
    <n v="6"/>
    <x v="716"/>
    <n v="18000"/>
    <m/>
    <m/>
    <n v="0"/>
    <x v="0"/>
    <n v="431.0344827586207"/>
    <n v="0"/>
    <n v="0"/>
    <n v="0"/>
    <x v="89"/>
    <s v="SEPTIEMBRE"/>
    <x v="232"/>
    <x v="44"/>
    <x v="35"/>
    <x v="45"/>
    <x v="411"/>
    <x v="280"/>
    <n v="0"/>
    <n v="0"/>
    <n v="0"/>
    <m/>
    <m/>
    <m/>
    <m/>
    <m/>
    <m/>
    <m/>
    <m/>
    <m/>
    <m/>
    <m/>
    <m/>
    <m/>
    <m/>
    <m/>
    <m/>
    <m/>
  </r>
  <r>
    <x v="1"/>
    <x v="68"/>
    <x v="0"/>
    <s v="COTIZACION"/>
    <s v="SEPTIEMBRE"/>
    <d v="2023-09-13T00:00:00"/>
    <s v="C-3-EDDY FAZ PACHECO"/>
    <x v="23"/>
    <s v="LLANTAS Y NEUMÁTICOS"/>
    <x v="7"/>
    <x v="9"/>
    <x v="140"/>
    <d v="2023-09-19T00:00:00"/>
    <m/>
    <n v="853"/>
    <s v="BIEN"/>
    <x v="149"/>
    <n v="42240"/>
    <x v="1"/>
    <x v="1059"/>
    <x v="8"/>
    <x v="5"/>
    <x v="0"/>
    <x v="5"/>
    <x v="0"/>
    <x v="48"/>
    <s v="27/09/2023"/>
    <x v="0"/>
    <s v="15:00"/>
    <s v="WALDO BELLOT VILLARROEL"/>
    <x v="6"/>
    <x v="22"/>
    <d v="2023-09-28T00:00:00"/>
    <x v="117"/>
    <x v="68"/>
    <s v="CD-408"/>
    <x v="173"/>
    <x v="122"/>
    <n v="36000"/>
    <x v="174"/>
    <x v="177"/>
    <x v="82"/>
    <x v="0"/>
    <n v="30"/>
    <x v="35"/>
    <x v="0"/>
    <x v="67"/>
    <x v="75"/>
    <x v="1"/>
    <m/>
    <m/>
    <x v="149"/>
    <s v="ADQ.MANTTO Y SERV. 169/2023"/>
    <n v="34300"/>
    <x v="1"/>
    <x v="1064"/>
    <x v="5"/>
    <n v="6"/>
    <x v="716"/>
    <n v="18000"/>
    <m/>
    <m/>
    <n v="0"/>
    <x v="0"/>
    <n v="431.0344827586207"/>
    <n v="0"/>
    <n v="0"/>
    <n v="0"/>
    <x v="89"/>
    <s v="SEPTIEMBRE"/>
    <x v="232"/>
    <x v="44"/>
    <x v="35"/>
    <x v="45"/>
    <x v="411"/>
    <x v="280"/>
    <n v="0"/>
    <n v="0"/>
    <n v="0"/>
    <m/>
    <m/>
    <m/>
    <m/>
    <m/>
    <m/>
    <m/>
    <m/>
    <m/>
    <m/>
    <m/>
    <m/>
    <m/>
    <m/>
    <m/>
    <m/>
    <m/>
  </r>
  <r>
    <x v="1"/>
    <x v="68"/>
    <x v="0"/>
    <s v="COTIZACION"/>
    <s v="SEPTIEMBRE"/>
    <d v="2023-09-13T00:00:00"/>
    <s v="C-3-EDDY FAZ PACHECO"/>
    <x v="3"/>
    <s v="PRODUCTOS METÁLICOS"/>
    <x v="7"/>
    <x v="9"/>
    <x v="141"/>
    <d v="2023-09-19T00:00:00"/>
    <m/>
    <n v="852"/>
    <s v="BIEN"/>
    <x v="150"/>
    <n v="79870"/>
    <x v="0"/>
    <x v="1060"/>
    <x v="135"/>
    <x v="5"/>
    <x v="0"/>
    <x v="5"/>
    <x v="0"/>
    <x v="48"/>
    <s v="27/09/2023"/>
    <x v="0"/>
    <s v="15:00"/>
    <s v="ARMANDO GAMARRA NAVARRO"/>
    <x v="6"/>
    <x v="13"/>
    <d v="2023-10-02T00:00:00"/>
    <x v="118"/>
    <x v="42"/>
    <s v="CD-409"/>
    <x v="174"/>
    <x v="123"/>
    <n v="4171"/>
    <x v="175"/>
    <x v="0"/>
    <x v="55"/>
    <x v="0"/>
    <n v="30"/>
    <x v="6"/>
    <x v="0"/>
    <x v="67"/>
    <x v="0"/>
    <x v="1"/>
    <m/>
    <m/>
    <x v="150"/>
    <s v="ADQ.MANTTO Y SERV. 170/2023"/>
    <n v="34600"/>
    <x v="0"/>
    <x v="1065"/>
    <x v="5"/>
    <n v="600"/>
    <x v="665"/>
    <n v="210"/>
    <m/>
    <m/>
    <n v="0"/>
    <x v="0"/>
    <n v="5.0287356321839075E-2"/>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1"/>
    <x v="1061"/>
    <x v="135"/>
    <x v="5"/>
    <x v="0"/>
    <x v="5"/>
    <x v="0"/>
    <x v="48"/>
    <s v="27/09/2023"/>
    <x v="0"/>
    <s v="15:00"/>
    <s v="ARMANDO GAMARRA NAVARRO"/>
    <x v="6"/>
    <x v="13"/>
    <d v="2023-10-02T00:00:00"/>
    <x v="118"/>
    <x v="42"/>
    <s v="CD-409"/>
    <x v="175"/>
    <x v="123"/>
    <n v="44295"/>
    <x v="176"/>
    <x v="0"/>
    <x v="90"/>
    <x v="0"/>
    <n v="30"/>
    <x v="8"/>
    <x v="0"/>
    <x v="67"/>
    <x v="0"/>
    <x v="1"/>
    <m/>
    <m/>
    <x v="150"/>
    <s v="ADQ.MANTTO Y SERV. 170/2023"/>
    <n v="34600"/>
    <x v="1"/>
    <x v="1066"/>
    <x v="5"/>
    <n v="600"/>
    <x v="717"/>
    <n v="330"/>
    <m/>
    <m/>
    <n v="0"/>
    <x v="0"/>
    <n v="7.9022988505747127E-2"/>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2"/>
    <x v="1062"/>
    <x v="135"/>
    <x v="5"/>
    <x v="0"/>
    <x v="5"/>
    <x v="0"/>
    <x v="48"/>
    <s v="27/09/2023"/>
    <x v="0"/>
    <s v="15:00"/>
    <s v="ARMANDO GAMARRA NAVARRO"/>
    <x v="6"/>
    <x v="13"/>
    <d v="2023-10-02T00:00:00"/>
    <x v="118"/>
    <x v="42"/>
    <s v="CD-409"/>
    <x v="174"/>
    <x v="123"/>
    <n v="4171"/>
    <x v="175"/>
    <x v="0"/>
    <x v="55"/>
    <x v="0"/>
    <n v="30"/>
    <x v="6"/>
    <x v="0"/>
    <x v="67"/>
    <x v="0"/>
    <x v="1"/>
    <m/>
    <m/>
    <x v="150"/>
    <s v="ADQ.MANTTO Y SERV. 170/2023"/>
    <n v="34600"/>
    <x v="2"/>
    <x v="1067"/>
    <x v="5"/>
    <n v="600"/>
    <x v="718"/>
    <n v="390"/>
    <m/>
    <m/>
    <n v="0"/>
    <x v="0"/>
    <n v="9.3390804597701146E-2"/>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3"/>
    <x v="1063"/>
    <x v="135"/>
    <x v="5"/>
    <x v="0"/>
    <x v="5"/>
    <x v="0"/>
    <x v="48"/>
    <s v="27/09/2023"/>
    <x v="0"/>
    <s v="15:00"/>
    <s v="ARMANDO GAMARRA NAVARRO"/>
    <x v="6"/>
    <x v="13"/>
    <d v="2023-10-02T00:00:00"/>
    <x v="118"/>
    <x v="42"/>
    <s v="CD-409"/>
    <x v="175"/>
    <x v="123"/>
    <n v="44295"/>
    <x v="176"/>
    <x v="0"/>
    <x v="90"/>
    <x v="0"/>
    <n v="30"/>
    <x v="8"/>
    <x v="0"/>
    <x v="67"/>
    <x v="0"/>
    <x v="1"/>
    <m/>
    <m/>
    <x v="150"/>
    <s v="ADQ.MANTTO Y SERV. 170/2023"/>
    <n v="34600"/>
    <x v="3"/>
    <x v="1068"/>
    <x v="5"/>
    <n v="600"/>
    <x v="603"/>
    <n v="420"/>
    <m/>
    <m/>
    <n v="0"/>
    <x v="0"/>
    <n v="0.10057471264367815"/>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4"/>
    <x v="1064"/>
    <x v="10"/>
    <x v="5"/>
    <x v="0"/>
    <x v="5"/>
    <x v="0"/>
    <x v="48"/>
    <s v="27/09/2023"/>
    <x v="0"/>
    <s v="15:00"/>
    <s v="ARMANDO GAMARRA NAVARRO"/>
    <x v="6"/>
    <x v="13"/>
    <d v="2023-10-02T00:00:00"/>
    <x v="118"/>
    <x v="42"/>
    <s v="CD-409"/>
    <x v="175"/>
    <x v="123"/>
    <n v="44295"/>
    <x v="176"/>
    <x v="0"/>
    <x v="90"/>
    <x v="0"/>
    <n v="30"/>
    <x v="8"/>
    <x v="0"/>
    <x v="67"/>
    <x v="0"/>
    <x v="1"/>
    <m/>
    <m/>
    <x v="150"/>
    <s v="ADQ.MANTTO Y SERV. 170/2023"/>
    <n v="34600"/>
    <x v="4"/>
    <x v="1069"/>
    <x v="5"/>
    <n v="500"/>
    <x v="719"/>
    <n v="700"/>
    <m/>
    <m/>
    <n v="0"/>
    <x v="0"/>
    <n v="0.2011494252873563"/>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5"/>
    <x v="1065"/>
    <x v="10"/>
    <x v="5"/>
    <x v="0"/>
    <x v="5"/>
    <x v="0"/>
    <x v="48"/>
    <s v="27/09/2023"/>
    <x v="0"/>
    <s v="15:00"/>
    <s v="ARMANDO GAMARRA NAVARRO"/>
    <x v="6"/>
    <x v="13"/>
    <d v="2023-10-02T00:00:00"/>
    <x v="118"/>
    <x v="42"/>
    <s v="CD-409"/>
    <x v="175"/>
    <x v="123"/>
    <n v="44295"/>
    <x v="176"/>
    <x v="0"/>
    <x v="90"/>
    <x v="0"/>
    <n v="30"/>
    <x v="8"/>
    <x v="0"/>
    <x v="67"/>
    <x v="0"/>
    <x v="1"/>
    <m/>
    <m/>
    <x v="150"/>
    <s v="ADQ.MANTTO Y SERV. 170/2023"/>
    <n v="34600"/>
    <x v="5"/>
    <x v="1070"/>
    <x v="5"/>
    <n v="500"/>
    <x v="720"/>
    <n v="850"/>
    <m/>
    <m/>
    <n v="0"/>
    <x v="0"/>
    <n v="0.2442528735632184"/>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6"/>
    <x v="1066"/>
    <x v="22"/>
    <x v="5"/>
    <x v="0"/>
    <x v="5"/>
    <x v="0"/>
    <x v="48"/>
    <s v="27/09/2023"/>
    <x v="0"/>
    <s v="15:00"/>
    <s v="ARMANDO GAMARRA NAVARRO"/>
    <x v="6"/>
    <x v="13"/>
    <d v="2023-10-02T00:00:00"/>
    <x v="118"/>
    <x v="42"/>
    <s v="CD-409"/>
    <x v="175"/>
    <x v="123"/>
    <n v="44295"/>
    <x v="176"/>
    <x v="0"/>
    <x v="90"/>
    <x v="0"/>
    <n v="30"/>
    <x v="8"/>
    <x v="0"/>
    <x v="67"/>
    <x v="0"/>
    <x v="1"/>
    <m/>
    <m/>
    <x v="150"/>
    <s v="ADQ.MANTTO Y SERV. 170/2023"/>
    <n v="34600"/>
    <x v="6"/>
    <x v="1071"/>
    <x v="5"/>
    <n v="300"/>
    <x v="580"/>
    <n v="660"/>
    <m/>
    <m/>
    <n v="0"/>
    <x v="0"/>
    <n v="0.31609195402298851"/>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7"/>
    <x v="1067"/>
    <x v="28"/>
    <x v="5"/>
    <x v="0"/>
    <x v="5"/>
    <x v="0"/>
    <x v="48"/>
    <s v="27/09/2023"/>
    <x v="0"/>
    <s v="15:00"/>
    <s v="ARMANDO GAMARRA NAVARRO"/>
    <x v="6"/>
    <x v="13"/>
    <d v="2023-10-02T00:00:00"/>
    <x v="118"/>
    <x v="42"/>
    <s v="CD-409"/>
    <x v="175"/>
    <x v="123"/>
    <n v="44295"/>
    <x v="176"/>
    <x v="0"/>
    <x v="90"/>
    <x v="0"/>
    <n v="30"/>
    <x v="8"/>
    <x v="0"/>
    <x v="67"/>
    <x v="0"/>
    <x v="1"/>
    <m/>
    <m/>
    <x v="150"/>
    <s v="ADQ.MANTTO Y SERV. 170/2023"/>
    <n v="34600"/>
    <x v="7"/>
    <x v="1072"/>
    <x v="5"/>
    <n v="400"/>
    <x v="720"/>
    <n v="680"/>
    <m/>
    <m/>
    <n v="0"/>
    <x v="0"/>
    <n v="0.2442528735632184"/>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8"/>
    <x v="1068"/>
    <x v="28"/>
    <x v="5"/>
    <x v="0"/>
    <x v="5"/>
    <x v="0"/>
    <x v="48"/>
    <s v="27/09/2023"/>
    <x v="0"/>
    <s v="15:00"/>
    <s v="ARMANDO GAMARRA NAVARRO"/>
    <x v="6"/>
    <x v="13"/>
    <d v="2023-10-02T00:00:00"/>
    <x v="118"/>
    <x v="42"/>
    <s v="CD-409"/>
    <x v="175"/>
    <x v="123"/>
    <n v="44295"/>
    <x v="176"/>
    <x v="0"/>
    <x v="90"/>
    <x v="0"/>
    <n v="30"/>
    <x v="8"/>
    <x v="0"/>
    <x v="67"/>
    <x v="0"/>
    <x v="1"/>
    <m/>
    <m/>
    <x v="150"/>
    <s v="ADQ.MANTTO Y SERV. 170/2023"/>
    <n v="34600"/>
    <x v="8"/>
    <x v="1073"/>
    <x v="5"/>
    <n v="400"/>
    <x v="721"/>
    <n v="800"/>
    <m/>
    <m/>
    <n v="0"/>
    <x v="0"/>
    <n v="0.28735632183908044"/>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10"/>
    <x v="1069"/>
    <x v="10"/>
    <x v="5"/>
    <x v="0"/>
    <x v="5"/>
    <x v="0"/>
    <x v="48"/>
    <s v="27/09/2023"/>
    <x v="0"/>
    <s v="15:00"/>
    <s v="ARMANDO GAMARRA NAVARRO"/>
    <x v="6"/>
    <x v="13"/>
    <d v="2023-10-02T00:00:00"/>
    <x v="118"/>
    <x v="42"/>
    <s v="CD-409"/>
    <x v="175"/>
    <x v="123"/>
    <n v="44295"/>
    <x v="176"/>
    <x v="0"/>
    <x v="90"/>
    <x v="0"/>
    <n v="30"/>
    <x v="8"/>
    <x v="0"/>
    <x v="67"/>
    <x v="0"/>
    <x v="1"/>
    <m/>
    <m/>
    <x v="150"/>
    <s v="ADQ.MANTTO Y SERV. 170/2023"/>
    <n v="34600"/>
    <x v="10"/>
    <x v="1074"/>
    <x v="5"/>
    <n v="500"/>
    <x v="667"/>
    <n v="200"/>
    <m/>
    <m/>
    <n v="0"/>
    <x v="0"/>
    <n v="5.7471264367816098E-2"/>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11"/>
    <x v="1070"/>
    <x v="10"/>
    <x v="5"/>
    <x v="0"/>
    <x v="5"/>
    <x v="0"/>
    <x v="48"/>
    <s v="27/09/2023"/>
    <x v="0"/>
    <s v="15:00"/>
    <s v="ARMANDO GAMARRA NAVARRO"/>
    <x v="6"/>
    <x v="13"/>
    <d v="2023-10-02T00:00:00"/>
    <x v="118"/>
    <x v="42"/>
    <s v="CD-409"/>
    <x v="175"/>
    <x v="123"/>
    <n v="44295"/>
    <x v="176"/>
    <x v="0"/>
    <x v="90"/>
    <x v="0"/>
    <n v="30"/>
    <x v="8"/>
    <x v="0"/>
    <x v="67"/>
    <x v="0"/>
    <x v="1"/>
    <m/>
    <m/>
    <x v="150"/>
    <s v="ADQ.MANTTO Y SERV. 170/2023"/>
    <n v="34600"/>
    <x v="11"/>
    <x v="1075"/>
    <x v="5"/>
    <n v="500"/>
    <x v="717"/>
    <n v="275"/>
    <m/>
    <m/>
    <n v="0"/>
    <x v="0"/>
    <n v="7.9022988505747127E-2"/>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12"/>
    <x v="1071"/>
    <x v="10"/>
    <x v="5"/>
    <x v="0"/>
    <x v="5"/>
    <x v="0"/>
    <x v="48"/>
    <s v="27/09/2023"/>
    <x v="0"/>
    <s v="15:00"/>
    <s v="ARMANDO GAMARRA NAVARRO"/>
    <x v="6"/>
    <x v="13"/>
    <d v="2023-10-02T00:00:00"/>
    <x v="118"/>
    <x v="42"/>
    <s v="CD-409"/>
    <x v="175"/>
    <x v="123"/>
    <n v="44295"/>
    <x v="176"/>
    <x v="0"/>
    <x v="90"/>
    <x v="0"/>
    <n v="30"/>
    <x v="8"/>
    <x v="0"/>
    <x v="67"/>
    <x v="0"/>
    <x v="1"/>
    <m/>
    <m/>
    <x v="150"/>
    <s v="ADQ.MANTTO Y SERV. 170/2023"/>
    <n v="34600"/>
    <x v="12"/>
    <x v="1076"/>
    <x v="5"/>
    <n v="500"/>
    <x v="603"/>
    <n v="350"/>
    <m/>
    <m/>
    <n v="0"/>
    <x v="0"/>
    <n v="0.10057471264367815"/>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13"/>
    <x v="1072"/>
    <x v="28"/>
    <x v="5"/>
    <x v="0"/>
    <x v="5"/>
    <x v="0"/>
    <x v="48"/>
    <s v="27/09/2023"/>
    <x v="0"/>
    <s v="15:00"/>
    <s v="ARMANDO GAMARRA NAVARRO"/>
    <x v="6"/>
    <x v="13"/>
    <d v="2023-10-02T00:00:00"/>
    <x v="118"/>
    <x v="42"/>
    <s v="CD-409"/>
    <x v="175"/>
    <x v="123"/>
    <n v="44295"/>
    <x v="176"/>
    <x v="0"/>
    <x v="90"/>
    <x v="0"/>
    <n v="30"/>
    <x v="8"/>
    <x v="0"/>
    <x v="67"/>
    <x v="0"/>
    <x v="1"/>
    <m/>
    <m/>
    <x v="150"/>
    <s v="ADQ.MANTTO Y SERV. 170/2023"/>
    <n v="34600"/>
    <x v="13"/>
    <x v="1077"/>
    <x v="5"/>
    <n v="400"/>
    <x v="722"/>
    <n v="420"/>
    <m/>
    <m/>
    <n v="0"/>
    <x v="0"/>
    <n v="0.15086206896551724"/>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14"/>
    <x v="1073"/>
    <x v="22"/>
    <x v="5"/>
    <x v="0"/>
    <x v="5"/>
    <x v="0"/>
    <x v="48"/>
    <s v="27/09/2023"/>
    <x v="0"/>
    <s v="15:00"/>
    <s v="ARMANDO GAMARRA NAVARRO"/>
    <x v="6"/>
    <x v="13"/>
    <d v="2023-10-02T00:00:00"/>
    <x v="118"/>
    <x v="42"/>
    <s v="CD-409"/>
    <x v="174"/>
    <x v="123"/>
    <n v="4171"/>
    <x v="175"/>
    <x v="0"/>
    <x v="55"/>
    <x v="0"/>
    <n v="30"/>
    <x v="6"/>
    <x v="0"/>
    <x v="67"/>
    <x v="0"/>
    <x v="1"/>
    <m/>
    <m/>
    <x v="150"/>
    <s v="ADQ.MANTTO Y SERV. 170/2023"/>
    <n v="34600"/>
    <x v="14"/>
    <x v="1078"/>
    <x v="5"/>
    <n v="300"/>
    <x v="719"/>
    <n v="420"/>
    <m/>
    <m/>
    <n v="0"/>
    <x v="0"/>
    <n v="0.2011494252873563"/>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15"/>
    <x v="1074"/>
    <x v="22"/>
    <x v="5"/>
    <x v="0"/>
    <x v="5"/>
    <x v="0"/>
    <x v="48"/>
    <s v="27/09/2023"/>
    <x v="0"/>
    <s v="15:00"/>
    <s v="ARMANDO GAMARRA NAVARRO"/>
    <x v="6"/>
    <x v="13"/>
    <d v="2023-10-02T00:00:00"/>
    <x v="118"/>
    <x v="42"/>
    <s v="CD-409"/>
    <x v="174"/>
    <x v="123"/>
    <n v="4171"/>
    <x v="175"/>
    <x v="0"/>
    <x v="55"/>
    <x v="0"/>
    <n v="30"/>
    <x v="6"/>
    <x v="0"/>
    <x v="67"/>
    <x v="0"/>
    <x v="1"/>
    <m/>
    <m/>
    <x v="150"/>
    <s v="ADQ.MANTTO Y SERV. 170/2023"/>
    <n v="34600"/>
    <x v="15"/>
    <x v="1079"/>
    <x v="5"/>
    <n v="300"/>
    <x v="548"/>
    <n v="330"/>
    <m/>
    <m/>
    <n v="0"/>
    <x v="0"/>
    <n v="0.15804597701149425"/>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16"/>
    <x v="1075"/>
    <x v="10"/>
    <x v="5"/>
    <x v="0"/>
    <x v="5"/>
    <x v="0"/>
    <x v="48"/>
    <s v="27/09/2023"/>
    <x v="0"/>
    <s v="15:00"/>
    <s v="ARMANDO GAMARRA NAVARRO"/>
    <x v="6"/>
    <x v="13"/>
    <d v="2023-10-02T00:00:00"/>
    <x v="118"/>
    <x v="42"/>
    <s v="CD-409"/>
    <x v="175"/>
    <x v="123"/>
    <n v="44295"/>
    <x v="176"/>
    <x v="0"/>
    <x v="90"/>
    <x v="0"/>
    <n v="30"/>
    <x v="8"/>
    <x v="0"/>
    <x v="67"/>
    <x v="0"/>
    <x v="1"/>
    <m/>
    <m/>
    <x v="150"/>
    <s v="ADQ.MANTTO Y SERV. 170/2023"/>
    <n v="34600"/>
    <x v="16"/>
    <x v="1080"/>
    <x v="5"/>
    <n v="500"/>
    <x v="723"/>
    <n v="950"/>
    <m/>
    <m/>
    <n v="0"/>
    <x v="0"/>
    <n v="0.27298850574712641"/>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17"/>
    <x v="1076"/>
    <x v="28"/>
    <x v="5"/>
    <x v="0"/>
    <x v="5"/>
    <x v="0"/>
    <x v="48"/>
    <s v="27/09/2023"/>
    <x v="0"/>
    <s v="15:00"/>
    <s v="ARMANDO GAMARRA NAVARRO"/>
    <x v="6"/>
    <x v="13"/>
    <d v="2023-10-02T00:00:00"/>
    <x v="118"/>
    <x v="42"/>
    <s v="CD-409"/>
    <x v="175"/>
    <x v="123"/>
    <n v="44295"/>
    <x v="176"/>
    <x v="0"/>
    <x v="90"/>
    <x v="0"/>
    <n v="30"/>
    <x v="8"/>
    <x v="0"/>
    <x v="67"/>
    <x v="0"/>
    <x v="1"/>
    <m/>
    <m/>
    <x v="150"/>
    <s v="ADQ.MANTTO Y SERV. 170/2023"/>
    <n v="34600"/>
    <x v="17"/>
    <x v="1081"/>
    <x v="5"/>
    <n v="400"/>
    <x v="590"/>
    <n v="1320"/>
    <m/>
    <m/>
    <n v="0"/>
    <x v="0"/>
    <n v="0.47413793103448276"/>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18"/>
    <x v="1077"/>
    <x v="10"/>
    <x v="5"/>
    <x v="0"/>
    <x v="5"/>
    <x v="0"/>
    <x v="48"/>
    <s v="27/09/2023"/>
    <x v="0"/>
    <s v="15:00"/>
    <s v="ARMANDO GAMARRA NAVARRO"/>
    <x v="6"/>
    <x v="13"/>
    <d v="2023-10-02T00:00:00"/>
    <x v="118"/>
    <x v="42"/>
    <s v="CD-409"/>
    <x v="175"/>
    <x v="123"/>
    <n v="44295"/>
    <x v="176"/>
    <x v="0"/>
    <x v="90"/>
    <x v="0"/>
    <n v="30"/>
    <x v="8"/>
    <x v="0"/>
    <x v="67"/>
    <x v="0"/>
    <x v="1"/>
    <m/>
    <m/>
    <x v="150"/>
    <s v="ADQ.MANTTO Y SERV. 170/2023"/>
    <n v="34600"/>
    <x v="18"/>
    <x v="1082"/>
    <x v="5"/>
    <n v="500"/>
    <x v="80"/>
    <n v="1500"/>
    <m/>
    <m/>
    <n v="0"/>
    <x v="0"/>
    <n v="0.43103448275862072"/>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19"/>
    <x v="1078"/>
    <x v="28"/>
    <x v="5"/>
    <x v="0"/>
    <x v="5"/>
    <x v="0"/>
    <x v="48"/>
    <s v="27/09/2023"/>
    <x v="0"/>
    <s v="15:00"/>
    <s v="ARMANDO GAMARRA NAVARRO"/>
    <x v="6"/>
    <x v="13"/>
    <d v="2023-10-02T00:00:00"/>
    <x v="118"/>
    <x v="42"/>
    <s v="CD-409"/>
    <x v="174"/>
    <x v="123"/>
    <n v="4171"/>
    <x v="175"/>
    <x v="0"/>
    <x v="55"/>
    <x v="0"/>
    <n v="30"/>
    <x v="6"/>
    <x v="0"/>
    <x v="67"/>
    <x v="0"/>
    <x v="1"/>
    <m/>
    <m/>
    <x v="150"/>
    <s v="ADQ.MANTTO Y SERV. 170/2023"/>
    <n v="34600"/>
    <x v="19"/>
    <x v="1083"/>
    <x v="5"/>
    <n v="400"/>
    <x v="724"/>
    <n v="1400"/>
    <m/>
    <m/>
    <n v="0"/>
    <x v="0"/>
    <n v="0.50287356321839083"/>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20"/>
    <x v="1079"/>
    <x v="23"/>
    <x v="5"/>
    <x v="0"/>
    <x v="5"/>
    <x v="0"/>
    <x v="48"/>
    <s v="27/09/2023"/>
    <x v="0"/>
    <s v="15:00"/>
    <s v="ARMANDO GAMARRA NAVARRO"/>
    <x v="6"/>
    <x v="13"/>
    <d v="2023-10-02T00:00:00"/>
    <x v="118"/>
    <x v="42"/>
    <s v="CD-409"/>
    <x v="175"/>
    <x v="123"/>
    <n v="44295"/>
    <x v="176"/>
    <x v="0"/>
    <x v="90"/>
    <x v="0"/>
    <n v="30"/>
    <x v="8"/>
    <x v="0"/>
    <x v="67"/>
    <x v="0"/>
    <x v="1"/>
    <m/>
    <m/>
    <x v="150"/>
    <s v="ADQ.MANTTO Y SERV. 170/2023"/>
    <n v="34600"/>
    <x v="20"/>
    <x v="1084"/>
    <x v="5"/>
    <n v="200"/>
    <x v="622"/>
    <n v="860"/>
    <m/>
    <m/>
    <n v="0"/>
    <x v="0"/>
    <n v="0.61781609195402298"/>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24"/>
    <x v="1080"/>
    <x v="22"/>
    <x v="5"/>
    <x v="0"/>
    <x v="5"/>
    <x v="0"/>
    <x v="48"/>
    <s v="27/09/2023"/>
    <x v="0"/>
    <s v="15:00"/>
    <s v="ARMANDO GAMARRA NAVARRO"/>
    <x v="6"/>
    <x v="13"/>
    <d v="2023-10-02T00:00:00"/>
    <x v="118"/>
    <x v="42"/>
    <s v="CD-409"/>
    <x v="175"/>
    <x v="123"/>
    <n v="44295"/>
    <x v="176"/>
    <x v="0"/>
    <x v="90"/>
    <x v="0"/>
    <n v="30"/>
    <x v="8"/>
    <x v="0"/>
    <x v="67"/>
    <x v="0"/>
    <x v="1"/>
    <m/>
    <m/>
    <x v="150"/>
    <s v="ADQ.MANTTO Y SERV. 170/2023"/>
    <n v="34600"/>
    <x v="24"/>
    <x v="1085"/>
    <x v="5"/>
    <n v="300"/>
    <x v="591"/>
    <n v="1140"/>
    <m/>
    <m/>
    <n v="0"/>
    <x v="0"/>
    <n v="0.54597701149425282"/>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26"/>
    <x v="1081"/>
    <x v="14"/>
    <x v="5"/>
    <x v="0"/>
    <x v="5"/>
    <x v="0"/>
    <x v="48"/>
    <s v="27/09/2023"/>
    <x v="0"/>
    <s v="15:00"/>
    <s v="ARMANDO GAMARRA NAVARRO"/>
    <x v="6"/>
    <x v="13"/>
    <d v="2023-10-02T00:00:00"/>
    <x v="118"/>
    <x v="42"/>
    <s v="CD-409"/>
    <x v="175"/>
    <x v="123"/>
    <n v="44295"/>
    <x v="176"/>
    <x v="0"/>
    <x v="90"/>
    <x v="0"/>
    <n v="30"/>
    <x v="8"/>
    <x v="0"/>
    <x v="67"/>
    <x v="0"/>
    <x v="1"/>
    <m/>
    <m/>
    <x v="150"/>
    <s v="ADQ.MANTTO Y SERV. 170/2023"/>
    <n v="34600"/>
    <x v="26"/>
    <x v="1086"/>
    <x v="5"/>
    <n v="800"/>
    <x v="725"/>
    <n v="5280"/>
    <m/>
    <m/>
    <n v="0"/>
    <x v="0"/>
    <n v="0.94827586206896552"/>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28"/>
    <x v="1082"/>
    <x v="22"/>
    <x v="5"/>
    <x v="0"/>
    <x v="5"/>
    <x v="0"/>
    <x v="48"/>
    <s v="27/09/2023"/>
    <x v="0"/>
    <s v="15:00"/>
    <s v="ARMANDO GAMARRA NAVARRO"/>
    <x v="6"/>
    <x v="13"/>
    <d v="2023-10-02T00:00:00"/>
    <x v="118"/>
    <x v="42"/>
    <s v="CD-409"/>
    <x v="175"/>
    <x v="123"/>
    <n v="44295"/>
    <x v="176"/>
    <x v="0"/>
    <x v="90"/>
    <x v="0"/>
    <n v="30"/>
    <x v="8"/>
    <x v="0"/>
    <x v="67"/>
    <x v="0"/>
    <x v="1"/>
    <m/>
    <m/>
    <x v="150"/>
    <s v="ADQ.MANTTO Y SERV. 170/2023"/>
    <n v="34600"/>
    <x v="28"/>
    <x v="1087"/>
    <x v="5"/>
    <n v="300"/>
    <x v="726"/>
    <n v="2100"/>
    <m/>
    <m/>
    <n v="0"/>
    <x v="0"/>
    <n v="1.0057471264367817"/>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32"/>
    <x v="1083"/>
    <x v="10"/>
    <x v="5"/>
    <x v="0"/>
    <x v="5"/>
    <x v="0"/>
    <x v="48"/>
    <s v="27/09/2023"/>
    <x v="0"/>
    <s v="15:00"/>
    <s v="ARMANDO GAMARRA NAVARRO"/>
    <x v="6"/>
    <x v="13"/>
    <d v="2023-10-02T00:00:00"/>
    <x v="118"/>
    <x v="42"/>
    <s v="CD-409"/>
    <x v="175"/>
    <x v="123"/>
    <n v="44295"/>
    <x v="176"/>
    <x v="0"/>
    <x v="90"/>
    <x v="0"/>
    <n v="30"/>
    <x v="8"/>
    <x v="0"/>
    <x v="67"/>
    <x v="0"/>
    <x v="1"/>
    <m/>
    <m/>
    <x v="150"/>
    <s v="ADQ.MANTTO Y SERV. 170/2023"/>
    <n v="34600"/>
    <x v="32"/>
    <x v="1088"/>
    <x v="5"/>
    <n v="500"/>
    <x v="727"/>
    <n v="5200"/>
    <m/>
    <m/>
    <n v="0"/>
    <x v="0"/>
    <n v="1.4942528735632183"/>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33"/>
    <x v="1084"/>
    <x v="28"/>
    <x v="5"/>
    <x v="0"/>
    <x v="5"/>
    <x v="0"/>
    <x v="48"/>
    <s v="27/09/2023"/>
    <x v="0"/>
    <s v="15:00"/>
    <s v="ARMANDO GAMARRA NAVARRO"/>
    <x v="6"/>
    <x v="13"/>
    <d v="2023-10-02T00:00:00"/>
    <x v="118"/>
    <x v="42"/>
    <s v="CD-409"/>
    <x v="175"/>
    <x v="123"/>
    <n v="44295"/>
    <x v="176"/>
    <x v="0"/>
    <x v="90"/>
    <x v="0"/>
    <n v="30"/>
    <x v="8"/>
    <x v="0"/>
    <x v="67"/>
    <x v="0"/>
    <x v="1"/>
    <m/>
    <m/>
    <x v="150"/>
    <s v="ADQ.MANTTO Y SERV. 170/2023"/>
    <n v="34600"/>
    <x v="33"/>
    <x v="1089"/>
    <x v="5"/>
    <n v="400"/>
    <x v="552"/>
    <n v="4600"/>
    <m/>
    <m/>
    <n v="0"/>
    <x v="0"/>
    <n v="1.6522988505747127"/>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34"/>
    <x v="1085"/>
    <x v="22"/>
    <x v="5"/>
    <x v="0"/>
    <x v="5"/>
    <x v="0"/>
    <x v="48"/>
    <s v="27/09/2023"/>
    <x v="0"/>
    <s v="15:00"/>
    <s v="ARMANDO GAMARRA NAVARRO"/>
    <x v="6"/>
    <x v="13"/>
    <d v="2023-10-02T00:00:00"/>
    <x v="118"/>
    <x v="42"/>
    <s v="CD-409"/>
    <x v="175"/>
    <x v="123"/>
    <n v="44295"/>
    <x v="176"/>
    <x v="0"/>
    <x v="90"/>
    <x v="0"/>
    <n v="30"/>
    <x v="8"/>
    <x v="0"/>
    <x v="67"/>
    <x v="0"/>
    <x v="1"/>
    <m/>
    <m/>
    <x v="150"/>
    <s v="ADQ.MANTTO Y SERV. 170/2023"/>
    <n v="34600"/>
    <x v="34"/>
    <x v="1090"/>
    <x v="5"/>
    <n v="300"/>
    <x v="728"/>
    <n v="3900"/>
    <m/>
    <m/>
    <n v="0"/>
    <x v="0"/>
    <n v="1.867816091954023"/>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36"/>
    <x v="1086"/>
    <x v="23"/>
    <x v="5"/>
    <x v="0"/>
    <x v="5"/>
    <x v="0"/>
    <x v="48"/>
    <s v="27/09/2023"/>
    <x v="0"/>
    <s v="15:00"/>
    <s v="ARMANDO GAMARRA NAVARRO"/>
    <x v="6"/>
    <x v="13"/>
    <d v="2023-10-02T00:00:00"/>
    <x v="118"/>
    <x v="42"/>
    <s v="CD-409"/>
    <x v="175"/>
    <x v="123"/>
    <n v="44295"/>
    <x v="176"/>
    <x v="0"/>
    <x v="90"/>
    <x v="0"/>
    <n v="30"/>
    <x v="8"/>
    <x v="0"/>
    <x v="67"/>
    <x v="0"/>
    <x v="1"/>
    <m/>
    <m/>
    <x v="150"/>
    <s v="ADQ.MANTTO Y SERV. 170/2023"/>
    <n v="34600"/>
    <x v="36"/>
    <x v="1091"/>
    <x v="5"/>
    <n v="200"/>
    <x v="729"/>
    <n v="3300"/>
    <m/>
    <m/>
    <n v="0"/>
    <x v="0"/>
    <n v="2.3706896551724137"/>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37"/>
    <x v="1087"/>
    <x v="5"/>
    <x v="5"/>
    <x v="0"/>
    <x v="5"/>
    <x v="0"/>
    <x v="48"/>
    <s v="27/09/2023"/>
    <x v="0"/>
    <s v="15:00"/>
    <s v="ARMANDO GAMARRA NAVARRO"/>
    <x v="6"/>
    <x v="13"/>
    <d v="2023-10-02T00:00:00"/>
    <x v="118"/>
    <x v="42"/>
    <s v="CD-409"/>
    <x v="175"/>
    <x v="123"/>
    <n v="44295"/>
    <x v="176"/>
    <x v="0"/>
    <x v="90"/>
    <x v="0"/>
    <n v="30"/>
    <x v="8"/>
    <x v="0"/>
    <x v="67"/>
    <x v="0"/>
    <x v="1"/>
    <m/>
    <m/>
    <x v="150"/>
    <s v="ADQ.MANTTO Y SERV. 170/2023"/>
    <n v="34600"/>
    <x v="37"/>
    <x v="1092"/>
    <x v="5"/>
    <n v="100"/>
    <x v="730"/>
    <n v="2250"/>
    <m/>
    <m/>
    <n v="0"/>
    <x v="0"/>
    <n v="3.2327586206896552"/>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38"/>
    <x v="1088"/>
    <x v="5"/>
    <x v="5"/>
    <x v="0"/>
    <x v="5"/>
    <x v="0"/>
    <x v="48"/>
    <s v="27/09/2023"/>
    <x v="0"/>
    <s v="15:00"/>
    <s v="ARMANDO GAMARRA NAVARRO"/>
    <x v="6"/>
    <x v="13"/>
    <d v="2023-10-02T00:00:00"/>
    <x v="118"/>
    <x v="42"/>
    <s v="CD-409"/>
    <x v="175"/>
    <x v="123"/>
    <n v="44295"/>
    <x v="176"/>
    <x v="0"/>
    <x v="90"/>
    <x v="0"/>
    <n v="30"/>
    <x v="8"/>
    <x v="0"/>
    <x v="67"/>
    <x v="0"/>
    <x v="1"/>
    <m/>
    <m/>
    <x v="150"/>
    <s v="ADQ.MANTTO Y SERV. 170/2023"/>
    <n v="34600"/>
    <x v="38"/>
    <x v="1093"/>
    <x v="5"/>
    <n v="100"/>
    <x v="171"/>
    <n v="2000"/>
    <m/>
    <m/>
    <n v="0"/>
    <x v="0"/>
    <n v="2.8735632183908044"/>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41"/>
    <x v="1089"/>
    <x v="1"/>
    <x v="5"/>
    <x v="0"/>
    <x v="5"/>
    <x v="0"/>
    <x v="48"/>
    <s v="27/09/2023"/>
    <x v="0"/>
    <s v="15:00"/>
    <s v="ARMANDO GAMARRA NAVARRO"/>
    <x v="6"/>
    <x v="13"/>
    <d v="2023-10-02T00:00:00"/>
    <x v="118"/>
    <x v="42"/>
    <s v="CD-409"/>
    <x v="175"/>
    <x v="123"/>
    <n v="44295"/>
    <x v="176"/>
    <x v="0"/>
    <x v="90"/>
    <x v="0"/>
    <n v="30"/>
    <x v="8"/>
    <x v="0"/>
    <x v="67"/>
    <x v="0"/>
    <x v="1"/>
    <m/>
    <m/>
    <x v="150"/>
    <s v="ADQ.MANTTO Y SERV. 170/2023"/>
    <n v="34600"/>
    <x v="41"/>
    <x v="1094"/>
    <x v="5"/>
    <n v="80"/>
    <x v="731"/>
    <n v="2360"/>
    <m/>
    <m/>
    <n v="0"/>
    <x v="0"/>
    <n v="4.2385057471264371"/>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42"/>
    <x v="1090"/>
    <x v="135"/>
    <x v="5"/>
    <x v="0"/>
    <x v="5"/>
    <x v="0"/>
    <x v="48"/>
    <s v="27/09/2023"/>
    <x v="0"/>
    <s v="15:00"/>
    <s v="ARMANDO GAMARRA NAVARRO"/>
    <x v="6"/>
    <x v="13"/>
    <d v="2023-10-02T00:00:00"/>
    <x v="118"/>
    <x v="42"/>
    <s v="CD-409"/>
    <x v="174"/>
    <x v="123"/>
    <n v="4171"/>
    <x v="175"/>
    <x v="0"/>
    <x v="55"/>
    <x v="0"/>
    <n v="30"/>
    <x v="6"/>
    <x v="0"/>
    <x v="67"/>
    <x v="0"/>
    <x v="1"/>
    <m/>
    <m/>
    <x v="150"/>
    <s v="ADQ.MANTTO Y SERV. 170/2023"/>
    <n v="34600"/>
    <x v="42"/>
    <x v="1095"/>
    <x v="5"/>
    <n v="600"/>
    <x v="732"/>
    <n v="36"/>
    <m/>
    <m/>
    <n v="0"/>
    <x v="0"/>
    <n v="8.6206896551724137E-3"/>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43"/>
    <x v="1091"/>
    <x v="10"/>
    <x v="5"/>
    <x v="0"/>
    <x v="5"/>
    <x v="0"/>
    <x v="48"/>
    <s v="27/09/2023"/>
    <x v="0"/>
    <s v="15:00"/>
    <s v="ARMANDO GAMARRA NAVARRO"/>
    <x v="6"/>
    <x v="13"/>
    <d v="2023-10-02T00:00:00"/>
    <x v="118"/>
    <x v="42"/>
    <s v="CD-409"/>
    <x v="174"/>
    <x v="123"/>
    <n v="4171"/>
    <x v="175"/>
    <x v="0"/>
    <x v="55"/>
    <x v="0"/>
    <n v="30"/>
    <x v="6"/>
    <x v="0"/>
    <x v="67"/>
    <x v="0"/>
    <x v="1"/>
    <m/>
    <m/>
    <x v="150"/>
    <s v="ADQ.MANTTO Y SERV. 170/2023"/>
    <n v="34600"/>
    <x v="43"/>
    <x v="1096"/>
    <x v="5"/>
    <n v="500"/>
    <x v="733"/>
    <n v="50"/>
    <m/>
    <m/>
    <n v="0"/>
    <x v="0"/>
    <n v="1.4367816091954025E-2"/>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44"/>
    <x v="1092"/>
    <x v="10"/>
    <x v="5"/>
    <x v="0"/>
    <x v="5"/>
    <x v="0"/>
    <x v="48"/>
    <s v="27/09/2023"/>
    <x v="0"/>
    <s v="15:00"/>
    <s v="ARMANDO GAMARRA NAVARRO"/>
    <x v="6"/>
    <x v="13"/>
    <d v="2023-10-02T00:00:00"/>
    <x v="118"/>
    <x v="42"/>
    <s v="CD-409"/>
    <x v="174"/>
    <x v="123"/>
    <n v="4171"/>
    <x v="175"/>
    <x v="0"/>
    <x v="55"/>
    <x v="0"/>
    <n v="30"/>
    <x v="6"/>
    <x v="0"/>
    <x v="67"/>
    <x v="0"/>
    <x v="1"/>
    <m/>
    <m/>
    <x v="150"/>
    <s v="ADQ.MANTTO Y SERV. 170/2023"/>
    <n v="34600"/>
    <x v="44"/>
    <x v="1097"/>
    <x v="5"/>
    <n v="500"/>
    <x v="734"/>
    <n v="65"/>
    <m/>
    <m/>
    <n v="0"/>
    <x v="0"/>
    <n v="1.8678160919540231E-2"/>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45"/>
    <x v="1093"/>
    <x v="36"/>
    <x v="5"/>
    <x v="0"/>
    <x v="5"/>
    <x v="0"/>
    <x v="48"/>
    <s v="27/09/2023"/>
    <x v="0"/>
    <s v="15:00"/>
    <s v="ARMANDO GAMARRA NAVARRO"/>
    <x v="6"/>
    <x v="13"/>
    <d v="2023-10-02T00:00:00"/>
    <x v="118"/>
    <x v="42"/>
    <s v="CD-409"/>
    <x v="175"/>
    <x v="123"/>
    <n v="44295"/>
    <x v="176"/>
    <x v="0"/>
    <x v="90"/>
    <x v="0"/>
    <n v="30"/>
    <x v="8"/>
    <x v="0"/>
    <x v="67"/>
    <x v="0"/>
    <x v="1"/>
    <m/>
    <m/>
    <x v="150"/>
    <s v="ADQ.MANTTO Y SERV. 170/2023"/>
    <n v="34600"/>
    <x v="45"/>
    <x v="1098"/>
    <x v="5"/>
    <n v="1000"/>
    <x v="670"/>
    <n v="450"/>
    <m/>
    <m/>
    <n v="0"/>
    <x v="0"/>
    <n v="6.4655172413793108E-2"/>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46"/>
    <x v="1094"/>
    <x v="135"/>
    <x v="5"/>
    <x v="0"/>
    <x v="5"/>
    <x v="0"/>
    <x v="48"/>
    <s v="27/09/2023"/>
    <x v="0"/>
    <s v="15:00"/>
    <s v="ARMANDO GAMARRA NAVARRO"/>
    <x v="6"/>
    <x v="13"/>
    <d v="2023-10-02T00:00:00"/>
    <x v="118"/>
    <x v="42"/>
    <s v="CD-409"/>
    <x v="175"/>
    <x v="123"/>
    <n v="44295"/>
    <x v="176"/>
    <x v="0"/>
    <x v="90"/>
    <x v="0"/>
    <n v="30"/>
    <x v="8"/>
    <x v="0"/>
    <x v="67"/>
    <x v="0"/>
    <x v="1"/>
    <m/>
    <m/>
    <x v="150"/>
    <s v="ADQ.MANTTO Y SERV. 170/2023"/>
    <n v="34600"/>
    <x v="46"/>
    <x v="1099"/>
    <x v="5"/>
    <n v="600"/>
    <x v="603"/>
    <n v="420"/>
    <m/>
    <m/>
    <n v="0"/>
    <x v="0"/>
    <n v="0.10057471264367815"/>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47"/>
    <x v="1095"/>
    <x v="23"/>
    <x v="5"/>
    <x v="0"/>
    <x v="5"/>
    <x v="0"/>
    <x v="48"/>
    <s v="27/09/2023"/>
    <x v="0"/>
    <s v="15:00"/>
    <s v="ARMANDO GAMARRA NAVARRO"/>
    <x v="6"/>
    <x v="13"/>
    <d v="2023-10-02T00:00:00"/>
    <x v="118"/>
    <x v="42"/>
    <s v="CD-409"/>
    <x v="175"/>
    <x v="123"/>
    <n v="44295"/>
    <x v="176"/>
    <x v="0"/>
    <x v="90"/>
    <x v="0"/>
    <n v="30"/>
    <x v="8"/>
    <x v="0"/>
    <x v="67"/>
    <x v="0"/>
    <x v="1"/>
    <m/>
    <m/>
    <x v="150"/>
    <s v="ADQ.MANTTO Y SERV. 170/2023"/>
    <n v="34600"/>
    <x v="47"/>
    <x v="1100"/>
    <x v="5"/>
    <n v="200"/>
    <x v="735"/>
    <n v="200"/>
    <m/>
    <m/>
    <n v="0"/>
    <x v="0"/>
    <n v="0.14367816091954022"/>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48"/>
    <x v="1096"/>
    <x v="22"/>
    <x v="5"/>
    <x v="0"/>
    <x v="5"/>
    <x v="0"/>
    <x v="48"/>
    <s v="27/09/2023"/>
    <x v="0"/>
    <s v="15:00"/>
    <s v="ARMANDO GAMARRA NAVARRO"/>
    <x v="6"/>
    <x v="13"/>
    <d v="2023-10-02T00:00:00"/>
    <x v="118"/>
    <x v="42"/>
    <s v="CD-409"/>
    <x v="175"/>
    <x v="123"/>
    <n v="44295"/>
    <x v="176"/>
    <x v="0"/>
    <x v="90"/>
    <x v="0"/>
    <n v="30"/>
    <x v="8"/>
    <x v="0"/>
    <x v="67"/>
    <x v="0"/>
    <x v="1"/>
    <m/>
    <m/>
    <x v="150"/>
    <s v="ADQ.MANTTO Y SERV. 170/2023"/>
    <n v="34600"/>
    <x v="48"/>
    <x v="1101"/>
    <x v="5"/>
    <n v="300"/>
    <x v="719"/>
    <n v="420"/>
    <m/>
    <m/>
    <n v="0"/>
    <x v="0"/>
    <n v="0.2011494252873563"/>
    <n v="0"/>
    <n v="0"/>
    <n v="0"/>
    <x v="108"/>
    <s v="SEPTIEMBRE"/>
    <x v="232"/>
    <x v="44"/>
    <x v="35"/>
    <x v="45"/>
    <x v="411"/>
    <x v="281"/>
    <n v="0"/>
    <n v="0"/>
    <n v="0"/>
    <m/>
    <m/>
    <m/>
    <m/>
    <m/>
    <m/>
    <m/>
    <m/>
    <m/>
    <m/>
    <m/>
    <m/>
    <m/>
    <m/>
    <m/>
    <m/>
    <m/>
  </r>
  <r>
    <x v="1"/>
    <x v="68"/>
    <x v="0"/>
    <s v="COTIZACION"/>
    <s v="SEPTIEMBRE"/>
    <d v="2023-09-13T00:00:00"/>
    <s v="C-3-EDDY FAZ PACHECO"/>
    <x v="3"/>
    <s v="PRODUCTOS METÁLICOS"/>
    <x v="7"/>
    <x v="9"/>
    <x v="141"/>
    <d v="2023-09-19T00:00:00"/>
    <m/>
    <n v="852"/>
    <s v="BIEN"/>
    <x v="150"/>
    <n v="79870"/>
    <x v="49"/>
    <x v="1097"/>
    <x v="135"/>
    <x v="5"/>
    <x v="0"/>
    <x v="5"/>
    <x v="0"/>
    <x v="48"/>
    <s v="27/09/2023"/>
    <x v="0"/>
    <s v="15:00"/>
    <s v="ARMANDO GAMARRA NAVARRO"/>
    <x v="6"/>
    <x v="13"/>
    <d v="2023-10-02T00:00:00"/>
    <x v="118"/>
    <x v="42"/>
    <s v="CD-409"/>
    <x v="174"/>
    <x v="123"/>
    <n v="4171"/>
    <x v="175"/>
    <x v="0"/>
    <x v="55"/>
    <x v="0"/>
    <n v="30"/>
    <x v="6"/>
    <x v="0"/>
    <x v="67"/>
    <x v="0"/>
    <x v="1"/>
    <m/>
    <m/>
    <x v="150"/>
    <s v="ADQ.MANTTO Y SERV. 170/2023"/>
    <n v="34600"/>
    <x v="49"/>
    <x v="1102"/>
    <x v="5"/>
    <n v="600"/>
    <x v="736"/>
    <n v="120"/>
    <m/>
    <m/>
    <n v="0"/>
    <x v="0"/>
    <n v="2.8735632183908049E-2"/>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50"/>
    <x v="1098"/>
    <x v="10"/>
    <x v="5"/>
    <x v="0"/>
    <x v="5"/>
    <x v="0"/>
    <x v="48"/>
    <s v="27/09/2023"/>
    <x v="0"/>
    <s v="15:00"/>
    <s v="ARMANDO GAMARRA NAVARRO"/>
    <x v="6"/>
    <x v="13"/>
    <d v="2023-10-02T00:00:00"/>
    <x v="118"/>
    <x v="42"/>
    <s v="CD-409"/>
    <x v="174"/>
    <x v="123"/>
    <n v="4171"/>
    <x v="175"/>
    <x v="0"/>
    <x v="55"/>
    <x v="0"/>
    <n v="30"/>
    <x v="6"/>
    <x v="0"/>
    <x v="67"/>
    <x v="0"/>
    <x v="1"/>
    <m/>
    <m/>
    <x v="150"/>
    <s v="ADQ.MANTTO Y SERV. 170/2023"/>
    <n v="34600"/>
    <x v="50"/>
    <x v="1103"/>
    <x v="5"/>
    <n v="500"/>
    <x v="549"/>
    <n v="150"/>
    <m/>
    <m/>
    <n v="0"/>
    <x v="0"/>
    <n v="4.3103448275862065E-2"/>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51"/>
    <x v="1099"/>
    <x v="10"/>
    <x v="5"/>
    <x v="0"/>
    <x v="5"/>
    <x v="0"/>
    <x v="48"/>
    <s v="27/09/2023"/>
    <x v="0"/>
    <s v="15:00"/>
    <s v="ARMANDO GAMARRA NAVARRO"/>
    <x v="6"/>
    <x v="13"/>
    <d v="2023-10-02T00:00:00"/>
    <x v="118"/>
    <x v="42"/>
    <s v="CD-409"/>
    <x v="174"/>
    <x v="123"/>
    <n v="4171"/>
    <x v="175"/>
    <x v="0"/>
    <x v="55"/>
    <x v="0"/>
    <n v="30"/>
    <x v="6"/>
    <x v="0"/>
    <x v="67"/>
    <x v="0"/>
    <x v="1"/>
    <m/>
    <m/>
    <x v="150"/>
    <s v="ADQ.MANTTO Y SERV. 170/2023"/>
    <n v="34600"/>
    <x v="51"/>
    <x v="1104"/>
    <x v="5"/>
    <n v="500"/>
    <x v="737"/>
    <n v="250"/>
    <m/>
    <m/>
    <n v="0"/>
    <x v="0"/>
    <n v="7.183908045977011E-2"/>
    <n v="0"/>
    <n v="0"/>
    <n v="0"/>
    <x v="118"/>
    <s v="SEPTIEMBRE"/>
    <x v="232"/>
    <x v="44"/>
    <x v="35"/>
    <x v="45"/>
    <x v="411"/>
    <x v="267"/>
    <n v="0"/>
    <n v="0"/>
    <n v="0"/>
    <m/>
    <m/>
    <m/>
    <m/>
    <m/>
    <m/>
    <m/>
    <m/>
    <m/>
    <m/>
    <m/>
    <m/>
    <m/>
    <m/>
    <m/>
    <m/>
    <m/>
  </r>
  <r>
    <x v="1"/>
    <x v="68"/>
    <x v="0"/>
    <s v="COTIZACION"/>
    <s v="SEPTIEMBRE"/>
    <d v="2023-09-13T00:00:00"/>
    <s v="C-3-EDDY FAZ PACHECO"/>
    <x v="3"/>
    <s v="PRODUCTOS METÁLICOS"/>
    <x v="7"/>
    <x v="9"/>
    <x v="141"/>
    <d v="2023-09-19T00:00:00"/>
    <m/>
    <n v="852"/>
    <s v="BIEN"/>
    <x v="150"/>
    <n v="79870"/>
    <x v="52"/>
    <x v="1100"/>
    <x v="36"/>
    <x v="5"/>
    <x v="0"/>
    <x v="5"/>
    <x v="0"/>
    <x v="48"/>
    <s v="27/09/2023"/>
    <x v="0"/>
    <s v="15:00"/>
    <s v="ARMANDO GAMARRA NAVARRO"/>
    <x v="6"/>
    <x v="13"/>
    <d v="2023-10-02T00:00:00"/>
    <x v="118"/>
    <x v="42"/>
    <s v="CD-409"/>
    <x v="174"/>
    <x v="123"/>
    <n v="4171"/>
    <x v="175"/>
    <x v="0"/>
    <x v="55"/>
    <x v="0"/>
    <n v="30"/>
    <x v="6"/>
    <x v="0"/>
    <x v="67"/>
    <x v="0"/>
    <x v="1"/>
    <m/>
    <m/>
    <x v="150"/>
    <s v="ADQ.MANTTO Y SERV. 170/2023"/>
    <n v="34600"/>
    <x v="52"/>
    <x v="1105"/>
    <x v="5"/>
    <n v="1000"/>
    <x v="738"/>
    <n v="750"/>
    <m/>
    <m/>
    <n v="0"/>
    <x v="0"/>
    <n v="0.10775862068965518"/>
    <n v="0"/>
    <n v="0"/>
    <n v="0"/>
    <x v="118"/>
    <s v="SEPTIEMBRE"/>
    <x v="232"/>
    <x v="44"/>
    <x v="35"/>
    <x v="45"/>
    <x v="411"/>
    <x v="267"/>
    <n v="0"/>
    <n v="0"/>
    <n v="0"/>
    <m/>
    <m/>
    <m/>
    <m/>
    <m/>
    <m/>
    <m/>
    <m/>
    <m/>
    <m/>
    <m/>
    <m/>
    <m/>
    <m/>
    <m/>
    <m/>
    <m/>
  </r>
  <r>
    <x v="2"/>
    <x v="68"/>
    <x v="0"/>
    <m/>
    <m/>
    <m/>
    <m/>
    <x v="25"/>
    <m/>
    <x v="10"/>
    <x v="21"/>
    <x v="142"/>
    <m/>
    <m/>
    <m/>
    <m/>
    <x v="151"/>
    <m/>
    <x v="54"/>
    <x v="1101"/>
    <x v="23"/>
    <x v="5"/>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55"/>
    <x v="1102"/>
    <x v="22"/>
    <x v="5"/>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56"/>
    <x v="1103"/>
    <x v="5"/>
    <x v="5"/>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5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58"/>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38"/>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38"/>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38"/>
    <x v="51"/>
    <m/>
    <x v="0"/>
    <m/>
    <m/>
    <m/>
    <n v="0"/>
    <x v="411"/>
    <m/>
    <m/>
    <m/>
    <m/>
    <x v="126"/>
    <m/>
    <x v="0"/>
    <x v="3"/>
    <x v="1"/>
    <x v="3"/>
    <x v="29"/>
    <x v="12"/>
    <m/>
    <m/>
    <m/>
    <m/>
    <m/>
    <m/>
    <m/>
    <m/>
    <m/>
    <m/>
    <m/>
    <m/>
    <m/>
    <m/>
    <m/>
    <m/>
    <m/>
    <m/>
    <m/>
    <m/>
  </r>
  <r>
    <x v="2"/>
    <x v="68"/>
    <x v="0"/>
    <m/>
    <m/>
    <m/>
    <m/>
    <x v="25"/>
    <m/>
    <x v="10"/>
    <x v="21"/>
    <x v="142"/>
    <m/>
    <m/>
    <m/>
    <m/>
    <x v="151"/>
    <m/>
    <x v="77"/>
    <x v="38"/>
    <x v="46"/>
    <x v="20"/>
    <x v="0"/>
    <x v="15"/>
    <x v="5"/>
    <x v="49"/>
    <m/>
    <x v="3"/>
    <m/>
    <m/>
    <x v="12"/>
    <x v="0"/>
    <m/>
    <x v="0"/>
    <x v="0"/>
    <m/>
    <x v="0"/>
    <x v="123"/>
    <m/>
    <x v="177"/>
    <x v="0"/>
    <x v="0"/>
    <x v="0"/>
    <n v="30"/>
    <x v="0"/>
    <x v="0"/>
    <x v="0"/>
    <x v="0"/>
    <x v="0"/>
    <m/>
    <m/>
    <x v="151"/>
    <m/>
    <m/>
    <x v="77"/>
    <x v="38"/>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45"/>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7"/>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n v="7.4753699999999998"/>
    <n v="0"/>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n v="0"/>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0"/>
    <x v="68"/>
    <x v="0"/>
    <m/>
    <m/>
    <m/>
    <m/>
    <x v="25"/>
    <m/>
    <x v="10"/>
    <x v="21"/>
    <x v="142"/>
    <m/>
    <m/>
    <m/>
    <m/>
    <x v="151"/>
    <m/>
    <x v="77"/>
    <x v="38"/>
    <x v="46"/>
    <x v="20"/>
    <x v="0"/>
    <x v="15"/>
    <x v="5"/>
    <x v="49"/>
    <m/>
    <x v="3"/>
    <m/>
    <m/>
    <x v="12"/>
    <x v="0"/>
    <m/>
    <x v="0"/>
    <x v="0"/>
    <m/>
    <x v="0"/>
    <x v="123"/>
    <m/>
    <x v="177"/>
    <x v="0"/>
    <x v="0"/>
    <x v="0"/>
    <n v="30"/>
    <x v="0"/>
    <x v="0"/>
    <x v="0"/>
    <x v="0"/>
    <x v="0"/>
    <m/>
    <m/>
    <x v="151"/>
    <m/>
    <m/>
    <x v="77"/>
    <x v="1106"/>
    <x v="51"/>
    <m/>
    <x v="0"/>
    <m/>
    <m/>
    <m/>
    <n v="0"/>
    <x v="411"/>
    <m/>
    <m/>
    <m/>
    <m/>
    <x v="126"/>
    <m/>
    <x v="0"/>
    <x v="3"/>
    <x v="1"/>
    <x v="3"/>
    <x v="29"/>
    <x v="12"/>
    <m/>
    <m/>
    <m/>
    <m/>
    <m/>
    <m/>
    <m/>
    <m/>
    <m/>
    <m/>
    <m/>
    <m/>
    <m/>
    <m/>
    <m/>
    <m/>
    <m/>
    <m/>
    <m/>
    <m/>
  </r>
  <r>
    <x v="1"/>
    <x v="68"/>
    <x v="0"/>
    <s v="COTIZACION"/>
    <s v="SEPTIEMBRE"/>
    <d v="2023-09-13T00:00:00"/>
    <s v="C-3-EDDY FAZ PACHECO"/>
    <x v="3"/>
    <s v="PRODUCTOS METÁLICOS"/>
    <x v="7"/>
    <x v="9"/>
    <x v="141"/>
    <d v="2023-09-19T00:00:00"/>
    <m/>
    <n v="852"/>
    <s v="BIEN"/>
    <x v="150"/>
    <n v="79870"/>
    <x v="55"/>
    <x v="1104"/>
    <x v="22"/>
    <x v="5"/>
    <x v="0"/>
    <x v="5"/>
    <x v="0"/>
    <x v="48"/>
    <s v="27/09/2023"/>
    <x v="0"/>
    <s v="15:00"/>
    <s v="ARMANDO GAMARRA NAVARRO"/>
    <x v="6"/>
    <x v="13"/>
    <d v="2023-10-02T00:00:00"/>
    <x v="118"/>
    <x v="42"/>
    <s v="CD-409"/>
    <x v="175"/>
    <x v="123"/>
    <n v="44295"/>
    <x v="176"/>
    <x v="0"/>
    <x v="90"/>
    <x v="0"/>
    <n v="30"/>
    <x v="8"/>
    <x v="0"/>
    <x v="67"/>
    <x v="0"/>
    <x v="1"/>
    <m/>
    <m/>
    <x v="150"/>
    <s v="ADQ.MANTTO Y SERV. 170/2023"/>
    <n v="34600"/>
    <x v="55"/>
    <x v="1108"/>
    <x v="5"/>
    <n v="300"/>
    <x v="597"/>
    <n v="360"/>
    <m/>
    <m/>
    <n v="0"/>
    <x v="0"/>
    <n v="0.17241379310344826"/>
    <n v="0"/>
    <n v="0"/>
    <n v="0"/>
    <x v="108"/>
    <s v="SEPTIEMBRE"/>
    <x v="232"/>
    <x v="44"/>
    <x v="35"/>
    <x v="45"/>
    <x v="411"/>
    <x v="281"/>
    <n v="0"/>
    <n v="0"/>
    <n v="0"/>
    <m/>
    <m/>
    <m/>
    <m/>
    <m/>
    <m/>
    <m/>
    <m/>
    <m/>
    <m/>
    <m/>
    <m/>
    <m/>
    <m/>
    <m/>
    <m/>
    <m/>
  </r>
  <r>
    <x v="1"/>
    <x v="68"/>
    <x v="0"/>
    <s v="COTIZACION"/>
    <s v="SEPTIEMBRE"/>
    <d v="2023-09-13T00:00:00"/>
    <s v="C-3-EDDY FAZ PACHECO"/>
    <x v="9"/>
    <s v="OTRAS MAQUINARIAS Y EQUIPO"/>
    <x v="7"/>
    <x v="9"/>
    <x v="143"/>
    <d v="2023-09-19T00:00:00"/>
    <m/>
    <n v="855"/>
    <s v="BIEN"/>
    <x v="152"/>
    <n v="240130.65"/>
    <x v="0"/>
    <x v="1105"/>
    <x v="16"/>
    <x v="5"/>
    <x v="0"/>
    <x v="5"/>
    <x v="0"/>
    <x v="48"/>
    <s v="27/09/2023"/>
    <x v="0"/>
    <s v="15:00"/>
    <s v="ARMANDO GAMARRA NAVARRO"/>
    <x v="6"/>
    <x v="13"/>
    <d v="2023-10-12T00:00:00"/>
    <x v="119"/>
    <x v="66"/>
    <s v="CD-412"/>
    <x v="176"/>
    <x v="124"/>
    <n v="239996.6"/>
    <x v="178"/>
    <x v="178"/>
    <x v="70"/>
    <x v="0"/>
    <n v="30"/>
    <x v="46"/>
    <x v="0"/>
    <x v="68"/>
    <x v="91"/>
    <x v="1"/>
    <m/>
    <m/>
    <x v="152"/>
    <s v="ADQ.MANTTO Y SERV. 163/2023"/>
    <n v="43700"/>
    <x v="0"/>
    <x v="1109"/>
    <x v="5"/>
    <n v="1"/>
    <x v="739"/>
    <n v="219652.52"/>
    <m/>
    <m/>
    <n v="0"/>
    <x v="0"/>
    <n v="31559.270114942527"/>
    <n v="0"/>
    <n v="0"/>
    <n v="0"/>
    <x v="125"/>
    <s v="SEPTIEMBRE"/>
    <x v="232"/>
    <x v="44"/>
    <x v="35"/>
    <x v="45"/>
    <x v="411"/>
    <x v="279"/>
    <n v="0"/>
    <n v="0"/>
    <n v="0"/>
    <m/>
    <m/>
    <m/>
    <m/>
    <m/>
    <m/>
    <m/>
    <m/>
    <m/>
    <m/>
    <m/>
    <m/>
    <m/>
    <m/>
    <m/>
    <m/>
    <m/>
  </r>
  <r>
    <x v="1"/>
    <x v="68"/>
    <x v="0"/>
    <s v="COTIZACION"/>
    <s v="SEPTIEMBRE"/>
    <d v="2023-09-13T00:00:00"/>
    <s v="C-3-EDDY FAZ PACHECO"/>
    <x v="9"/>
    <s v="OTRAS MAQUINARIAS Y EQUIPO"/>
    <x v="7"/>
    <x v="9"/>
    <x v="143"/>
    <d v="2023-09-19T00:00:00"/>
    <m/>
    <n v="855"/>
    <s v="BIEN"/>
    <x v="152"/>
    <n v="240130.65"/>
    <x v="1"/>
    <x v="1106"/>
    <x v="16"/>
    <x v="75"/>
    <x v="0"/>
    <x v="5"/>
    <x v="0"/>
    <x v="48"/>
    <s v="27/09/2023"/>
    <x v="0"/>
    <s v="15:00"/>
    <s v="ARMANDO GAMARRA NAVARRO"/>
    <x v="6"/>
    <x v="13"/>
    <d v="2023-10-12T00:00:00"/>
    <x v="119"/>
    <x v="66"/>
    <s v="CD-412"/>
    <x v="176"/>
    <x v="124"/>
    <n v="239996.6"/>
    <x v="178"/>
    <x v="178"/>
    <x v="70"/>
    <x v="0"/>
    <n v="30"/>
    <x v="46"/>
    <x v="0"/>
    <x v="68"/>
    <x v="91"/>
    <x v="1"/>
    <m/>
    <m/>
    <x v="152"/>
    <s v="ADQ.MANTTO Y SERV. 163/2023"/>
    <n v="43700"/>
    <x v="1"/>
    <x v="1110"/>
    <x v="76"/>
    <n v="1"/>
    <x v="740"/>
    <n v="20344.080000000002"/>
    <m/>
    <m/>
    <n v="0"/>
    <x v="0"/>
    <n v="2923.0000000000005"/>
    <n v="0"/>
    <n v="0"/>
    <n v="0"/>
    <x v="125"/>
    <s v="SEPTIEMBRE"/>
    <x v="232"/>
    <x v="44"/>
    <x v="35"/>
    <x v="45"/>
    <x v="411"/>
    <x v="279"/>
    <n v="0"/>
    <n v="0"/>
    <n v="0"/>
    <m/>
    <m/>
    <m/>
    <m/>
    <m/>
    <m/>
    <m/>
    <m/>
    <m/>
    <m/>
    <m/>
    <m/>
    <m/>
    <m/>
    <m/>
    <m/>
    <m/>
  </r>
  <r>
    <x v="1"/>
    <x v="68"/>
    <x v="0"/>
    <s v="COTIZACION"/>
    <s v="SEPTIEMBRE"/>
    <d v="2023-09-13T00:00:00"/>
    <s v="C-3-EDDY FAZ PACHECO"/>
    <x v="9"/>
    <s v="OTRAS MAQUINARIAS Y EQUIPO"/>
    <x v="7"/>
    <x v="9"/>
    <x v="144"/>
    <d v="2023-09-19T00:00:00"/>
    <m/>
    <n v="866"/>
    <s v="BIEN"/>
    <x v="153"/>
    <n v="128064"/>
    <x v="0"/>
    <x v="1107"/>
    <x v="7"/>
    <x v="5"/>
    <x v="0"/>
    <x v="5"/>
    <x v="0"/>
    <x v="48"/>
    <s v="27/09/2023"/>
    <x v="0"/>
    <s v="15:00"/>
    <s v="ERNESTO TOLEDO VARGAS"/>
    <x v="6"/>
    <x v="15"/>
    <d v="2023-10-02T00:00:00"/>
    <x v="120"/>
    <x v="69"/>
    <s v="CD-415"/>
    <x v="177"/>
    <x v="125"/>
    <n v="45592"/>
    <x v="179"/>
    <x v="179"/>
    <x v="111"/>
    <x v="0"/>
    <n v="30"/>
    <x v="13"/>
    <x v="0"/>
    <x v="67"/>
    <x v="93"/>
    <x v="1"/>
    <m/>
    <m/>
    <x v="153"/>
    <s v="ADQ.MANTTO Y SERV. 167/2023"/>
    <n v="43700"/>
    <x v="0"/>
    <x v="1111"/>
    <x v="5"/>
    <n v="2"/>
    <x v="741"/>
    <n v="45592"/>
    <m/>
    <m/>
    <n v="0"/>
    <x v="0"/>
    <n v="3275.2873563218391"/>
    <n v="0"/>
    <n v="0"/>
    <n v="0"/>
    <x v="116"/>
    <s v="SEPTIEMBRE"/>
    <x v="232"/>
    <x v="44"/>
    <x v="35"/>
    <x v="45"/>
    <x v="411"/>
    <x v="265"/>
    <n v="0"/>
    <n v="0"/>
    <n v="0"/>
    <m/>
    <m/>
    <m/>
    <m/>
    <m/>
    <m/>
    <m/>
    <m/>
    <m/>
    <m/>
    <m/>
    <m/>
    <m/>
    <m/>
    <m/>
    <m/>
    <m/>
  </r>
  <r>
    <x v="1"/>
    <x v="68"/>
    <x v="0"/>
    <s v="COTIZACION"/>
    <s v="SEPTIEMBRE"/>
    <d v="2023-09-13T00:00:00"/>
    <s v="C-3-EDDY FAZ PACHECO"/>
    <x v="12"/>
    <s v="OTROS REPUESTOS Y ACCESORIOS"/>
    <x v="7"/>
    <x v="9"/>
    <x v="145"/>
    <d v="2023-09-19T00:00:00"/>
    <m/>
    <n v="867"/>
    <s v="BIEN"/>
    <x v="154"/>
    <n v="297565.64"/>
    <x v="0"/>
    <x v="1108"/>
    <x v="7"/>
    <x v="75"/>
    <x v="76"/>
    <x v="5"/>
    <x v="0"/>
    <x v="48"/>
    <s v="27/09/2023"/>
    <x v="0"/>
    <s v="15:00"/>
    <s v="JOAQUIN ANDRES ZAPATA LAFUENTE"/>
    <x v="6"/>
    <x v="28"/>
    <d v="2023-09-29T00:00:00"/>
    <x v="121"/>
    <x v="54"/>
    <s v="CD-416"/>
    <x v="178"/>
    <x v="126"/>
    <n v="267194.48"/>
    <x v="180"/>
    <x v="180"/>
    <x v="93"/>
    <x v="0"/>
    <n v="30"/>
    <x v="5"/>
    <x v="0"/>
    <x v="67"/>
    <x v="75"/>
    <x v="1"/>
    <m/>
    <m/>
    <x v="154"/>
    <s v="ADQ.MANTTO Y SERV. 162/2023"/>
    <n v="39800"/>
    <x v="0"/>
    <x v="1112"/>
    <x v="76"/>
    <n v="2"/>
    <x v="742"/>
    <n v="56427.5"/>
    <m/>
    <m/>
    <n v="0"/>
    <x v="0"/>
    <n v="4053.6997126436781"/>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7"/>
    <s v="BIEN"/>
    <x v="154"/>
    <n v="297565.64"/>
    <x v="1"/>
    <x v="1109"/>
    <x v="29"/>
    <x v="75"/>
    <x v="0"/>
    <x v="5"/>
    <x v="0"/>
    <x v="48"/>
    <s v="27/09/2023"/>
    <x v="0"/>
    <s v="15:00"/>
    <s v="JOAQUIN ANDRES ZAPATA LAFUENTE"/>
    <x v="6"/>
    <x v="28"/>
    <d v="2023-09-29T00:00:00"/>
    <x v="121"/>
    <x v="54"/>
    <s v="CD-416"/>
    <x v="178"/>
    <x v="126"/>
    <n v="267194.48"/>
    <x v="180"/>
    <x v="180"/>
    <x v="93"/>
    <x v="0"/>
    <n v="30"/>
    <x v="5"/>
    <x v="0"/>
    <x v="67"/>
    <x v="75"/>
    <x v="1"/>
    <m/>
    <m/>
    <x v="154"/>
    <s v="ADQ.MANTTO Y SERV. 162/2023"/>
    <n v="39800"/>
    <x v="1"/>
    <x v="1113"/>
    <x v="76"/>
    <n v="4"/>
    <x v="743"/>
    <n v="13083.72"/>
    <m/>
    <m/>
    <n v="0"/>
    <x v="0"/>
    <n v="469.96120689655169"/>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7"/>
    <s v="BIEN"/>
    <x v="154"/>
    <n v="297565.64"/>
    <x v="2"/>
    <x v="1110"/>
    <x v="29"/>
    <x v="75"/>
    <x v="0"/>
    <x v="5"/>
    <x v="0"/>
    <x v="48"/>
    <s v="27/09/2023"/>
    <x v="0"/>
    <s v="15:00"/>
    <s v="JOAQUIN ANDRES ZAPATA LAFUENTE"/>
    <x v="6"/>
    <x v="28"/>
    <d v="2023-09-29T00:00:00"/>
    <x v="121"/>
    <x v="54"/>
    <s v="CD-416"/>
    <x v="178"/>
    <x v="126"/>
    <n v="267194.48"/>
    <x v="180"/>
    <x v="180"/>
    <x v="93"/>
    <x v="0"/>
    <n v="30"/>
    <x v="5"/>
    <x v="0"/>
    <x v="67"/>
    <x v="75"/>
    <x v="1"/>
    <m/>
    <m/>
    <x v="154"/>
    <s v="ADQ.MANTTO Y SERV. 162/2023"/>
    <n v="39800"/>
    <x v="2"/>
    <x v="1114"/>
    <x v="76"/>
    <n v="4"/>
    <x v="744"/>
    <n v="113744.72"/>
    <m/>
    <m/>
    <n v="0"/>
    <x v="0"/>
    <n v="4085.6580459770116"/>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7"/>
    <s v="BIEN"/>
    <x v="154"/>
    <n v="297565.64"/>
    <x v="3"/>
    <x v="1111"/>
    <x v="8"/>
    <x v="5"/>
    <x v="0"/>
    <x v="5"/>
    <x v="0"/>
    <x v="48"/>
    <s v="27/09/2023"/>
    <x v="0"/>
    <s v="15:00"/>
    <s v="JOAQUIN ANDRES ZAPATA LAFUENTE"/>
    <x v="6"/>
    <x v="28"/>
    <d v="2023-09-29T00:00:00"/>
    <x v="121"/>
    <x v="54"/>
    <s v="CD-416"/>
    <x v="178"/>
    <x v="126"/>
    <n v="267194.48"/>
    <x v="180"/>
    <x v="180"/>
    <x v="93"/>
    <x v="0"/>
    <n v="30"/>
    <x v="5"/>
    <x v="0"/>
    <x v="67"/>
    <x v="75"/>
    <x v="1"/>
    <m/>
    <m/>
    <x v="154"/>
    <s v="ADQ.MANTTO Y SERV. 162/2023"/>
    <n v="39800"/>
    <x v="3"/>
    <x v="1115"/>
    <x v="5"/>
    <n v="6"/>
    <x v="745"/>
    <n v="4290.18"/>
    <m/>
    <m/>
    <n v="0"/>
    <x v="0"/>
    <n v="102.73419540229885"/>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7"/>
    <s v="BIEN"/>
    <x v="154"/>
    <n v="297565.64"/>
    <x v="4"/>
    <x v="1112"/>
    <x v="8"/>
    <x v="5"/>
    <x v="0"/>
    <x v="5"/>
    <x v="0"/>
    <x v="48"/>
    <s v="27/09/2023"/>
    <x v="0"/>
    <s v="15:00"/>
    <s v="JOAQUIN ANDRES ZAPATA LAFUENTE"/>
    <x v="6"/>
    <x v="28"/>
    <d v="2023-09-29T00:00:00"/>
    <x v="121"/>
    <x v="54"/>
    <s v="CD-416"/>
    <x v="178"/>
    <x v="126"/>
    <n v="267194.48"/>
    <x v="180"/>
    <x v="180"/>
    <x v="93"/>
    <x v="0"/>
    <n v="30"/>
    <x v="5"/>
    <x v="0"/>
    <x v="67"/>
    <x v="75"/>
    <x v="1"/>
    <m/>
    <m/>
    <x v="154"/>
    <s v="ADQ.MANTTO Y SERV. 162/2023"/>
    <n v="39800"/>
    <x v="4"/>
    <x v="1116"/>
    <x v="5"/>
    <n v="6"/>
    <x v="746"/>
    <n v="34654.74"/>
    <m/>
    <m/>
    <n v="0"/>
    <x v="0"/>
    <n v="829.85488505747128"/>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7"/>
    <s v="BIEN"/>
    <x v="154"/>
    <n v="297565.64"/>
    <x v="5"/>
    <x v="1113"/>
    <x v="8"/>
    <x v="5"/>
    <x v="0"/>
    <x v="5"/>
    <x v="0"/>
    <x v="48"/>
    <s v="27/09/2023"/>
    <x v="0"/>
    <s v="15:00"/>
    <s v="JOAQUIN ANDRES ZAPATA LAFUENTE"/>
    <x v="6"/>
    <x v="28"/>
    <d v="2023-09-29T00:00:00"/>
    <x v="121"/>
    <x v="54"/>
    <s v="CD-416"/>
    <x v="178"/>
    <x v="126"/>
    <n v="267194.48"/>
    <x v="180"/>
    <x v="180"/>
    <x v="93"/>
    <x v="0"/>
    <n v="30"/>
    <x v="5"/>
    <x v="0"/>
    <x v="67"/>
    <x v="75"/>
    <x v="1"/>
    <m/>
    <m/>
    <x v="154"/>
    <s v="ADQ.MANTTO Y SERV. 162/2023"/>
    <n v="39800"/>
    <x v="5"/>
    <x v="1117"/>
    <x v="5"/>
    <n v="6"/>
    <x v="747"/>
    <n v="19593.300000000003"/>
    <m/>
    <m/>
    <n v="0"/>
    <x v="0"/>
    <n v="469.18821839080465"/>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7"/>
    <s v="BIEN"/>
    <x v="154"/>
    <n v="297565.64"/>
    <x v="6"/>
    <x v="1114"/>
    <x v="7"/>
    <x v="5"/>
    <x v="0"/>
    <x v="5"/>
    <x v="0"/>
    <x v="48"/>
    <s v="27/09/2023"/>
    <x v="0"/>
    <s v="15:00"/>
    <s v="JOAQUIN ANDRES ZAPATA LAFUENTE"/>
    <x v="6"/>
    <x v="28"/>
    <d v="2023-09-29T00:00:00"/>
    <x v="121"/>
    <x v="54"/>
    <s v="CD-416"/>
    <x v="178"/>
    <x v="126"/>
    <n v="267194.48"/>
    <x v="180"/>
    <x v="180"/>
    <x v="93"/>
    <x v="0"/>
    <n v="30"/>
    <x v="5"/>
    <x v="0"/>
    <x v="67"/>
    <x v="75"/>
    <x v="1"/>
    <m/>
    <m/>
    <x v="154"/>
    <s v="ADQ.MANTTO Y SERV. 162/2023"/>
    <n v="39800"/>
    <x v="6"/>
    <x v="1118"/>
    <x v="5"/>
    <n v="2"/>
    <x v="748"/>
    <n v="6383.14"/>
    <m/>
    <m/>
    <n v="0"/>
    <x v="0"/>
    <n v="458.55890804597703"/>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7"/>
    <s v="BIEN"/>
    <x v="154"/>
    <n v="297565.64"/>
    <x v="7"/>
    <x v="1115"/>
    <x v="16"/>
    <x v="5"/>
    <x v="0"/>
    <x v="5"/>
    <x v="0"/>
    <x v="48"/>
    <s v="27/09/2023"/>
    <x v="0"/>
    <s v="15:00"/>
    <s v="JOAQUIN ANDRES ZAPATA LAFUENTE"/>
    <x v="6"/>
    <x v="28"/>
    <d v="2023-09-29T00:00:00"/>
    <x v="121"/>
    <x v="54"/>
    <s v="CD-416"/>
    <x v="178"/>
    <x v="126"/>
    <n v="267194.48"/>
    <x v="180"/>
    <x v="180"/>
    <x v="93"/>
    <x v="0"/>
    <n v="30"/>
    <x v="5"/>
    <x v="0"/>
    <x v="67"/>
    <x v="75"/>
    <x v="1"/>
    <m/>
    <m/>
    <x v="154"/>
    <s v="ADQ.MANTTO Y SERV. 162/2023"/>
    <n v="39800"/>
    <x v="7"/>
    <x v="1119"/>
    <x v="5"/>
    <n v="1"/>
    <x v="749"/>
    <n v="12475.32"/>
    <m/>
    <m/>
    <n v="0"/>
    <x v="0"/>
    <n v="1792.4310344827586"/>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7"/>
    <s v="BIEN"/>
    <x v="154"/>
    <n v="297565.64"/>
    <x v="8"/>
    <x v="1116"/>
    <x v="7"/>
    <x v="75"/>
    <x v="0"/>
    <x v="5"/>
    <x v="0"/>
    <x v="48"/>
    <s v="27/09/2023"/>
    <x v="0"/>
    <s v="15:00"/>
    <s v="JOAQUIN ANDRES ZAPATA LAFUENTE"/>
    <x v="6"/>
    <x v="28"/>
    <d v="2023-09-29T00:00:00"/>
    <x v="121"/>
    <x v="54"/>
    <s v="CD-416"/>
    <x v="178"/>
    <x v="126"/>
    <n v="267194.48"/>
    <x v="180"/>
    <x v="180"/>
    <x v="93"/>
    <x v="0"/>
    <n v="30"/>
    <x v="5"/>
    <x v="0"/>
    <x v="67"/>
    <x v="75"/>
    <x v="1"/>
    <m/>
    <m/>
    <x v="154"/>
    <s v="ADQ.MANTTO Y SERV. 162/2023"/>
    <n v="39800"/>
    <x v="8"/>
    <x v="1120"/>
    <x v="76"/>
    <n v="2"/>
    <x v="743"/>
    <n v="6541.86"/>
    <m/>
    <m/>
    <n v="0"/>
    <x v="0"/>
    <n v="469.96120689655169"/>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8"/>
    <s v="SERVICIO"/>
    <x v="155"/>
    <n v="84465.87"/>
    <x v="1"/>
    <x v="1117"/>
    <x v="16"/>
    <x v="61"/>
    <x v="0"/>
    <x v="5"/>
    <x v="0"/>
    <x v="48"/>
    <s v="27/09/2023"/>
    <x v="0"/>
    <s v="15:00"/>
    <s v="JOAQUIN ANDRES ZAPATA LAFUENTE"/>
    <x v="6"/>
    <x v="28"/>
    <d v="2023-09-28T00:00:00"/>
    <x v="122"/>
    <x v="54"/>
    <s v="CD-417"/>
    <x v="179"/>
    <x v="127"/>
    <n v="44041.47"/>
    <x v="181"/>
    <x v="181"/>
    <x v="93"/>
    <x v="0"/>
    <n v="30"/>
    <x v="5"/>
    <x v="0"/>
    <x v="67"/>
    <x v="75"/>
    <x v="1"/>
    <m/>
    <m/>
    <x v="155"/>
    <s v="ADQ.MANTTO Y SERV. 162/2023"/>
    <n v="39800"/>
    <x v="1"/>
    <x v="1121"/>
    <x v="62"/>
    <n v="1"/>
    <x v="750"/>
    <n v="10542.73"/>
    <m/>
    <m/>
    <n v="0"/>
    <x v="0"/>
    <n v="1514.7600574712644"/>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8"/>
    <s v="SERVICIO"/>
    <x v="155"/>
    <n v="84465.87"/>
    <x v="2"/>
    <x v="1118"/>
    <x v="16"/>
    <x v="61"/>
    <x v="0"/>
    <x v="5"/>
    <x v="0"/>
    <x v="48"/>
    <s v="27/09/2023"/>
    <x v="0"/>
    <s v="15:00"/>
    <s v="JOAQUIN ANDRES ZAPATA LAFUENTE"/>
    <x v="6"/>
    <x v="28"/>
    <d v="2023-09-28T00:00:00"/>
    <x v="122"/>
    <x v="54"/>
    <s v="CD-417"/>
    <x v="179"/>
    <x v="127"/>
    <n v="44041.47"/>
    <x v="181"/>
    <x v="181"/>
    <x v="93"/>
    <x v="0"/>
    <n v="30"/>
    <x v="5"/>
    <x v="0"/>
    <x v="67"/>
    <x v="75"/>
    <x v="1"/>
    <m/>
    <m/>
    <x v="155"/>
    <s v="ADQ.MANTTO Y SERV. 162/2023"/>
    <n v="39800"/>
    <x v="2"/>
    <x v="1122"/>
    <x v="62"/>
    <n v="1"/>
    <x v="751"/>
    <n v="33498.74"/>
    <m/>
    <m/>
    <n v="0"/>
    <x v="0"/>
    <n v="4813.0373563218391"/>
    <n v="0"/>
    <n v="0"/>
    <n v="0"/>
    <x v="127"/>
    <s v="SEPTIEMBRE"/>
    <x v="232"/>
    <x v="44"/>
    <x v="35"/>
    <x v="45"/>
    <x v="411"/>
    <x v="282"/>
    <n v="0"/>
    <n v="0"/>
    <n v="0"/>
    <m/>
    <m/>
    <m/>
    <m/>
    <m/>
    <m/>
    <m/>
    <m/>
    <m/>
    <m/>
    <m/>
    <m/>
    <m/>
    <m/>
    <m/>
    <m/>
    <m/>
  </r>
  <r>
    <x v="1"/>
    <x v="68"/>
    <x v="0"/>
    <s v="COTIZACION"/>
    <s v="SEPTIEMBRE"/>
    <d v="2023-09-13T00:00:00"/>
    <s v="C-3-EDDY FAZ PACHECO"/>
    <x v="12"/>
    <s v="OTROS REPUESTOS Y ACCESORIOS"/>
    <x v="7"/>
    <x v="9"/>
    <x v="145"/>
    <d v="2023-09-19T00:00:00"/>
    <m/>
    <n v="869"/>
    <s v="SERVICIO"/>
    <x v="156"/>
    <n v="125000"/>
    <x v="0"/>
    <x v="1119"/>
    <x v="16"/>
    <x v="61"/>
    <x v="77"/>
    <x v="5"/>
    <x v="0"/>
    <x v="48"/>
    <s v="27/09/2023"/>
    <x v="0"/>
    <s v="15:00"/>
    <s v="RUBEN SALAZAR VILLCA"/>
    <x v="6"/>
    <x v="24"/>
    <d v="2023-08-04T00:00:00"/>
    <x v="123"/>
    <x v="66"/>
    <s v="CD-418"/>
    <x v="180"/>
    <x v="128"/>
    <n v="95500"/>
    <x v="182"/>
    <x v="182"/>
    <x v="12"/>
    <x v="0"/>
    <n v="30"/>
    <x v="35"/>
    <x v="0"/>
    <x v="67"/>
    <x v="75"/>
    <x v="1"/>
    <m/>
    <m/>
    <x v="156"/>
    <s v="ADQ.MANTTO Y SERV. 162/2023"/>
    <n v="39800"/>
    <x v="0"/>
    <x v="1123"/>
    <x v="62"/>
    <n v="1"/>
    <x v="752"/>
    <n v="95500"/>
    <m/>
    <m/>
    <n v="0"/>
    <x v="0"/>
    <n v="13721.264367816091"/>
    <n v="0"/>
    <n v="0"/>
    <n v="0"/>
    <x v="89"/>
    <s v="SEPTIEMBRE"/>
    <x v="232"/>
    <x v="44"/>
    <x v="35"/>
    <x v="45"/>
    <x v="411"/>
    <x v="280"/>
    <n v="0"/>
    <n v="0"/>
    <n v="0"/>
    <m/>
    <m/>
    <m/>
    <m/>
    <m/>
    <m/>
    <m/>
    <m/>
    <m/>
    <m/>
    <m/>
    <m/>
    <m/>
    <m/>
    <m/>
    <m/>
    <m/>
  </r>
  <r>
    <x v="1"/>
    <x v="68"/>
    <x v="0"/>
    <s v="COTIZACION"/>
    <s v="AGOSTO"/>
    <d v="2023-08-31T00:00:00"/>
    <s v="C-3-EDDY FAZ PACHECO"/>
    <x v="14"/>
    <s v="SERVICIOS MANUALES"/>
    <x v="9"/>
    <x v="15"/>
    <x v="146"/>
    <d v="2023-09-06T00:00:00"/>
    <m/>
    <n v="821"/>
    <s v="BIEN"/>
    <x v="157"/>
    <n v="60736.34"/>
    <x v="0"/>
    <x v="1120"/>
    <x v="16"/>
    <x v="5"/>
    <x v="0"/>
    <x v="3"/>
    <x v="1"/>
    <x v="50"/>
    <s v="04/10/2023"/>
    <x v="0"/>
    <s v="15:00"/>
    <s v="EDMY LYDIA MAGNE GUTIERREZ"/>
    <x v="9"/>
    <x v="18"/>
    <d v="2023-10-10T00:00:00"/>
    <x v="110"/>
    <x v="68"/>
    <s v="ANPE-35"/>
    <x v="181"/>
    <x v="129"/>
    <n v="60281.5"/>
    <x v="183"/>
    <x v="0"/>
    <x v="48"/>
    <x v="0"/>
    <n v="30"/>
    <x v="13"/>
    <x v="0"/>
    <x v="69"/>
    <x v="0"/>
    <x v="1"/>
    <m/>
    <m/>
    <x v="157"/>
    <s v="CMB/EMC/O CIV-ADQ/052/2116"/>
    <n v="25900"/>
    <x v="0"/>
    <x v="1124"/>
    <x v="5"/>
    <n v="1"/>
    <x v="753"/>
    <n v="3450"/>
    <m/>
    <m/>
    <n v="0"/>
    <x v="0"/>
    <n v="495.68965517241378"/>
    <n v="0"/>
    <n v="0"/>
    <n v="0"/>
    <x v="128"/>
    <s v="SEPTIEMBRE"/>
    <x v="232"/>
    <x v="44"/>
    <x v="35"/>
    <x v="45"/>
    <x v="411"/>
    <x v="283"/>
    <n v="0"/>
    <n v="0"/>
    <n v="0"/>
    <m/>
    <m/>
    <m/>
    <m/>
    <m/>
    <m/>
    <m/>
    <m/>
    <m/>
    <m/>
    <m/>
    <m/>
    <m/>
    <m/>
    <m/>
    <m/>
    <m/>
  </r>
  <r>
    <x v="1"/>
    <x v="68"/>
    <x v="0"/>
    <s v="COTIZACION"/>
    <s v="AGOSTO"/>
    <d v="2023-08-31T00:00:00"/>
    <s v="C-3-EDDY FAZ PACHECO"/>
    <x v="14"/>
    <s v="SERVICIOS MANUALES"/>
    <x v="9"/>
    <x v="15"/>
    <x v="146"/>
    <d v="2023-09-06T00:00:00"/>
    <m/>
    <n v="821"/>
    <s v="BIEN"/>
    <x v="157"/>
    <n v="60736.34"/>
    <x v="1"/>
    <x v="1121"/>
    <x v="16"/>
    <x v="5"/>
    <x v="0"/>
    <x v="3"/>
    <x v="1"/>
    <x v="50"/>
    <s v="04/10/2023"/>
    <x v="0"/>
    <s v="15:00"/>
    <s v="EDMY LYDIA MAGNE GUTIERREZ"/>
    <x v="9"/>
    <x v="18"/>
    <d v="2023-10-10T00:00:00"/>
    <x v="110"/>
    <x v="68"/>
    <s v="ANPE-35"/>
    <x v="181"/>
    <x v="129"/>
    <n v="60281.5"/>
    <x v="183"/>
    <x v="0"/>
    <x v="48"/>
    <x v="0"/>
    <n v="30"/>
    <x v="13"/>
    <x v="0"/>
    <x v="69"/>
    <x v="0"/>
    <x v="1"/>
    <m/>
    <m/>
    <x v="157"/>
    <s v="CMB/EMC/O CIV-ADQ/052/2116"/>
    <n v="25900"/>
    <x v="1"/>
    <x v="1125"/>
    <x v="5"/>
    <n v="1"/>
    <x v="753"/>
    <n v="3450"/>
    <m/>
    <m/>
    <n v="0"/>
    <x v="0"/>
    <n v="495.68965517241378"/>
    <n v="0"/>
    <n v="0"/>
    <n v="0"/>
    <x v="128"/>
    <s v="SEPTIEMBRE"/>
    <x v="232"/>
    <x v="44"/>
    <x v="35"/>
    <x v="45"/>
    <x v="411"/>
    <x v="283"/>
    <n v="0"/>
    <n v="0"/>
    <n v="0"/>
    <m/>
    <m/>
    <m/>
    <m/>
    <m/>
    <m/>
    <m/>
    <m/>
    <m/>
    <m/>
    <m/>
    <m/>
    <m/>
    <m/>
    <m/>
    <m/>
    <m/>
  </r>
  <r>
    <x v="1"/>
    <x v="68"/>
    <x v="0"/>
    <s v="COTIZACION"/>
    <s v="AGOSTO"/>
    <d v="2023-08-31T00:00:00"/>
    <s v="C-3-EDDY FAZ PACHECO"/>
    <x v="14"/>
    <s v="SERVICIOS MANUALES"/>
    <x v="9"/>
    <x v="15"/>
    <x v="146"/>
    <d v="2023-09-06T00:00:00"/>
    <m/>
    <n v="821"/>
    <s v="BIEN"/>
    <x v="157"/>
    <n v="60736.34"/>
    <x v="2"/>
    <x v="1122"/>
    <x v="16"/>
    <x v="5"/>
    <x v="0"/>
    <x v="3"/>
    <x v="1"/>
    <x v="50"/>
    <s v="04/10/2023"/>
    <x v="0"/>
    <s v="15:00"/>
    <s v="EDMY LYDIA MAGNE GUTIERREZ"/>
    <x v="9"/>
    <x v="18"/>
    <d v="2023-10-10T00:00:00"/>
    <x v="110"/>
    <x v="68"/>
    <s v="ANPE-35"/>
    <x v="181"/>
    <x v="129"/>
    <n v="60281.5"/>
    <x v="183"/>
    <x v="0"/>
    <x v="48"/>
    <x v="0"/>
    <n v="30"/>
    <x v="13"/>
    <x v="0"/>
    <x v="69"/>
    <x v="0"/>
    <x v="1"/>
    <m/>
    <m/>
    <x v="157"/>
    <s v="CMB/EMC/O CIV-ADQ/052/2116"/>
    <n v="25900"/>
    <x v="2"/>
    <x v="1126"/>
    <x v="5"/>
    <n v="1"/>
    <x v="754"/>
    <n v="3474"/>
    <m/>
    <m/>
    <n v="0"/>
    <x v="0"/>
    <n v="499.13793103448273"/>
    <n v="0"/>
    <n v="0"/>
    <n v="0"/>
    <x v="128"/>
    <s v="SEPTIEMBRE"/>
    <x v="232"/>
    <x v="44"/>
    <x v="35"/>
    <x v="45"/>
    <x v="411"/>
    <x v="283"/>
    <n v="0"/>
    <n v="0"/>
    <n v="0"/>
    <m/>
    <m/>
    <m/>
    <m/>
    <m/>
    <m/>
    <m/>
    <m/>
    <m/>
    <m/>
    <m/>
    <m/>
    <m/>
    <m/>
    <m/>
    <m/>
    <m/>
  </r>
  <r>
    <x v="1"/>
    <x v="68"/>
    <x v="0"/>
    <s v="COTIZACION"/>
    <s v="AGOSTO"/>
    <d v="2023-08-31T00:00:00"/>
    <s v="C-3-EDDY FAZ PACHECO"/>
    <x v="14"/>
    <s v="SERVICIOS MANUALES"/>
    <x v="9"/>
    <x v="15"/>
    <x v="146"/>
    <d v="2023-09-06T00:00:00"/>
    <m/>
    <n v="821"/>
    <s v="BIEN"/>
    <x v="157"/>
    <n v="60736.34"/>
    <x v="3"/>
    <x v="1123"/>
    <x v="16"/>
    <x v="5"/>
    <x v="0"/>
    <x v="3"/>
    <x v="1"/>
    <x v="50"/>
    <s v="04/10/2023"/>
    <x v="0"/>
    <s v="15:00"/>
    <s v="EDMY LYDIA MAGNE GUTIERREZ"/>
    <x v="9"/>
    <x v="18"/>
    <d v="2023-10-10T00:00:00"/>
    <x v="110"/>
    <x v="68"/>
    <s v="ANPE-35"/>
    <x v="181"/>
    <x v="129"/>
    <n v="60281.5"/>
    <x v="183"/>
    <x v="0"/>
    <x v="48"/>
    <x v="0"/>
    <n v="30"/>
    <x v="13"/>
    <x v="0"/>
    <x v="69"/>
    <x v="0"/>
    <x v="1"/>
    <m/>
    <m/>
    <x v="157"/>
    <s v="CMB/EMC/O CIV-ADQ/052/2116"/>
    <n v="25900"/>
    <x v="3"/>
    <x v="1127"/>
    <x v="5"/>
    <n v="1"/>
    <x v="755"/>
    <n v="2185"/>
    <m/>
    <m/>
    <n v="0"/>
    <x v="0"/>
    <n v="313.93678160919541"/>
    <n v="0"/>
    <n v="0"/>
    <n v="0"/>
    <x v="128"/>
    <s v="SEPTIEMBRE"/>
    <x v="232"/>
    <x v="44"/>
    <x v="35"/>
    <x v="45"/>
    <x v="411"/>
    <x v="283"/>
    <n v="0"/>
    <n v="0"/>
    <n v="0"/>
    <m/>
    <m/>
    <m/>
    <m/>
    <m/>
    <m/>
    <m/>
    <m/>
    <m/>
    <m/>
    <m/>
    <m/>
    <m/>
    <m/>
    <m/>
    <m/>
    <m/>
  </r>
  <r>
    <x v="1"/>
    <x v="68"/>
    <x v="0"/>
    <s v="COTIZACION"/>
    <s v="AGOSTO"/>
    <d v="2023-08-31T00:00:00"/>
    <s v="C-3-EDDY FAZ PACHECO"/>
    <x v="14"/>
    <s v="SERVICIOS MANUALES"/>
    <x v="9"/>
    <x v="15"/>
    <x v="146"/>
    <d v="2023-09-06T00:00:00"/>
    <m/>
    <n v="821"/>
    <s v="BIEN"/>
    <x v="157"/>
    <n v="60736.34"/>
    <x v="4"/>
    <x v="1124"/>
    <x v="16"/>
    <x v="5"/>
    <x v="0"/>
    <x v="3"/>
    <x v="1"/>
    <x v="50"/>
    <s v="04/10/2023"/>
    <x v="0"/>
    <s v="15:00"/>
    <s v="EDMY LYDIA MAGNE GUTIERREZ"/>
    <x v="9"/>
    <x v="18"/>
    <d v="2023-10-10T00:00:00"/>
    <x v="110"/>
    <x v="68"/>
    <s v="ANPE-35"/>
    <x v="181"/>
    <x v="129"/>
    <n v="60281.5"/>
    <x v="183"/>
    <x v="0"/>
    <x v="48"/>
    <x v="0"/>
    <n v="30"/>
    <x v="13"/>
    <x v="0"/>
    <x v="69"/>
    <x v="0"/>
    <x v="1"/>
    <m/>
    <m/>
    <x v="157"/>
    <s v="CMB/EMC/O CIV-ADQ/052/2116"/>
    <n v="25900"/>
    <x v="4"/>
    <x v="1128"/>
    <x v="5"/>
    <n v="1"/>
    <x v="756"/>
    <n v="2272.5"/>
    <m/>
    <m/>
    <n v="0"/>
    <x v="0"/>
    <n v="326.50862068965517"/>
    <n v="0"/>
    <n v="0"/>
    <n v="0"/>
    <x v="128"/>
    <s v="SEPTIEMBRE"/>
    <x v="232"/>
    <x v="44"/>
    <x v="35"/>
    <x v="45"/>
    <x v="411"/>
    <x v="283"/>
    <n v="0"/>
    <n v="0"/>
    <n v="0"/>
    <m/>
    <m/>
    <m/>
    <m/>
    <m/>
    <m/>
    <m/>
    <m/>
    <m/>
    <m/>
    <m/>
    <m/>
    <m/>
    <m/>
    <m/>
    <m/>
    <m/>
  </r>
  <r>
    <x v="1"/>
    <x v="68"/>
    <x v="0"/>
    <s v="COTIZACION"/>
    <s v="AGOSTO"/>
    <d v="2023-08-31T00:00:00"/>
    <s v="C-3-EDDY FAZ PACHECO"/>
    <x v="14"/>
    <s v="SERVICIOS MANUALES"/>
    <x v="9"/>
    <x v="15"/>
    <x v="146"/>
    <d v="2023-09-06T00:00:00"/>
    <m/>
    <n v="821"/>
    <s v="BIEN"/>
    <x v="157"/>
    <n v="60736.34"/>
    <x v="5"/>
    <x v="1125"/>
    <x v="16"/>
    <x v="5"/>
    <x v="0"/>
    <x v="3"/>
    <x v="1"/>
    <x v="50"/>
    <s v="04/10/2023"/>
    <x v="0"/>
    <s v="15:00"/>
    <s v="EDMY LYDIA MAGNE GUTIERREZ"/>
    <x v="9"/>
    <x v="18"/>
    <d v="2023-10-10T00:00:00"/>
    <x v="110"/>
    <x v="68"/>
    <s v="ANPE-35"/>
    <x v="181"/>
    <x v="129"/>
    <n v="60281.5"/>
    <x v="183"/>
    <x v="0"/>
    <x v="48"/>
    <x v="0"/>
    <n v="30"/>
    <x v="13"/>
    <x v="0"/>
    <x v="69"/>
    <x v="0"/>
    <x v="1"/>
    <m/>
    <m/>
    <x v="157"/>
    <s v="CMB/EMC/O CIV-ADQ/052/2116"/>
    <n v="25900"/>
    <x v="5"/>
    <x v="1129"/>
    <x v="5"/>
    <n v="1"/>
    <x v="757"/>
    <n v="2020"/>
    <m/>
    <m/>
    <n v="0"/>
    <x v="0"/>
    <n v="290.22988505747128"/>
    <n v="0"/>
    <n v="0"/>
    <n v="0"/>
    <x v="128"/>
    <s v="SEPTIEMBRE"/>
    <x v="232"/>
    <x v="44"/>
    <x v="35"/>
    <x v="45"/>
    <x v="411"/>
    <x v="283"/>
    <n v="0"/>
    <n v="0"/>
    <n v="0"/>
    <m/>
    <m/>
    <m/>
    <m/>
    <m/>
    <m/>
    <m/>
    <m/>
    <m/>
    <m/>
    <m/>
    <m/>
    <m/>
    <m/>
    <m/>
    <m/>
    <m/>
  </r>
  <r>
    <x v="1"/>
    <x v="68"/>
    <x v="0"/>
    <s v="COTIZACION"/>
    <s v="AGOSTO"/>
    <d v="2023-08-31T00:00:00"/>
    <s v="C-3-EDDY FAZ PACHECO"/>
    <x v="14"/>
    <s v="SERVICIOS MANUALES"/>
    <x v="9"/>
    <x v="15"/>
    <x v="146"/>
    <d v="2023-09-06T00:00:00"/>
    <m/>
    <n v="821"/>
    <s v="BIEN"/>
    <x v="157"/>
    <n v="60736.34"/>
    <x v="6"/>
    <x v="1126"/>
    <x v="16"/>
    <x v="5"/>
    <x v="0"/>
    <x v="3"/>
    <x v="1"/>
    <x v="50"/>
    <s v="04/10/2023"/>
    <x v="0"/>
    <s v="15:00"/>
    <s v="EDMY LYDIA MAGNE GUTIERREZ"/>
    <x v="9"/>
    <x v="18"/>
    <d v="2023-10-10T00:00:00"/>
    <x v="110"/>
    <x v="68"/>
    <s v="ANPE-35"/>
    <x v="181"/>
    <x v="129"/>
    <n v="60281.5"/>
    <x v="183"/>
    <x v="0"/>
    <x v="48"/>
    <x v="0"/>
    <n v="30"/>
    <x v="13"/>
    <x v="0"/>
    <x v="69"/>
    <x v="0"/>
    <x v="1"/>
    <m/>
    <m/>
    <x v="157"/>
    <s v="CMB/EMC/O CIV-ADQ/052/2116"/>
    <n v="25900"/>
    <x v="6"/>
    <x v="1130"/>
    <x v="5"/>
    <n v="1"/>
    <x v="758"/>
    <n v="2238"/>
    <m/>
    <m/>
    <n v="0"/>
    <x v="0"/>
    <n v="321.55172413793105"/>
    <n v="0"/>
    <n v="0"/>
    <n v="0"/>
    <x v="128"/>
    <s v="SEPTIEMBRE"/>
    <x v="232"/>
    <x v="44"/>
    <x v="35"/>
    <x v="45"/>
    <x v="411"/>
    <x v="283"/>
    <n v="0"/>
    <n v="0"/>
    <n v="0"/>
    <m/>
    <m/>
    <m/>
    <m/>
    <m/>
    <m/>
    <m/>
    <m/>
    <m/>
    <m/>
    <m/>
    <m/>
    <m/>
    <m/>
    <m/>
    <m/>
    <m/>
  </r>
  <r>
    <x v="1"/>
    <x v="68"/>
    <x v="0"/>
    <s v="COTIZACION"/>
    <s v="AGOSTO"/>
    <d v="2023-08-31T00:00:00"/>
    <s v="C-3-EDDY FAZ PACHECO"/>
    <x v="14"/>
    <s v="SERVICIOS MANUALES"/>
    <x v="9"/>
    <x v="15"/>
    <x v="146"/>
    <d v="2023-09-06T00:00:00"/>
    <m/>
    <n v="821"/>
    <s v="BIEN"/>
    <x v="157"/>
    <n v="60736.34"/>
    <x v="7"/>
    <x v="1127"/>
    <x v="16"/>
    <x v="5"/>
    <x v="0"/>
    <x v="3"/>
    <x v="1"/>
    <x v="50"/>
    <s v="04/10/2023"/>
    <x v="0"/>
    <s v="15:00"/>
    <s v="EDMY LYDIA MAGNE GUTIERREZ"/>
    <x v="9"/>
    <x v="18"/>
    <d v="2023-10-10T00:00:00"/>
    <x v="110"/>
    <x v="68"/>
    <s v="ANPE-35"/>
    <x v="181"/>
    <x v="129"/>
    <n v="60281.5"/>
    <x v="183"/>
    <x v="0"/>
    <x v="48"/>
    <x v="0"/>
    <n v="30"/>
    <x v="13"/>
    <x v="0"/>
    <x v="69"/>
    <x v="0"/>
    <x v="1"/>
    <m/>
    <m/>
    <x v="157"/>
    <s v="CMB/EMC/O CIV-ADQ/052/2116"/>
    <n v="25900"/>
    <x v="7"/>
    <x v="1131"/>
    <x v="5"/>
    <n v="1"/>
    <x v="759"/>
    <n v="2117"/>
    <m/>
    <m/>
    <n v="0"/>
    <x v="0"/>
    <n v="304.16666666666669"/>
    <n v="0"/>
    <n v="0"/>
    <n v="0"/>
    <x v="128"/>
    <s v="SEPTIEMBRE"/>
    <x v="232"/>
    <x v="44"/>
    <x v="35"/>
    <x v="45"/>
    <x v="411"/>
    <x v="283"/>
    <n v="0"/>
    <n v="0"/>
    <n v="0"/>
    <m/>
    <m/>
    <m/>
    <m/>
    <m/>
    <m/>
    <m/>
    <m/>
    <m/>
    <m/>
    <m/>
    <m/>
    <m/>
    <m/>
    <m/>
    <m/>
    <m/>
  </r>
  <r>
    <x v="1"/>
    <x v="68"/>
    <x v="0"/>
    <s v="COTIZACION"/>
    <s v="AGOSTO"/>
    <d v="2023-08-31T00:00:00"/>
    <s v="C-3-EDDY FAZ PACHECO"/>
    <x v="14"/>
    <s v="SERVICIOS MANUALES"/>
    <x v="9"/>
    <x v="15"/>
    <x v="146"/>
    <d v="2023-09-06T00:00:00"/>
    <m/>
    <n v="821"/>
    <s v="BIEN"/>
    <x v="157"/>
    <n v="60736.34"/>
    <x v="8"/>
    <x v="1128"/>
    <x v="16"/>
    <x v="5"/>
    <x v="0"/>
    <x v="3"/>
    <x v="1"/>
    <x v="50"/>
    <s v="04/10/2023"/>
    <x v="0"/>
    <s v="15:00"/>
    <s v="EDMY LYDIA MAGNE GUTIERREZ"/>
    <x v="9"/>
    <x v="18"/>
    <d v="2023-10-10T00:00:00"/>
    <x v="110"/>
    <x v="68"/>
    <s v="ANPE-35"/>
    <x v="181"/>
    <x v="129"/>
    <n v="60281.5"/>
    <x v="183"/>
    <x v="0"/>
    <x v="48"/>
    <x v="0"/>
    <n v="30"/>
    <x v="13"/>
    <x v="0"/>
    <x v="69"/>
    <x v="0"/>
    <x v="1"/>
    <m/>
    <m/>
    <x v="157"/>
    <s v="CMB/EMC/O CIV-ADQ/052/2116"/>
    <n v="25900"/>
    <x v="8"/>
    <x v="1132"/>
    <x v="5"/>
    <n v="1"/>
    <x v="760"/>
    <n v="1781"/>
    <m/>
    <m/>
    <n v="0"/>
    <x v="0"/>
    <n v="255.89080459770116"/>
    <n v="0"/>
    <n v="0"/>
    <n v="0"/>
    <x v="128"/>
    <s v="SEPTIEMBRE"/>
    <x v="232"/>
    <x v="44"/>
    <x v="35"/>
    <x v="45"/>
    <x v="411"/>
    <x v="283"/>
    <n v="0"/>
    <n v="0"/>
    <n v="0"/>
    <m/>
    <m/>
    <m/>
    <m/>
    <m/>
    <m/>
    <m/>
    <m/>
    <m/>
    <m/>
    <m/>
    <m/>
    <m/>
    <m/>
    <m/>
    <m/>
    <m/>
  </r>
  <r>
    <x v="1"/>
    <x v="68"/>
    <x v="0"/>
    <s v="COTIZACION"/>
    <s v="AGOSTO"/>
    <d v="2023-08-31T00:00:00"/>
    <s v="C-3-EDDY FAZ PACHECO"/>
    <x v="14"/>
    <s v="SERVICIOS MANUALES"/>
    <x v="9"/>
    <x v="15"/>
    <x v="146"/>
    <d v="2023-09-06T00:00:00"/>
    <m/>
    <n v="821"/>
    <s v="BIEN"/>
    <x v="157"/>
    <n v="60736.34"/>
    <x v="9"/>
    <x v="1129"/>
    <x v="16"/>
    <x v="5"/>
    <x v="0"/>
    <x v="3"/>
    <x v="1"/>
    <x v="50"/>
    <s v="04/10/2023"/>
    <x v="0"/>
    <s v="15:00"/>
    <s v="EDMY LYDIA MAGNE GUTIERREZ"/>
    <x v="9"/>
    <x v="18"/>
    <d v="2023-10-10T00:00:00"/>
    <x v="110"/>
    <x v="68"/>
    <s v="ANPE-35"/>
    <x v="181"/>
    <x v="129"/>
    <n v="60281.5"/>
    <x v="183"/>
    <x v="183"/>
    <x v="48"/>
    <x v="0"/>
    <n v="30"/>
    <x v="13"/>
    <x v="0"/>
    <x v="69"/>
    <x v="94"/>
    <x v="1"/>
    <m/>
    <m/>
    <x v="157"/>
    <s v="CMB/EMC/O CIV-ADQ/052/2116"/>
    <n v="25900"/>
    <x v="9"/>
    <x v="1133"/>
    <x v="5"/>
    <n v="1"/>
    <x v="759"/>
    <n v="2117"/>
    <m/>
    <m/>
    <n v="0"/>
    <x v="0"/>
    <n v="304.16666666666669"/>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0"/>
    <x v="1130"/>
    <x v="16"/>
    <x v="5"/>
    <x v="0"/>
    <x v="3"/>
    <x v="1"/>
    <x v="50"/>
    <s v="04/10/2023"/>
    <x v="0"/>
    <s v="15:00"/>
    <s v="EDMY LYDIA MAGNE GUTIERREZ"/>
    <x v="9"/>
    <x v="18"/>
    <d v="2023-10-10T00:00:00"/>
    <x v="110"/>
    <x v="68"/>
    <s v="ANPE-35"/>
    <x v="181"/>
    <x v="129"/>
    <n v="60281.5"/>
    <x v="183"/>
    <x v="183"/>
    <x v="48"/>
    <x v="0"/>
    <n v="30"/>
    <x v="13"/>
    <x v="0"/>
    <x v="69"/>
    <x v="94"/>
    <x v="1"/>
    <m/>
    <m/>
    <x v="157"/>
    <s v="CMB/EMC/O CIV-ADQ/052/2116"/>
    <n v="25900"/>
    <x v="10"/>
    <x v="1134"/>
    <x v="5"/>
    <n v="1"/>
    <x v="760"/>
    <n v="1781"/>
    <m/>
    <m/>
    <n v="0"/>
    <x v="0"/>
    <n v="255.89080459770116"/>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1"/>
    <x v="1131"/>
    <x v="16"/>
    <x v="5"/>
    <x v="0"/>
    <x v="3"/>
    <x v="1"/>
    <x v="50"/>
    <s v="04/10/2023"/>
    <x v="0"/>
    <s v="15:00"/>
    <s v="EDMY LYDIA MAGNE GUTIERREZ"/>
    <x v="9"/>
    <x v="18"/>
    <d v="2023-10-10T00:00:00"/>
    <x v="110"/>
    <x v="68"/>
    <s v="ANPE-35"/>
    <x v="181"/>
    <x v="129"/>
    <n v="60281.5"/>
    <x v="183"/>
    <x v="183"/>
    <x v="48"/>
    <x v="0"/>
    <n v="30"/>
    <x v="13"/>
    <x v="0"/>
    <x v="69"/>
    <x v="94"/>
    <x v="1"/>
    <m/>
    <m/>
    <x v="157"/>
    <s v="CMB/EMC/O CIV-ADQ/052/2116"/>
    <n v="25900"/>
    <x v="11"/>
    <x v="1135"/>
    <x v="5"/>
    <n v="1"/>
    <x v="760"/>
    <n v="1781"/>
    <m/>
    <m/>
    <n v="0"/>
    <x v="0"/>
    <n v="255.89080459770116"/>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2"/>
    <x v="1132"/>
    <x v="16"/>
    <x v="5"/>
    <x v="0"/>
    <x v="3"/>
    <x v="1"/>
    <x v="50"/>
    <s v="04/10/2023"/>
    <x v="0"/>
    <s v="15:00"/>
    <s v="EDMY LYDIA MAGNE GUTIERREZ"/>
    <x v="9"/>
    <x v="18"/>
    <d v="2023-10-10T00:00:00"/>
    <x v="110"/>
    <x v="68"/>
    <s v="ANPE-35"/>
    <x v="181"/>
    <x v="129"/>
    <n v="60281.5"/>
    <x v="183"/>
    <x v="183"/>
    <x v="48"/>
    <x v="0"/>
    <n v="30"/>
    <x v="13"/>
    <x v="0"/>
    <x v="69"/>
    <x v="94"/>
    <x v="1"/>
    <m/>
    <m/>
    <x v="157"/>
    <s v="CMB/EMC/O CIV-ADQ/052/2116"/>
    <n v="25900"/>
    <x v="12"/>
    <x v="1136"/>
    <x v="5"/>
    <n v="1"/>
    <x v="761"/>
    <n v="3330"/>
    <m/>
    <m/>
    <n v="0"/>
    <x v="0"/>
    <n v="478.44827586206895"/>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3"/>
    <x v="1133"/>
    <x v="16"/>
    <x v="5"/>
    <x v="0"/>
    <x v="3"/>
    <x v="1"/>
    <x v="50"/>
    <s v="04/10/2023"/>
    <x v="0"/>
    <s v="15:00"/>
    <s v="EDMY LYDIA MAGNE GUTIERREZ"/>
    <x v="9"/>
    <x v="18"/>
    <d v="2023-10-10T00:00:00"/>
    <x v="110"/>
    <x v="68"/>
    <s v="ANPE-35"/>
    <x v="181"/>
    <x v="129"/>
    <n v="60281.5"/>
    <x v="183"/>
    <x v="183"/>
    <x v="48"/>
    <x v="0"/>
    <n v="30"/>
    <x v="13"/>
    <x v="0"/>
    <x v="69"/>
    <x v="94"/>
    <x v="1"/>
    <m/>
    <m/>
    <x v="157"/>
    <s v="CMB/EMC/O CIV-ADQ/052/2116"/>
    <n v="25900"/>
    <x v="13"/>
    <x v="1137"/>
    <x v="5"/>
    <n v="1"/>
    <x v="762"/>
    <n v="3096.5"/>
    <m/>
    <m/>
    <n v="0"/>
    <x v="0"/>
    <n v="444.89942528735634"/>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4"/>
    <x v="1134"/>
    <x v="16"/>
    <x v="5"/>
    <x v="0"/>
    <x v="3"/>
    <x v="1"/>
    <x v="50"/>
    <s v="04/10/2023"/>
    <x v="0"/>
    <s v="15:00"/>
    <s v="EDMY LYDIA MAGNE GUTIERREZ"/>
    <x v="9"/>
    <x v="18"/>
    <d v="2023-10-10T00:00:00"/>
    <x v="110"/>
    <x v="68"/>
    <s v="ANPE-35"/>
    <x v="181"/>
    <x v="129"/>
    <n v="60281.5"/>
    <x v="183"/>
    <x v="183"/>
    <x v="48"/>
    <x v="0"/>
    <n v="30"/>
    <x v="13"/>
    <x v="0"/>
    <x v="69"/>
    <x v="94"/>
    <x v="1"/>
    <m/>
    <m/>
    <x v="157"/>
    <s v="CMB/EMC/O CIV-ADQ/052/2116"/>
    <n v="25900"/>
    <x v="14"/>
    <x v="1138"/>
    <x v="5"/>
    <n v="1"/>
    <x v="763"/>
    <n v="2062.5"/>
    <m/>
    <m/>
    <n v="0"/>
    <x v="0"/>
    <n v="296.33620689655174"/>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5"/>
    <x v="1135"/>
    <x v="16"/>
    <x v="5"/>
    <x v="0"/>
    <x v="3"/>
    <x v="1"/>
    <x v="50"/>
    <s v="04/10/2023"/>
    <x v="0"/>
    <s v="15:00"/>
    <s v="EDMY LYDIA MAGNE GUTIERREZ"/>
    <x v="9"/>
    <x v="18"/>
    <d v="2023-10-10T00:00:00"/>
    <x v="110"/>
    <x v="68"/>
    <s v="ANPE-35"/>
    <x v="181"/>
    <x v="129"/>
    <n v="60281.5"/>
    <x v="183"/>
    <x v="183"/>
    <x v="48"/>
    <x v="0"/>
    <n v="30"/>
    <x v="13"/>
    <x v="0"/>
    <x v="69"/>
    <x v="94"/>
    <x v="1"/>
    <m/>
    <m/>
    <x v="157"/>
    <s v="CMB/EMC/O CIV-ADQ/052/2116"/>
    <n v="25900"/>
    <x v="15"/>
    <x v="1139"/>
    <x v="5"/>
    <n v="1"/>
    <x v="764"/>
    <n v="2025"/>
    <m/>
    <m/>
    <n v="0"/>
    <x v="0"/>
    <n v="290.94827586206895"/>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6"/>
    <x v="1136"/>
    <x v="16"/>
    <x v="5"/>
    <x v="0"/>
    <x v="3"/>
    <x v="1"/>
    <x v="50"/>
    <s v="04/10/2023"/>
    <x v="0"/>
    <s v="15:00"/>
    <s v="EDMY LYDIA MAGNE GUTIERREZ"/>
    <x v="9"/>
    <x v="18"/>
    <d v="2023-10-10T00:00:00"/>
    <x v="110"/>
    <x v="68"/>
    <s v="ANPE-35"/>
    <x v="181"/>
    <x v="129"/>
    <n v="60281.5"/>
    <x v="183"/>
    <x v="183"/>
    <x v="48"/>
    <x v="0"/>
    <n v="30"/>
    <x v="13"/>
    <x v="0"/>
    <x v="69"/>
    <x v="94"/>
    <x v="1"/>
    <m/>
    <m/>
    <x v="157"/>
    <s v="CMB/EMC/O CIV-ADQ/052/2116"/>
    <n v="25900"/>
    <x v="16"/>
    <x v="1140"/>
    <x v="5"/>
    <n v="1"/>
    <x v="765"/>
    <n v="1918"/>
    <m/>
    <m/>
    <n v="0"/>
    <x v="0"/>
    <n v="275.57471264367814"/>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7"/>
    <x v="1137"/>
    <x v="16"/>
    <x v="5"/>
    <x v="0"/>
    <x v="3"/>
    <x v="1"/>
    <x v="50"/>
    <s v="04/10/2023"/>
    <x v="0"/>
    <s v="15:00"/>
    <s v="EDMY LYDIA MAGNE GUTIERREZ"/>
    <x v="9"/>
    <x v="18"/>
    <d v="2023-10-10T00:00:00"/>
    <x v="110"/>
    <x v="68"/>
    <s v="ANPE-35"/>
    <x v="181"/>
    <x v="129"/>
    <n v="60281.5"/>
    <x v="183"/>
    <x v="183"/>
    <x v="48"/>
    <x v="0"/>
    <n v="30"/>
    <x v="13"/>
    <x v="0"/>
    <x v="69"/>
    <x v="94"/>
    <x v="1"/>
    <m/>
    <m/>
    <x v="157"/>
    <s v="CMB/EMC/O CIV-ADQ/052/2116"/>
    <n v="25900"/>
    <x v="17"/>
    <x v="1141"/>
    <x v="5"/>
    <n v="1"/>
    <x v="766"/>
    <n v="1048"/>
    <m/>
    <m/>
    <n v="0"/>
    <x v="0"/>
    <n v="150.57471264367817"/>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8"/>
    <x v="1138"/>
    <x v="16"/>
    <x v="5"/>
    <x v="0"/>
    <x v="3"/>
    <x v="1"/>
    <x v="50"/>
    <s v="04/10/2023"/>
    <x v="0"/>
    <s v="15:00"/>
    <s v="EDMY LYDIA MAGNE GUTIERREZ"/>
    <x v="9"/>
    <x v="18"/>
    <d v="2023-10-10T00:00:00"/>
    <x v="110"/>
    <x v="68"/>
    <s v="ANPE-35"/>
    <x v="181"/>
    <x v="129"/>
    <n v="60281.5"/>
    <x v="183"/>
    <x v="183"/>
    <x v="48"/>
    <x v="0"/>
    <n v="30"/>
    <x v="13"/>
    <x v="0"/>
    <x v="69"/>
    <x v="94"/>
    <x v="1"/>
    <m/>
    <m/>
    <x v="157"/>
    <s v="CMB/EMC/O CIV-ADQ/052/2116"/>
    <n v="25900"/>
    <x v="18"/>
    <x v="1142"/>
    <x v="5"/>
    <n v="1"/>
    <x v="648"/>
    <n v="960"/>
    <m/>
    <m/>
    <n v="0"/>
    <x v="0"/>
    <n v="137.93103448275863"/>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19"/>
    <x v="1139"/>
    <x v="16"/>
    <x v="5"/>
    <x v="0"/>
    <x v="3"/>
    <x v="1"/>
    <x v="50"/>
    <s v="04/10/2023"/>
    <x v="0"/>
    <s v="15:00"/>
    <s v="EDMY LYDIA MAGNE GUTIERREZ"/>
    <x v="9"/>
    <x v="18"/>
    <d v="2023-10-10T00:00:00"/>
    <x v="110"/>
    <x v="68"/>
    <s v="ANPE-35"/>
    <x v="181"/>
    <x v="129"/>
    <n v="60281.5"/>
    <x v="183"/>
    <x v="183"/>
    <x v="48"/>
    <x v="0"/>
    <n v="30"/>
    <x v="13"/>
    <x v="0"/>
    <x v="69"/>
    <x v="94"/>
    <x v="1"/>
    <m/>
    <m/>
    <x v="157"/>
    <s v="CMB/EMC/O CIV-ADQ/052/2116"/>
    <n v="25900"/>
    <x v="19"/>
    <x v="1143"/>
    <x v="5"/>
    <n v="1"/>
    <x v="767"/>
    <n v="864"/>
    <m/>
    <m/>
    <n v="0"/>
    <x v="0"/>
    <n v="124.13793103448276"/>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20"/>
    <x v="1140"/>
    <x v="16"/>
    <x v="5"/>
    <x v="0"/>
    <x v="3"/>
    <x v="1"/>
    <x v="50"/>
    <s v="04/10/2023"/>
    <x v="0"/>
    <s v="15:00"/>
    <s v="EDMY LYDIA MAGNE GUTIERREZ"/>
    <x v="9"/>
    <x v="18"/>
    <d v="2023-10-10T00:00:00"/>
    <x v="110"/>
    <x v="68"/>
    <s v="ANPE-35"/>
    <x v="181"/>
    <x v="129"/>
    <n v="60281.5"/>
    <x v="183"/>
    <x v="183"/>
    <x v="48"/>
    <x v="0"/>
    <n v="30"/>
    <x v="13"/>
    <x v="0"/>
    <x v="69"/>
    <x v="94"/>
    <x v="1"/>
    <m/>
    <m/>
    <x v="157"/>
    <s v="CMB/EMC/O CIV-ADQ/052/2116"/>
    <n v="25900"/>
    <x v="20"/>
    <x v="1144"/>
    <x v="5"/>
    <n v="1"/>
    <x v="768"/>
    <n v="1283"/>
    <m/>
    <m/>
    <n v="0"/>
    <x v="0"/>
    <n v="184.33908045977012"/>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21"/>
    <x v="1141"/>
    <x v="16"/>
    <x v="5"/>
    <x v="0"/>
    <x v="3"/>
    <x v="1"/>
    <x v="50"/>
    <s v="04/10/2023"/>
    <x v="0"/>
    <s v="15:00"/>
    <s v="EDMY LYDIA MAGNE GUTIERREZ"/>
    <x v="9"/>
    <x v="18"/>
    <d v="2023-10-10T00:00:00"/>
    <x v="110"/>
    <x v="68"/>
    <s v="ANPE-35"/>
    <x v="181"/>
    <x v="129"/>
    <n v="60281.5"/>
    <x v="183"/>
    <x v="183"/>
    <x v="48"/>
    <x v="0"/>
    <n v="30"/>
    <x v="13"/>
    <x v="0"/>
    <x v="69"/>
    <x v="94"/>
    <x v="1"/>
    <m/>
    <m/>
    <x v="157"/>
    <s v="CMB/EMC/O CIV-ADQ/052/2116"/>
    <n v="25900"/>
    <x v="21"/>
    <x v="1145"/>
    <x v="5"/>
    <n v="1"/>
    <x v="769"/>
    <n v="12200"/>
    <m/>
    <m/>
    <n v="0"/>
    <x v="0"/>
    <n v="1752.8735632183907"/>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22"/>
    <x v="1142"/>
    <x v="16"/>
    <x v="5"/>
    <x v="0"/>
    <x v="3"/>
    <x v="1"/>
    <x v="50"/>
    <s v="04/10/2023"/>
    <x v="0"/>
    <s v="15:00"/>
    <s v="EDMY LYDIA MAGNE GUTIERREZ"/>
    <x v="9"/>
    <x v="18"/>
    <d v="2023-10-10T00:00:00"/>
    <x v="110"/>
    <x v="68"/>
    <s v="ANPE-35"/>
    <x v="181"/>
    <x v="129"/>
    <n v="60281.5"/>
    <x v="183"/>
    <x v="183"/>
    <x v="48"/>
    <x v="0"/>
    <n v="30"/>
    <x v="13"/>
    <x v="0"/>
    <x v="69"/>
    <x v="94"/>
    <x v="1"/>
    <m/>
    <m/>
    <x v="157"/>
    <s v="CMB/EMC/O CIV-ADQ/052/2116"/>
    <n v="25900"/>
    <x v="22"/>
    <x v="1146"/>
    <x v="5"/>
    <n v="1"/>
    <x v="770"/>
    <n v="235"/>
    <m/>
    <m/>
    <n v="0"/>
    <x v="0"/>
    <n v="33.764367816091955"/>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23"/>
    <x v="1143"/>
    <x v="16"/>
    <x v="5"/>
    <x v="0"/>
    <x v="3"/>
    <x v="1"/>
    <x v="50"/>
    <s v="04/10/2023"/>
    <x v="0"/>
    <s v="15:00"/>
    <s v="EDMY LYDIA MAGNE GUTIERREZ"/>
    <x v="9"/>
    <x v="18"/>
    <d v="2023-10-10T00:00:00"/>
    <x v="110"/>
    <x v="68"/>
    <s v="ANPE-35"/>
    <x v="181"/>
    <x v="129"/>
    <n v="60281.5"/>
    <x v="183"/>
    <x v="183"/>
    <x v="48"/>
    <x v="0"/>
    <n v="30"/>
    <x v="13"/>
    <x v="0"/>
    <x v="69"/>
    <x v="94"/>
    <x v="1"/>
    <m/>
    <m/>
    <x v="157"/>
    <s v="CMB/EMC/O CIV-ADQ/052/2116"/>
    <n v="25900"/>
    <x v="23"/>
    <x v="1147"/>
    <x v="5"/>
    <n v="1"/>
    <x v="771"/>
    <n v="258"/>
    <m/>
    <m/>
    <n v="0"/>
    <x v="0"/>
    <n v="37.068965517241381"/>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24"/>
    <x v="1144"/>
    <x v="147"/>
    <x v="67"/>
    <x v="0"/>
    <x v="3"/>
    <x v="1"/>
    <x v="50"/>
    <s v="04/10/2023"/>
    <x v="0"/>
    <s v="15:00"/>
    <s v="EDMY LYDIA MAGNE GUTIERREZ"/>
    <x v="9"/>
    <x v="18"/>
    <d v="2023-10-10T00:00:00"/>
    <x v="110"/>
    <x v="68"/>
    <s v="ANPE-35"/>
    <x v="181"/>
    <x v="129"/>
    <n v="60281.5"/>
    <x v="183"/>
    <x v="183"/>
    <x v="48"/>
    <x v="0"/>
    <n v="30"/>
    <x v="13"/>
    <x v="0"/>
    <x v="69"/>
    <x v="94"/>
    <x v="1"/>
    <m/>
    <m/>
    <x v="157"/>
    <s v="CMB/EMC/O CIV-ADQ/052/2116"/>
    <n v="25900"/>
    <x v="24"/>
    <x v="1148"/>
    <x v="68"/>
    <n v="20.5"/>
    <x v="116"/>
    <n v="1845"/>
    <m/>
    <m/>
    <n v="0"/>
    <x v="0"/>
    <n v="12.931034482758621"/>
    <n v="0"/>
    <n v="0"/>
    <n v="0"/>
    <x v="90"/>
    <s v="SEPTIEMBRE"/>
    <x v="232"/>
    <x v="44"/>
    <x v="35"/>
    <x v="45"/>
    <x v="411"/>
    <x v="284"/>
    <n v="0"/>
    <n v="0"/>
    <n v="0"/>
    <m/>
    <m/>
    <m/>
    <m/>
    <m/>
    <m/>
    <m/>
    <m/>
    <m/>
    <m/>
    <m/>
    <m/>
    <m/>
    <m/>
    <m/>
    <m/>
    <m/>
  </r>
  <r>
    <x v="1"/>
    <x v="68"/>
    <x v="0"/>
    <s v="COTIZACION"/>
    <s v="AGOSTO"/>
    <d v="2023-08-31T00:00:00"/>
    <s v="C-3-EDDY FAZ PACHECO"/>
    <x v="14"/>
    <s v="SERVICIOS MANUALES"/>
    <x v="9"/>
    <x v="15"/>
    <x v="146"/>
    <d v="2023-09-06T00:00:00"/>
    <m/>
    <n v="821"/>
    <s v="BIEN"/>
    <x v="157"/>
    <n v="60736.34"/>
    <x v="25"/>
    <x v="1145"/>
    <x v="117"/>
    <x v="67"/>
    <x v="0"/>
    <x v="3"/>
    <x v="1"/>
    <x v="50"/>
    <s v="04/10/2023"/>
    <x v="0"/>
    <s v="15:00"/>
    <s v="EDMY LYDIA MAGNE GUTIERREZ"/>
    <x v="9"/>
    <x v="18"/>
    <d v="2023-10-10T00:00:00"/>
    <x v="110"/>
    <x v="68"/>
    <s v="ANPE-35"/>
    <x v="181"/>
    <x v="129"/>
    <n v="60281.5"/>
    <x v="183"/>
    <x v="183"/>
    <x v="48"/>
    <x v="0"/>
    <n v="30"/>
    <x v="13"/>
    <x v="0"/>
    <x v="69"/>
    <x v="94"/>
    <x v="1"/>
    <m/>
    <m/>
    <x v="157"/>
    <s v="CMB/EMC/O CIV-ADQ/052/2116"/>
    <n v="25900"/>
    <x v="25"/>
    <x v="1149"/>
    <x v="68"/>
    <n v="7"/>
    <x v="772"/>
    <n v="490"/>
    <m/>
    <m/>
    <n v="0"/>
    <x v="0"/>
    <n v="10.057471264367816"/>
    <n v="0"/>
    <n v="0"/>
    <n v="0"/>
    <x v="90"/>
    <s v="SEPTIEMBRE"/>
    <x v="232"/>
    <x v="44"/>
    <x v="35"/>
    <x v="45"/>
    <x v="411"/>
    <x v="284"/>
    <n v="0"/>
    <n v="0"/>
    <n v="0"/>
    <m/>
    <m/>
    <m/>
    <m/>
    <m/>
    <m/>
    <m/>
    <m/>
    <m/>
    <m/>
    <m/>
    <m/>
    <m/>
    <m/>
    <m/>
    <m/>
    <m/>
  </r>
  <r>
    <x v="1"/>
    <x v="68"/>
    <x v="0"/>
    <s v="COTIZACION"/>
    <s v="SEPTIEMBRE"/>
    <d v="2023-09-19T00:00:00"/>
    <s v="C-3-EDDY FAZ PACHECO"/>
    <x v="14"/>
    <s v="SERVICIOS MANUALES"/>
    <x v="9"/>
    <x v="15"/>
    <x v="147"/>
    <d v="2023-09-29T00:00:00"/>
    <m/>
    <n v="871"/>
    <s v="BIEN"/>
    <x v="158"/>
    <n v="48313"/>
    <x v="0"/>
    <x v="1146"/>
    <x v="16"/>
    <x v="5"/>
    <x v="0"/>
    <x v="3"/>
    <x v="1"/>
    <x v="51"/>
    <s v="19/10/2023"/>
    <x v="0"/>
    <s v="15:00"/>
    <s v="EDMY LYDIA MAGNE GUTIERREZ"/>
    <x v="9"/>
    <x v="18"/>
    <d v="2023-11-07T00:00:00"/>
    <x v="124"/>
    <x v="70"/>
    <s v="CD-421"/>
    <x v="182"/>
    <x v="130"/>
    <n v="48000"/>
    <x v="184"/>
    <x v="0"/>
    <x v="112"/>
    <x v="0"/>
    <n v="30"/>
    <x v="6"/>
    <x v="0"/>
    <x v="70"/>
    <x v="0"/>
    <x v="1"/>
    <m/>
    <m/>
    <x v="158"/>
    <s v="CMB/EMC/O CIV-ADQ/045/2116"/>
    <n v="25900"/>
    <x v="0"/>
    <x v="1150"/>
    <x v="5"/>
    <n v="1"/>
    <x v="12"/>
    <n v="13350"/>
    <m/>
    <m/>
    <n v="0"/>
    <x v="0"/>
    <n v="1918.1034482758621"/>
    <n v="0"/>
    <n v="0"/>
    <n v="0"/>
    <x v="118"/>
    <s v="SEPTIEMBRE"/>
    <x v="232"/>
    <x v="44"/>
    <x v="35"/>
    <x v="45"/>
    <x v="411"/>
    <x v="267"/>
    <n v="0"/>
    <n v="0"/>
    <n v="0"/>
    <m/>
    <m/>
    <m/>
    <m/>
    <m/>
    <m/>
    <m/>
    <m/>
    <m/>
    <m/>
    <m/>
    <m/>
    <m/>
    <m/>
    <m/>
    <m/>
    <m/>
  </r>
  <r>
    <x v="1"/>
    <x v="68"/>
    <x v="0"/>
    <s v="COTIZACION"/>
    <s v="SEPTIEMBRE"/>
    <d v="2023-09-19T00:00:00"/>
    <s v="C-3-EDDY FAZ PACHECO"/>
    <x v="14"/>
    <s v="SERVICIOS MANUALES"/>
    <x v="9"/>
    <x v="15"/>
    <x v="147"/>
    <d v="2023-09-29T00:00:00"/>
    <m/>
    <n v="871"/>
    <s v="BIEN"/>
    <x v="158"/>
    <n v="48313"/>
    <x v="1"/>
    <x v="1147"/>
    <x v="29"/>
    <x v="5"/>
    <x v="0"/>
    <x v="3"/>
    <x v="1"/>
    <x v="51"/>
    <s v="19/10/2023"/>
    <x v="0"/>
    <s v="15:00"/>
    <s v="EDMY LYDIA MAGNE GUTIERREZ"/>
    <x v="9"/>
    <x v="18"/>
    <d v="2023-11-07T00:00:00"/>
    <x v="124"/>
    <x v="70"/>
    <s v="CD-421"/>
    <x v="182"/>
    <x v="130"/>
    <n v="48000"/>
    <x v="184"/>
    <x v="0"/>
    <x v="48"/>
    <x v="0"/>
    <n v="30"/>
    <x v="6"/>
    <x v="0"/>
    <x v="70"/>
    <x v="0"/>
    <x v="1"/>
    <m/>
    <m/>
    <x v="158"/>
    <s v="CMB/EMC/O CIV-ADQ/045/2116"/>
    <n v="25900"/>
    <x v="1"/>
    <x v="1151"/>
    <x v="5"/>
    <n v="4"/>
    <x v="773"/>
    <n v="14600"/>
    <m/>
    <m/>
    <n v="0"/>
    <x v="0"/>
    <n v="524.42528735632186"/>
    <n v="0"/>
    <n v="0"/>
    <n v="0"/>
    <x v="118"/>
    <s v="SEPTIEMBRE"/>
    <x v="232"/>
    <x v="44"/>
    <x v="35"/>
    <x v="45"/>
    <x v="411"/>
    <x v="267"/>
    <n v="0"/>
    <n v="0"/>
    <n v="0"/>
    <m/>
    <m/>
    <m/>
    <m/>
    <m/>
    <m/>
    <m/>
    <m/>
    <m/>
    <m/>
    <m/>
    <m/>
    <m/>
    <m/>
    <m/>
    <m/>
    <m/>
  </r>
  <r>
    <x v="1"/>
    <x v="68"/>
    <x v="0"/>
    <s v="COTIZACION"/>
    <s v="SEPTIEMBRE"/>
    <d v="2023-09-19T00:00:00"/>
    <s v="C-3-EDDY FAZ PACHECO"/>
    <x v="14"/>
    <s v="SERVICIOS MANUALES"/>
    <x v="9"/>
    <x v="15"/>
    <x v="147"/>
    <d v="2023-09-29T00:00:00"/>
    <m/>
    <n v="871"/>
    <s v="BIEN"/>
    <x v="158"/>
    <n v="48313"/>
    <x v="2"/>
    <x v="1148"/>
    <x v="45"/>
    <x v="5"/>
    <x v="0"/>
    <x v="3"/>
    <x v="1"/>
    <x v="51"/>
    <s v="19/10/2023"/>
    <x v="0"/>
    <s v="15:00"/>
    <s v="EDMY LYDIA MAGNE GUTIERREZ"/>
    <x v="9"/>
    <x v="18"/>
    <d v="2023-11-07T00:00:00"/>
    <x v="124"/>
    <x v="70"/>
    <s v="CD-421"/>
    <x v="182"/>
    <x v="130"/>
    <n v="48000"/>
    <x v="184"/>
    <x v="0"/>
    <x v="48"/>
    <x v="0"/>
    <n v="30"/>
    <x v="6"/>
    <x v="0"/>
    <x v="70"/>
    <x v="0"/>
    <x v="1"/>
    <m/>
    <m/>
    <x v="158"/>
    <s v="CMB/EMC/O CIV-ADQ/045/2116"/>
    <n v="25900"/>
    <x v="2"/>
    <x v="1152"/>
    <x v="5"/>
    <n v="3"/>
    <x v="425"/>
    <n v="9300"/>
    <m/>
    <m/>
    <n v="0"/>
    <x v="0"/>
    <n v="445.40229885057471"/>
    <n v="0"/>
    <n v="0"/>
    <n v="0"/>
    <x v="118"/>
    <s v="SEPTIEMBRE"/>
    <x v="232"/>
    <x v="44"/>
    <x v="35"/>
    <x v="45"/>
    <x v="411"/>
    <x v="267"/>
    <n v="0"/>
    <n v="0"/>
    <n v="0"/>
    <m/>
    <m/>
    <m/>
    <m/>
    <m/>
    <m/>
    <m/>
    <m/>
    <m/>
    <m/>
    <m/>
    <m/>
    <m/>
    <m/>
    <m/>
    <m/>
    <m/>
  </r>
  <r>
    <x v="1"/>
    <x v="68"/>
    <x v="0"/>
    <s v="COTIZACION"/>
    <s v="SEPTIEMBRE"/>
    <d v="2023-09-19T00:00:00"/>
    <s v="C-3-EDDY FAZ PACHECO"/>
    <x v="14"/>
    <s v="SERVICIOS MANUALES"/>
    <x v="9"/>
    <x v="15"/>
    <x v="147"/>
    <d v="2023-09-29T00:00:00"/>
    <m/>
    <n v="871"/>
    <s v="BIEN"/>
    <x v="158"/>
    <n v="48313"/>
    <x v="3"/>
    <x v="1149"/>
    <x v="16"/>
    <x v="5"/>
    <x v="0"/>
    <x v="3"/>
    <x v="1"/>
    <x v="51"/>
    <s v="19/10/2023"/>
    <x v="0"/>
    <s v="15:00"/>
    <s v="EDMY LYDIA MAGNE GUTIERREZ"/>
    <x v="9"/>
    <x v="18"/>
    <d v="2023-11-07T00:00:00"/>
    <x v="124"/>
    <x v="70"/>
    <s v="CD-421"/>
    <x v="182"/>
    <x v="130"/>
    <n v="48000"/>
    <x v="184"/>
    <x v="0"/>
    <x v="48"/>
    <x v="0"/>
    <n v="30"/>
    <x v="6"/>
    <x v="0"/>
    <x v="70"/>
    <x v="0"/>
    <x v="1"/>
    <m/>
    <m/>
    <x v="158"/>
    <s v="CMB/EMC/O CIV-ADQ/045/2116"/>
    <n v="25900"/>
    <x v="3"/>
    <x v="1153"/>
    <x v="5"/>
    <n v="1"/>
    <x v="774"/>
    <n v="2750"/>
    <m/>
    <m/>
    <n v="0"/>
    <x v="0"/>
    <n v="395.11494252873564"/>
    <n v="0"/>
    <n v="0"/>
    <n v="0"/>
    <x v="118"/>
    <s v="SEPTIEMBRE"/>
    <x v="232"/>
    <x v="44"/>
    <x v="35"/>
    <x v="45"/>
    <x v="411"/>
    <x v="267"/>
    <n v="0"/>
    <n v="0"/>
    <n v="0"/>
    <m/>
    <m/>
    <m/>
    <m/>
    <m/>
    <m/>
    <m/>
    <m/>
    <m/>
    <m/>
    <m/>
    <m/>
    <m/>
    <m/>
    <m/>
    <m/>
    <m/>
  </r>
  <r>
    <x v="1"/>
    <x v="68"/>
    <x v="0"/>
    <s v="COTIZACION"/>
    <s v="SEPTIEMBRE"/>
    <d v="2023-09-19T00:00:00"/>
    <s v="C-3-EDDY FAZ PACHECO"/>
    <x v="14"/>
    <s v="SERVICIOS MANUALES"/>
    <x v="9"/>
    <x v="15"/>
    <x v="147"/>
    <d v="2023-09-29T00:00:00"/>
    <m/>
    <n v="871"/>
    <s v="BIEN"/>
    <x v="158"/>
    <n v="48313"/>
    <x v="4"/>
    <x v="1150"/>
    <x v="7"/>
    <x v="5"/>
    <x v="0"/>
    <x v="3"/>
    <x v="1"/>
    <x v="51"/>
    <s v="19/10/2023"/>
    <x v="0"/>
    <s v="15:00"/>
    <s v="EDMY LYDIA MAGNE GUTIERREZ"/>
    <x v="9"/>
    <x v="18"/>
    <d v="2023-11-07T00:00:00"/>
    <x v="124"/>
    <x v="70"/>
    <s v="CD-421"/>
    <x v="182"/>
    <x v="130"/>
    <n v="48000"/>
    <x v="184"/>
    <x v="0"/>
    <x v="48"/>
    <x v="0"/>
    <n v="30"/>
    <x v="6"/>
    <x v="0"/>
    <x v="70"/>
    <x v="0"/>
    <x v="1"/>
    <m/>
    <m/>
    <x v="158"/>
    <s v="CMB/EMC/O CIV-ADQ/045/2116"/>
    <n v="25900"/>
    <x v="4"/>
    <x v="1154"/>
    <x v="5"/>
    <n v="2"/>
    <x v="187"/>
    <n v="3200"/>
    <m/>
    <m/>
    <n v="0"/>
    <x v="0"/>
    <n v="229.88505747126436"/>
    <n v="0"/>
    <n v="0"/>
    <n v="0"/>
    <x v="118"/>
    <s v="SEPTIEMBRE"/>
    <x v="232"/>
    <x v="44"/>
    <x v="35"/>
    <x v="45"/>
    <x v="411"/>
    <x v="267"/>
    <n v="0"/>
    <n v="0"/>
    <n v="0"/>
    <m/>
    <m/>
    <m/>
    <m/>
    <m/>
    <m/>
    <m/>
    <m/>
    <m/>
    <m/>
    <m/>
    <m/>
    <m/>
    <m/>
    <m/>
    <m/>
    <m/>
  </r>
  <r>
    <x v="1"/>
    <x v="68"/>
    <x v="0"/>
    <s v="COTIZACION"/>
    <s v="SEPTIEMBRE"/>
    <d v="2023-09-19T00:00:00"/>
    <s v="C-3-EDDY FAZ PACHECO"/>
    <x v="14"/>
    <s v="SERVICIOS MANUALES"/>
    <x v="9"/>
    <x v="15"/>
    <x v="147"/>
    <d v="2023-09-29T00:00:00"/>
    <m/>
    <n v="871"/>
    <s v="BIEN"/>
    <x v="158"/>
    <n v="48313"/>
    <x v="5"/>
    <x v="1151"/>
    <x v="7"/>
    <x v="5"/>
    <x v="0"/>
    <x v="3"/>
    <x v="1"/>
    <x v="51"/>
    <s v="19/10/2023"/>
    <x v="0"/>
    <s v="15:00"/>
    <s v="EDMY LYDIA MAGNE GUTIERREZ"/>
    <x v="9"/>
    <x v="18"/>
    <d v="2023-11-07T00:00:00"/>
    <x v="124"/>
    <x v="70"/>
    <s v="CD-421"/>
    <x v="182"/>
    <x v="130"/>
    <n v="48000"/>
    <x v="184"/>
    <x v="0"/>
    <x v="48"/>
    <x v="0"/>
    <n v="30"/>
    <x v="6"/>
    <x v="0"/>
    <x v="70"/>
    <x v="0"/>
    <x v="1"/>
    <m/>
    <m/>
    <x v="158"/>
    <s v="CMB/EMC/O CIV-ADQ/045/2116"/>
    <n v="25900"/>
    <x v="5"/>
    <x v="1155"/>
    <x v="5"/>
    <n v="2"/>
    <x v="391"/>
    <n v="2000"/>
    <m/>
    <m/>
    <n v="0"/>
    <x v="0"/>
    <n v="143.67816091954023"/>
    <n v="0"/>
    <n v="0"/>
    <n v="0"/>
    <x v="118"/>
    <s v="SEPTIEMBRE"/>
    <x v="232"/>
    <x v="44"/>
    <x v="35"/>
    <x v="45"/>
    <x v="411"/>
    <x v="267"/>
    <n v="0"/>
    <n v="0"/>
    <n v="0"/>
    <m/>
    <m/>
    <m/>
    <m/>
    <m/>
    <m/>
    <m/>
    <m/>
    <m/>
    <m/>
    <m/>
    <m/>
    <m/>
    <m/>
    <m/>
    <m/>
    <m/>
  </r>
  <r>
    <x v="1"/>
    <x v="68"/>
    <x v="0"/>
    <s v="COTIZACION"/>
    <s v="SEPTIEMBRE"/>
    <d v="2023-09-19T00:00:00"/>
    <s v="C-3-EDDY FAZ PACHECO"/>
    <x v="14"/>
    <s v="SERVICIOS MANUALES"/>
    <x v="9"/>
    <x v="15"/>
    <x v="147"/>
    <d v="2023-09-29T00:00:00"/>
    <m/>
    <n v="871"/>
    <s v="BIEN"/>
    <x v="158"/>
    <n v="48313"/>
    <x v="6"/>
    <x v="1152"/>
    <x v="29"/>
    <x v="5"/>
    <x v="0"/>
    <x v="3"/>
    <x v="1"/>
    <x v="51"/>
    <s v="19/10/2023"/>
    <x v="0"/>
    <s v="15:00"/>
    <s v="EDMY LYDIA MAGNE GUTIERREZ"/>
    <x v="9"/>
    <x v="18"/>
    <d v="2023-11-07T00:00:00"/>
    <x v="124"/>
    <x v="70"/>
    <s v="CD-421"/>
    <x v="182"/>
    <x v="130"/>
    <n v="48000"/>
    <x v="184"/>
    <x v="0"/>
    <x v="48"/>
    <x v="0"/>
    <n v="30"/>
    <x v="6"/>
    <x v="0"/>
    <x v="70"/>
    <x v="0"/>
    <x v="1"/>
    <m/>
    <m/>
    <x v="158"/>
    <s v="CMB/EMC/O CIV-ADQ/045/2116"/>
    <n v="25900"/>
    <x v="6"/>
    <x v="1156"/>
    <x v="5"/>
    <n v="4"/>
    <x v="393"/>
    <n v="2800"/>
    <m/>
    <m/>
    <n v="0"/>
    <x v="0"/>
    <n v="100.57471264367817"/>
    <n v="0"/>
    <n v="0"/>
    <n v="0"/>
    <x v="118"/>
    <s v="SEPTIEMBRE"/>
    <x v="232"/>
    <x v="44"/>
    <x v="35"/>
    <x v="45"/>
    <x v="411"/>
    <x v="267"/>
    <n v="0"/>
    <n v="0"/>
    <n v="0"/>
    <m/>
    <m/>
    <m/>
    <m/>
    <m/>
    <m/>
    <m/>
    <m/>
    <m/>
    <m/>
    <m/>
    <m/>
    <m/>
    <m/>
    <m/>
    <m/>
    <m/>
  </r>
  <r>
    <x v="1"/>
    <x v="68"/>
    <x v="0"/>
    <s v="COTIZACION"/>
    <s v="SEPTIEMBRE"/>
    <d v="2023-09-26T00:00:00"/>
    <s v="C-3-EDDY FAZ PACHECO"/>
    <x v="17"/>
    <s v="HERRAMIENTAS MENORES"/>
    <x v="1"/>
    <x v="16"/>
    <x v="148"/>
    <d v="2023-09-27T00:00:00"/>
    <m/>
    <n v="911"/>
    <s v="BIEN"/>
    <x v="159"/>
    <n v="67283.7"/>
    <x v="0"/>
    <x v="1153"/>
    <x v="33"/>
    <x v="5"/>
    <x v="78"/>
    <x v="0"/>
    <x v="0"/>
    <x v="52"/>
    <s v="06/10/2023"/>
    <x v="0"/>
    <s v="15:00"/>
    <s v="JOSE ALFREDO MIRANDA TICONA "/>
    <x v="9"/>
    <x v="19"/>
    <d v="2023-10-11T00:00:00"/>
    <x v="125"/>
    <x v="58"/>
    <s v="CD-434"/>
    <x v="183"/>
    <x v="131"/>
    <n v="34790"/>
    <x v="185"/>
    <x v="184"/>
    <x v="103"/>
    <x v="0"/>
    <n v="30"/>
    <x v="12"/>
    <x v="0"/>
    <x v="71"/>
    <x v="82"/>
    <x v="1"/>
    <m/>
    <m/>
    <x v="159"/>
    <s v="ADQ/MINA-062/2023"/>
    <n v="34800"/>
    <x v="0"/>
    <x v="1157"/>
    <x v="5"/>
    <n v="150"/>
    <x v="775"/>
    <n v="26850"/>
    <m/>
    <m/>
    <n v="552"/>
    <x v="412"/>
    <n v="25.7183908045977"/>
    <n v="14196.551724137931"/>
    <n v="12351"/>
    <n v="0"/>
    <x v="129"/>
    <s v="SEPTIEMBRE"/>
    <x v="232"/>
    <x v="44"/>
    <x v="35"/>
    <x v="45"/>
    <x v="411"/>
    <x v="285"/>
    <n v="95893164"/>
    <n v="6916.56"/>
    <n v="-95801272.560000002"/>
    <m/>
    <m/>
    <m/>
    <m/>
    <m/>
    <m/>
    <m/>
    <m/>
    <m/>
    <m/>
    <m/>
    <m/>
    <m/>
    <m/>
    <m/>
    <m/>
    <m/>
  </r>
  <r>
    <x v="1"/>
    <x v="68"/>
    <x v="0"/>
    <s v="COTIZACION"/>
    <s v="SEPTIEMBRE"/>
    <d v="2023-09-26T00:00:00"/>
    <s v="C-3-EDDY FAZ PACHECO"/>
    <x v="17"/>
    <s v="HERRAMIENTAS MENORES"/>
    <x v="1"/>
    <x v="16"/>
    <x v="148"/>
    <d v="2023-09-27T00:00:00"/>
    <m/>
    <n v="911"/>
    <s v="BIEN"/>
    <x v="159"/>
    <n v="67283.7"/>
    <x v="1"/>
    <x v="1154"/>
    <x v="26"/>
    <x v="5"/>
    <x v="0"/>
    <x v="0"/>
    <x v="0"/>
    <x v="52"/>
    <s v="06/10/2023"/>
    <x v="0"/>
    <s v="15:00"/>
    <s v="JOSE ALFREDO MIRANDA TICONA "/>
    <x v="9"/>
    <x v="19"/>
    <d v="2023-10-11T00:00:00"/>
    <x v="125"/>
    <x v="58"/>
    <s v="CD-434"/>
    <x v="183"/>
    <x v="131"/>
    <n v="34790"/>
    <x v="185"/>
    <x v="184"/>
    <x v="103"/>
    <x v="0"/>
    <n v="30"/>
    <x v="12"/>
    <x v="0"/>
    <x v="71"/>
    <x v="82"/>
    <x v="1"/>
    <m/>
    <m/>
    <x v="159"/>
    <s v="ADQ/MINA-062/2023"/>
    <n v="34800"/>
    <x v="1"/>
    <x v="1158"/>
    <x v="5"/>
    <n v="20"/>
    <x v="776"/>
    <n v="7940"/>
    <m/>
    <m/>
    <n v="552"/>
    <x v="413"/>
    <n v="57.040229885057471"/>
    <n v="31486.206896551725"/>
    <n v="27393"/>
    <n v="0"/>
    <x v="129"/>
    <s v="SEPTIEMBRE"/>
    <x v="232"/>
    <x v="44"/>
    <x v="35"/>
    <x v="45"/>
    <x v="411"/>
    <x v="285"/>
    <n v="212679252"/>
    <n v="15340.080000000002"/>
    <n v="-212475448.08000001"/>
    <m/>
    <m/>
    <m/>
    <m/>
    <m/>
    <m/>
    <m/>
    <m/>
    <m/>
    <m/>
    <m/>
    <m/>
    <m/>
    <m/>
    <m/>
    <m/>
    <m/>
  </r>
  <r>
    <x v="1"/>
    <x v="68"/>
    <x v="0"/>
    <s v="COTIZACION"/>
    <s v="SEPTIEMBRE"/>
    <d v="2023-09-26T00:00:00"/>
    <s v="C-3-EDDY FAZ PACHECO"/>
    <x v="17"/>
    <s v="HERRAMIENTAS MENORES"/>
    <x v="1"/>
    <x v="16"/>
    <x v="148"/>
    <d v="2023-09-27T00:00:00"/>
    <m/>
    <n v="911"/>
    <s v="BIEN"/>
    <x v="159"/>
    <n v="67283.7"/>
    <x v="2"/>
    <x v="1155"/>
    <x v="23"/>
    <x v="5"/>
    <x v="0"/>
    <x v="0"/>
    <x v="0"/>
    <x v="52"/>
    <s v="06/10/2023"/>
    <x v="0"/>
    <s v="15:00"/>
    <s v="JOSE ALFREDO MIRANDA TICONA "/>
    <x v="9"/>
    <x v="19"/>
    <d v="2023-10-11T00:00:00"/>
    <x v="125"/>
    <x v="58"/>
    <s v="CD-434"/>
    <x v="184"/>
    <x v="131"/>
    <n v="15600"/>
    <x v="186"/>
    <x v="185"/>
    <x v="113"/>
    <x v="0"/>
    <n v="30"/>
    <x v="8"/>
    <x v="0"/>
    <x v="71"/>
    <x v="82"/>
    <x v="1"/>
    <m/>
    <m/>
    <x v="159"/>
    <s v="ADQ/MINA-062/2023"/>
    <n v="34800"/>
    <x v="2"/>
    <x v="1159"/>
    <x v="5"/>
    <n v="200"/>
    <x v="172"/>
    <n v="15600"/>
    <m/>
    <m/>
    <n v="552"/>
    <x v="414"/>
    <n v="11.206896551724139"/>
    <n v="6186.2068965517246"/>
    <n v="5382"/>
    <n v="0"/>
    <x v="111"/>
    <s v="SEPTIEMBRE"/>
    <x v="232"/>
    <x v="44"/>
    <x v="35"/>
    <x v="45"/>
    <x v="411"/>
    <x v="286"/>
    <n v="41784771.600000001"/>
    <n v="3013.92"/>
    <n v="-41744729.520000003"/>
    <m/>
    <m/>
    <m/>
    <m/>
    <m/>
    <m/>
    <m/>
    <m/>
    <m/>
    <m/>
    <m/>
    <m/>
    <m/>
    <m/>
    <m/>
    <m/>
    <m/>
  </r>
  <r>
    <x v="1"/>
    <x v="68"/>
    <x v="0"/>
    <s v="COTIZACION"/>
    <s v="SEPTIEMBRE"/>
    <d v="2023-09-26T00:00:00"/>
    <s v="C-3-EDDY FAZ PACHECO"/>
    <x v="5"/>
    <s v="PRODUCTOS NO METALICOS Y PLASTICOS"/>
    <x v="1"/>
    <x v="16"/>
    <x v="149"/>
    <d v="2023-09-27T00:00:00"/>
    <m/>
    <n v="912"/>
    <s v="BIEN"/>
    <x v="160"/>
    <n v="40500"/>
    <x v="0"/>
    <x v="1156"/>
    <x v="12"/>
    <x v="67"/>
    <x v="0"/>
    <x v="0"/>
    <x v="0"/>
    <x v="52"/>
    <s v="06/10/2023"/>
    <x v="0"/>
    <s v="15:00"/>
    <s v="JOSE ALFREDO MIRANDA TICONA "/>
    <x v="9"/>
    <x v="19"/>
    <d v="2023-10-10T00:00:00"/>
    <x v="126"/>
    <x v="71"/>
    <s v="CD-435"/>
    <x v="185"/>
    <x v="132"/>
    <n v="30300"/>
    <x v="187"/>
    <x v="186"/>
    <x v="90"/>
    <x v="0"/>
    <n v="30"/>
    <x v="6"/>
    <x v="0"/>
    <x v="72"/>
    <x v="89"/>
    <x v="1"/>
    <m/>
    <m/>
    <x v="160"/>
    <s v="ADQ/MINA-060/2023"/>
    <n v="34500"/>
    <x v="0"/>
    <x v="1160"/>
    <x v="68"/>
    <n v="3000"/>
    <x v="777"/>
    <n v="30300"/>
    <m/>
    <m/>
    <n v="0"/>
    <x v="0"/>
    <n v="1.4511494252873562"/>
    <n v="0"/>
    <n v="0"/>
    <n v="0"/>
    <x v="104"/>
    <s v="SEPTIEMBRE"/>
    <x v="232"/>
    <x v="44"/>
    <x v="35"/>
    <x v="45"/>
    <x v="411"/>
    <x v="271"/>
    <n v="0"/>
    <n v="0"/>
    <n v="0"/>
    <m/>
    <m/>
    <m/>
    <m/>
    <m/>
    <m/>
    <m/>
    <m/>
    <m/>
    <m/>
    <m/>
    <m/>
    <m/>
    <m/>
    <m/>
    <m/>
    <m/>
  </r>
  <r>
    <x v="1"/>
    <x v="68"/>
    <x v="0"/>
    <s v="COTIZACION"/>
    <s v="SEPTIEMBRE"/>
    <d v="2023-09-25T00:00:00"/>
    <s v="C-3-EDDY FAZ PACHECO"/>
    <x v="12"/>
    <s v="OTROS REPUESTOS Y ACCESORIOS"/>
    <x v="3"/>
    <x v="12"/>
    <x v="150"/>
    <d v="2023-09-27T00:00:00"/>
    <m/>
    <n v="915"/>
    <s v="BIEN"/>
    <x v="161"/>
    <n v="33649"/>
    <x v="0"/>
    <x v="1157"/>
    <x v="148"/>
    <x v="5"/>
    <x v="79"/>
    <x v="14"/>
    <x v="1"/>
    <x v="52"/>
    <s v="06/10/2023"/>
    <x v="0"/>
    <s v="15:00"/>
    <s v="CESAR ROCHA ZANGA"/>
    <x v="9"/>
    <x v="10"/>
    <d v="2023-05-03T00:00:00"/>
    <x v="127"/>
    <x v="72"/>
    <s v="CD-439"/>
    <x v="186"/>
    <x v="133"/>
    <n v="33649"/>
    <x v="188"/>
    <x v="187"/>
    <x v="114"/>
    <x v="0"/>
    <n v="30"/>
    <x v="8"/>
    <x v="0"/>
    <x v="71"/>
    <x v="75"/>
    <x v="1"/>
    <m/>
    <m/>
    <x v="161"/>
    <s v="EMC-PCPL-129/2023"/>
    <n v="39800"/>
    <x v="0"/>
    <x v="1161"/>
    <x v="5"/>
    <n v="38"/>
    <x v="778"/>
    <n v="3496"/>
    <m/>
    <m/>
    <n v="0"/>
    <x v="0"/>
    <n v="13.218390804597702"/>
    <n v="0"/>
    <n v="0"/>
    <n v="0"/>
    <x v="130"/>
    <s v="SEPTIEMBRE"/>
    <x v="232"/>
    <x v="44"/>
    <x v="35"/>
    <x v="45"/>
    <x v="411"/>
    <x v="287"/>
    <n v="0"/>
    <n v="0"/>
    <n v="0"/>
    <m/>
    <m/>
    <m/>
    <m/>
    <m/>
    <m/>
    <m/>
    <m/>
    <m/>
    <m/>
    <m/>
    <m/>
    <m/>
    <m/>
    <m/>
    <m/>
    <m/>
  </r>
  <r>
    <x v="1"/>
    <x v="68"/>
    <x v="0"/>
    <s v="COTIZACION"/>
    <s v="SEPTIEMBRE"/>
    <d v="2023-09-25T00:00:00"/>
    <s v="C-3-EDDY FAZ PACHECO"/>
    <x v="12"/>
    <s v="OTROS REPUESTOS Y ACCESORIOS"/>
    <x v="3"/>
    <x v="12"/>
    <x v="150"/>
    <d v="2023-09-27T00:00:00"/>
    <m/>
    <n v="915"/>
    <s v="BIEN"/>
    <x v="161"/>
    <n v="33649"/>
    <x v="1"/>
    <x v="1158"/>
    <x v="148"/>
    <x v="5"/>
    <x v="0"/>
    <x v="14"/>
    <x v="1"/>
    <x v="52"/>
    <s v="06/10/2023"/>
    <x v="0"/>
    <s v="15:00"/>
    <s v="CESAR ROCHA ZANGA"/>
    <x v="9"/>
    <x v="10"/>
    <d v="2023-05-03T00:00:00"/>
    <x v="127"/>
    <x v="72"/>
    <s v="CD-439"/>
    <x v="186"/>
    <x v="133"/>
    <n v="33649"/>
    <x v="188"/>
    <x v="187"/>
    <x v="114"/>
    <x v="0"/>
    <n v="30"/>
    <x v="8"/>
    <x v="0"/>
    <x v="71"/>
    <x v="75"/>
    <x v="1"/>
    <m/>
    <m/>
    <x v="161"/>
    <s v="EMC-PCPL-129/2023"/>
    <n v="39800"/>
    <x v="1"/>
    <x v="1162"/>
    <x v="5"/>
    <n v="38"/>
    <x v="779"/>
    <n v="8968"/>
    <m/>
    <m/>
    <n v="0"/>
    <x v="0"/>
    <n v="33.908045977011497"/>
    <n v="0"/>
    <n v="0"/>
    <n v="0"/>
    <x v="130"/>
    <s v="SEPTIEMBRE"/>
    <x v="232"/>
    <x v="44"/>
    <x v="35"/>
    <x v="45"/>
    <x v="411"/>
    <x v="287"/>
    <n v="0"/>
    <n v="0"/>
    <n v="0"/>
    <m/>
    <m/>
    <m/>
    <m/>
    <m/>
    <m/>
    <m/>
    <m/>
    <m/>
    <m/>
    <m/>
    <m/>
    <m/>
    <m/>
    <m/>
    <m/>
    <m/>
  </r>
  <r>
    <x v="1"/>
    <x v="68"/>
    <x v="0"/>
    <s v="COTIZACION"/>
    <s v="SEPTIEMBRE"/>
    <d v="2023-09-25T00:00:00"/>
    <s v="C-3-EDDY FAZ PACHECO"/>
    <x v="12"/>
    <s v="OTROS REPUESTOS Y ACCESORIOS"/>
    <x v="3"/>
    <x v="12"/>
    <x v="150"/>
    <d v="2023-09-27T00:00:00"/>
    <m/>
    <n v="915"/>
    <s v="BIEN"/>
    <x v="161"/>
    <n v="33649"/>
    <x v="2"/>
    <x v="1159"/>
    <x v="149"/>
    <x v="5"/>
    <x v="0"/>
    <x v="14"/>
    <x v="1"/>
    <x v="52"/>
    <s v="06/10/2023"/>
    <x v="0"/>
    <s v="15:00"/>
    <s v="CESAR ROCHA ZANGA"/>
    <x v="9"/>
    <x v="10"/>
    <d v="2023-05-03T00:00:00"/>
    <x v="127"/>
    <x v="72"/>
    <s v="CD-439"/>
    <x v="186"/>
    <x v="133"/>
    <n v="33649"/>
    <x v="188"/>
    <x v="187"/>
    <x v="114"/>
    <x v="0"/>
    <n v="30"/>
    <x v="8"/>
    <x v="0"/>
    <x v="71"/>
    <x v="75"/>
    <x v="1"/>
    <m/>
    <m/>
    <x v="161"/>
    <s v="EMC-PCPL-129/2023"/>
    <n v="39800"/>
    <x v="2"/>
    <x v="1163"/>
    <x v="5"/>
    <n v="75"/>
    <x v="780"/>
    <n v="9975"/>
    <m/>
    <m/>
    <n v="0"/>
    <x v="0"/>
    <n v="19.109195402298852"/>
    <n v="0"/>
    <n v="0"/>
    <n v="0"/>
    <x v="130"/>
    <s v="SEPTIEMBRE"/>
    <x v="232"/>
    <x v="44"/>
    <x v="35"/>
    <x v="45"/>
    <x v="411"/>
    <x v="287"/>
    <n v="0"/>
    <n v="0"/>
    <n v="0"/>
    <m/>
    <m/>
    <m/>
    <m/>
    <m/>
    <m/>
    <m/>
    <m/>
    <m/>
    <m/>
    <m/>
    <m/>
    <m/>
    <m/>
    <m/>
    <m/>
    <m/>
  </r>
  <r>
    <x v="1"/>
    <x v="68"/>
    <x v="0"/>
    <s v="COTIZACION"/>
    <s v="SEPTIEMBRE"/>
    <d v="2023-09-25T00:00:00"/>
    <s v="C-3-EDDY FAZ PACHECO"/>
    <x v="12"/>
    <s v="OTROS REPUESTOS Y ACCESORIOS"/>
    <x v="3"/>
    <x v="12"/>
    <x v="150"/>
    <d v="2023-09-27T00:00:00"/>
    <m/>
    <n v="915"/>
    <s v="BIEN"/>
    <x v="161"/>
    <n v="33649"/>
    <x v="3"/>
    <x v="1160"/>
    <x v="149"/>
    <x v="5"/>
    <x v="0"/>
    <x v="14"/>
    <x v="1"/>
    <x v="52"/>
    <s v="06/10/2023"/>
    <x v="0"/>
    <s v="15:00"/>
    <s v="CESAR ROCHA ZANGA"/>
    <x v="9"/>
    <x v="10"/>
    <d v="2023-05-03T00:00:00"/>
    <x v="127"/>
    <x v="72"/>
    <s v="CD-439"/>
    <x v="186"/>
    <x v="133"/>
    <n v="33649"/>
    <x v="188"/>
    <x v="187"/>
    <x v="114"/>
    <x v="0"/>
    <n v="30"/>
    <x v="8"/>
    <x v="0"/>
    <x v="71"/>
    <x v="75"/>
    <x v="1"/>
    <m/>
    <m/>
    <x v="161"/>
    <s v="EMC-PCPL-129/2023"/>
    <n v="39800"/>
    <x v="3"/>
    <x v="1164"/>
    <x v="5"/>
    <n v="75"/>
    <x v="165"/>
    <n v="2025"/>
    <m/>
    <m/>
    <n v="0"/>
    <x v="0"/>
    <n v="3.8793103448275863"/>
    <n v="0"/>
    <n v="0"/>
    <n v="0"/>
    <x v="130"/>
    <s v="SEPTIEMBRE"/>
    <x v="232"/>
    <x v="44"/>
    <x v="35"/>
    <x v="45"/>
    <x v="411"/>
    <x v="287"/>
    <n v="0"/>
    <n v="0"/>
    <n v="0"/>
    <m/>
    <m/>
    <m/>
    <m/>
    <m/>
    <m/>
    <m/>
    <m/>
    <m/>
    <m/>
    <m/>
    <m/>
    <m/>
    <m/>
    <m/>
    <m/>
    <m/>
  </r>
  <r>
    <x v="1"/>
    <x v="68"/>
    <x v="0"/>
    <s v="COTIZACION"/>
    <s v="SEPTIEMBRE"/>
    <d v="2023-09-25T00:00:00"/>
    <s v="C-3-EDDY FAZ PACHECO"/>
    <x v="12"/>
    <s v="OTROS REPUESTOS Y ACCESORIOS"/>
    <x v="3"/>
    <x v="12"/>
    <x v="150"/>
    <d v="2023-09-27T00:00:00"/>
    <m/>
    <n v="915"/>
    <s v="BIEN"/>
    <x v="161"/>
    <n v="33649"/>
    <x v="4"/>
    <x v="1161"/>
    <x v="149"/>
    <x v="5"/>
    <x v="0"/>
    <x v="14"/>
    <x v="1"/>
    <x v="52"/>
    <s v="06/10/2023"/>
    <x v="0"/>
    <s v="15:00"/>
    <s v="CESAR ROCHA ZANGA"/>
    <x v="9"/>
    <x v="10"/>
    <d v="2023-05-03T00:00:00"/>
    <x v="127"/>
    <x v="72"/>
    <s v="CD-439"/>
    <x v="186"/>
    <x v="133"/>
    <n v="33649"/>
    <x v="188"/>
    <x v="187"/>
    <x v="114"/>
    <x v="0"/>
    <n v="30"/>
    <x v="8"/>
    <x v="0"/>
    <x v="71"/>
    <x v="75"/>
    <x v="1"/>
    <m/>
    <m/>
    <x v="161"/>
    <s v="EMC-PCPL-129/2023"/>
    <n v="39800"/>
    <x v="4"/>
    <x v="1165"/>
    <x v="5"/>
    <n v="75"/>
    <x v="165"/>
    <n v="2025"/>
    <m/>
    <m/>
    <n v="0"/>
    <x v="0"/>
    <n v="3.8793103448275863"/>
    <n v="0"/>
    <n v="0"/>
    <n v="0"/>
    <x v="130"/>
    <s v="SEPTIEMBRE"/>
    <x v="232"/>
    <x v="44"/>
    <x v="35"/>
    <x v="45"/>
    <x v="411"/>
    <x v="287"/>
    <n v="0"/>
    <n v="0"/>
    <n v="0"/>
    <m/>
    <m/>
    <m/>
    <m/>
    <m/>
    <m/>
    <m/>
    <m/>
    <m/>
    <m/>
    <m/>
    <m/>
    <m/>
    <m/>
    <m/>
    <m/>
    <m/>
  </r>
  <r>
    <x v="1"/>
    <x v="68"/>
    <x v="0"/>
    <s v="COTIZACION"/>
    <s v="SEPTIEMBRE"/>
    <d v="2023-09-25T00:00:00"/>
    <s v="C-3-EDDY FAZ PACHECO"/>
    <x v="12"/>
    <s v="OTROS REPUESTOS Y ACCESORIOS"/>
    <x v="3"/>
    <x v="12"/>
    <x v="150"/>
    <d v="2023-09-27T00:00:00"/>
    <m/>
    <n v="915"/>
    <s v="BIEN"/>
    <x v="161"/>
    <n v="33649"/>
    <x v="5"/>
    <x v="1162"/>
    <x v="149"/>
    <x v="5"/>
    <x v="0"/>
    <x v="14"/>
    <x v="1"/>
    <x v="52"/>
    <s v="06/10/2023"/>
    <x v="0"/>
    <s v="15:00"/>
    <s v="CESAR ROCHA ZANGA"/>
    <x v="9"/>
    <x v="10"/>
    <d v="2023-05-03T00:00:00"/>
    <x v="127"/>
    <x v="72"/>
    <s v="CD-439"/>
    <x v="186"/>
    <x v="133"/>
    <n v="33649"/>
    <x v="188"/>
    <x v="187"/>
    <x v="114"/>
    <x v="0"/>
    <n v="30"/>
    <x v="8"/>
    <x v="0"/>
    <x v="71"/>
    <x v="75"/>
    <x v="1"/>
    <m/>
    <m/>
    <x v="161"/>
    <s v="EMC-PCPL-129/2023"/>
    <n v="39800"/>
    <x v="5"/>
    <x v="1166"/>
    <x v="5"/>
    <n v="75"/>
    <x v="479"/>
    <n v="5400"/>
    <m/>
    <m/>
    <n v="0"/>
    <x v="0"/>
    <n v="10.344827586206897"/>
    <n v="0"/>
    <n v="0"/>
    <n v="0"/>
    <x v="130"/>
    <s v="SEPTIEMBRE"/>
    <x v="232"/>
    <x v="44"/>
    <x v="35"/>
    <x v="45"/>
    <x v="411"/>
    <x v="287"/>
    <n v="0"/>
    <n v="0"/>
    <n v="0"/>
    <m/>
    <m/>
    <m/>
    <m/>
    <m/>
    <m/>
    <m/>
    <m/>
    <m/>
    <m/>
    <m/>
    <m/>
    <m/>
    <m/>
    <m/>
    <m/>
    <m/>
  </r>
  <r>
    <x v="1"/>
    <x v="68"/>
    <x v="0"/>
    <s v="COTIZACION"/>
    <s v="SEPTIEMBRE"/>
    <d v="2023-09-25T00:00:00"/>
    <s v="C-3-EDDY FAZ PACHECO"/>
    <x v="12"/>
    <s v="OTROS REPUESTOS Y ACCESORIOS"/>
    <x v="3"/>
    <x v="12"/>
    <x v="150"/>
    <d v="2023-09-27T00:00:00"/>
    <m/>
    <n v="915"/>
    <s v="BIEN"/>
    <x v="161"/>
    <n v="33649"/>
    <x v="6"/>
    <x v="1163"/>
    <x v="1"/>
    <x v="5"/>
    <x v="0"/>
    <x v="14"/>
    <x v="1"/>
    <x v="52"/>
    <s v="06/10/2023"/>
    <x v="0"/>
    <s v="15:00"/>
    <s v="CESAR ROCHA ZANGA"/>
    <x v="9"/>
    <x v="10"/>
    <d v="2023-05-03T00:00:00"/>
    <x v="127"/>
    <x v="72"/>
    <s v="CD-439"/>
    <x v="186"/>
    <x v="133"/>
    <n v="33649"/>
    <x v="188"/>
    <x v="187"/>
    <x v="114"/>
    <x v="0"/>
    <n v="30"/>
    <x v="8"/>
    <x v="0"/>
    <x v="71"/>
    <x v="75"/>
    <x v="1"/>
    <m/>
    <m/>
    <x v="161"/>
    <s v="EMC-PCPL-129/2023"/>
    <n v="39800"/>
    <x v="6"/>
    <x v="1167"/>
    <x v="5"/>
    <n v="80"/>
    <x v="571"/>
    <n v="1760"/>
    <m/>
    <m/>
    <n v="0"/>
    <x v="0"/>
    <n v="3.1609195402298851"/>
    <n v="0"/>
    <n v="0"/>
    <n v="0"/>
    <x v="130"/>
    <s v="SEPTIEMBRE"/>
    <x v="232"/>
    <x v="44"/>
    <x v="35"/>
    <x v="45"/>
    <x v="411"/>
    <x v="287"/>
    <n v="0"/>
    <n v="0"/>
    <n v="0"/>
    <m/>
    <m/>
    <m/>
    <m/>
    <m/>
    <m/>
    <m/>
    <m/>
    <m/>
    <m/>
    <m/>
    <m/>
    <m/>
    <m/>
    <m/>
    <m/>
    <m/>
  </r>
  <r>
    <x v="1"/>
    <x v="68"/>
    <x v="0"/>
    <s v="COTIZACION"/>
    <s v="SEPTIEMBRE"/>
    <d v="2023-09-25T00:00:00"/>
    <s v="C-3-EDDY FAZ PACHECO"/>
    <x v="12"/>
    <s v="OTROS REPUESTOS Y ACCESORIOS"/>
    <x v="3"/>
    <x v="12"/>
    <x v="151"/>
    <d v="2023-09-27T00:00:00"/>
    <m/>
    <n v="909"/>
    <s v="BIEN"/>
    <x v="162"/>
    <n v="59758"/>
    <x v="0"/>
    <x v="1164"/>
    <x v="7"/>
    <x v="5"/>
    <x v="79"/>
    <x v="14"/>
    <x v="1"/>
    <x v="52"/>
    <s v="06/10/2023"/>
    <x v="0"/>
    <s v="15:00"/>
    <s v="CESAR ROCHA ZANGA"/>
    <x v="9"/>
    <x v="10"/>
    <d v="2023-10-27T00:00:00"/>
    <x v="128"/>
    <x v="73"/>
    <s v="CD-441"/>
    <x v="187"/>
    <x v="134"/>
    <n v="59126"/>
    <x v="189"/>
    <x v="0"/>
    <x v="100"/>
    <x v="0"/>
    <n v="30"/>
    <x v="20"/>
    <x v="0"/>
    <x v="71"/>
    <x v="0"/>
    <x v="1"/>
    <m/>
    <m/>
    <x v="162"/>
    <s v="EMC-PCPL-130/2023"/>
    <n v="39800"/>
    <x v="0"/>
    <x v="1168"/>
    <x v="5"/>
    <n v="2"/>
    <x v="781"/>
    <n v="23754"/>
    <m/>
    <m/>
    <n v="0"/>
    <x v="0"/>
    <n v="1706.4655172413793"/>
    <n v="0"/>
    <n v="0"/>
    <n v="0"/>
    <x v="131"/>
    <s v="SEPTIEMBRE"/>
    <x v="232"/>
    <x v="44"/>
    <x v="35"/>
    <x v="45"/>
    <x v="411"/>
    <x v="288"/>
    <n v="0"/>
    <n v="0"/>
    <n v="0"/>
    <m/>
    <m/>
    <m/>
    <m/>
    <m/>
    <m/>
    <m/>
    <m/>
    <m/>
    <m/>
    <m/>
    <m/>
    <m/>
    <m/>
    <m/>
    <m/>
    <m/>
  </r>
  <r>
    <x v="1"/>
    <x v="68"/>
    <x v="0"/>
    <s v="COTIZACION"/>
    <s v="SEPTIEMBRE"/>
    <d v="2023-09-25T00:00:00"/>
    <s v="C-3-EDDY FAZ PACHECO"/>
    <x v="12"/>
    <s v="OTROS REPUESTOS Y ACCESORIOS"/>
    <x v="3"/>
    <x v="12"/>
    <x v="151"/>
    <d v="2023-09-27T00:00:00"/>
    <m/>
    <n v="909"/>
    <s v="BIEN"/>
    <x v="162"/>
    <n v="59758"/>
    <x v="1"/>
    <x v="1165"/>
    <x v="29"/>
    <x v="5"/>
    <x v="0"/>
    <x v="14"/>
    <x v="1"/>
    <x v="52"/>
    <s v="06/10/2023"/>
    <x v="0"/>
    <s v="15:00"/>
    <s v="CESAR ROCHA ZANGA"/>
    <x v="9"/>
    <x v="10"/>
    <d v="2023-10-27T00:00:00"/>
    <x v="128"/>
    <x v="73"/>
    <s v="CD-441"/>
    <x v="187"/>
    <x v="134"/>
    <n v="59126"/>
    <x v="189"/>
    <x v="0"/>
    <x v="100"/>
    <x v="0"/>
    <n v="30"/>
    <x v="20"/>
    <x v="0"/>
    <x v="71"/>
    <x v="0"/>
    <x v="1"/>
    <m/>
    <m/>
    <x v="162"/>
    <s v="EMC-PCPL-130/2023"/>
    <n v="39800"/>
    <x v="1"/>
    <x v="1169"/>
    <x v="5"/>
    <n v="4"/>
    <x v="782"/>
    <n v="35372"/>
    <m/>
    <m/>
    <n v="0"/>
    <x v="0"/>
    <n v="1270.5459770114942"/>
    <n v="0"/>
    <n v="0"/>
    <n v="0"/>
    <x v="131"/>
    <s v="SEPTIEMBRE"/>
    <x v="232"/>
    <x v="44"/>
    <x v="35"/>
    <x v="45"/>
    <x v="411"/>
    <x v="288"/>
    <n v="0"/>
    <n v="0"/>
    <n v="0"/>
    <m/>
    <m/>
    <m/>
    <m/>
    <m/>
    <m/>
    <m/>
    <m/>
    <m/>
    <m/>
    <m/>
    <m/>
    <m/>
    <m/>
    <m/>
    <m/>
    <m/>
  </r>
  <r>
    <x v="1"/>
    <x v="68"/>
    <x v="0"/>
    <s v="COTIZACION"/>
    <s v="SEPTIEMBRE"/>
    <d v="2023-10-03T00:00:00"/>
    <s v="C-3-EDDY FAZ PACHECO"/>
    <x v="12"/>
    <s v="OTROS REPUESTOS Y ACCESORIOS"/>
    <x v="7"/>
    <x v="9"/>
    <x v="152"/>
    <d v="2023-10-03T00:00:00"/>
    <m/>
    <n v="393"/>
    <s v="BIEN"/>
    <x v="163"/>
    <n v="78512"/>
    <x v="4"/>
    <x v="1166"/>
    <x v="16"/>
    <x v="5"/>
    <x v="80"/>
    <x v="5"/>
    <x v="0"/>
    <x v="46"/>
    <s v="12/10/2023"/>
    <x v="0"/>
    <s v="15:00"/>
    <s v="CLOVIS VELASCO HINOJOZA"/>
    <x v="6"/>
    <x v="29"/>
    <m/>
    <x v="0"/>
    <x v="0"/>
    <m/>
    <x v="0"/>
    <x v="0"/>
    <m/>
    <x v="0"/>
    <x v="0"/>
    <x v="0"/>
    <x v="0"/>
    <m/>
    <x v="0"/>
    <x v="0"/>
    <x v="0"/>
    <x v="0"/>
    <x v="1"/>
    <m/>
    <m/>
    <x v="163"/>
    <s v="ADQ.MANTTO Y SERV. 186/2023"/>
    <n v="39800"/>
    <x v="4"/>
    <x v="1170"/>
    <x v="5"/>
    <n v="1"/>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14"/>
    <x v="1167"/>
    <x v="8"/>
    <x v="19"/>
    <x v="0"/>
    <x v="5"/>
    <x v="0"/>
    <x v="46"/>
    <s v="12/10/2023"/>
    <x v="0"/>
    <s v="15:00"/>
    <s v="CLOVIS VELASCO HINOJOZA"/>
    <x v="6"/>
    <x v="29"/>
    <m/>
    <x v="0"/>
    <x v="0"/>
    <m/>
    <x v="0"/>
    <x v="0"/>
    <m/>
    <x v="0"/>
    <x v="0"/>
    <x v="0"/>
    <x v="0"/>
    <m/>
    <x v="0"/>
    <x v="0"/>
    <x v="0"/>
    <x v="0"/>
    <x v="1"/>
    <m/>
    <m/>
    <x v="163"/>
    <s v="ADQ.MANTTO Y SERV. 186/2023"/>
    <n v="39800"/>
    <x v="14"/>
    <x v="1171"/>
    <x v="19"/>
    <n v="6"/>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15"/>
    <x v="1168"/>
    <x v="29"/>
    <x v="5"/>
    <x v="0"/>
    <x v="5"/>
    <x v="0"/>
    <x v="46"/>
    <s v="12/10/2023"/>
    <x v="0"/>
    <s v="15:00"/>
    <s v="CLOVIS VELASCO HINOJOZA"/>
    <x v="6"/>
    <x v="29"/>
    <m/>
    <x v="0"/>
    <x v="0"/>
    <m/>
    <x v="0"/>
    <x v="0"/>
    <m/>
    <x v="0"/>
    <x v="0"/>
    <x v="0"/>
    <x v="0"/>
    <m/>
    <x v="0"/>
    <x v="0"/>
    <x v="0"/>
    <x v="0"/>
    <x v="1"/>
    <m/>
    <m/>
    <x v="163"/>
    <s v="ADQ.MANTTO Y SERV. 186/2023"/>
    <n v="39800"/>
    <x v="15"/>
    <x v="1172"/>
    <x v="5"/>
    <n v="4"/>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22"/>
    <x v="1169"/>
    <x v="7"/>
    <x v="5"/>
    <x v="0"/>
    <x v="5"/>
    <x v="0"/>
    <x v="46"/>
    <s v="12/10/2023"/>
    <x v="0"/>
    <s v="15:00"/>
    <s v="CLOVIS VELASCO HINOJOZA"/>
    <x v="6"/>
    <x v="29"/>
    <m/>
    <x v="0"/>
    <x v="0"/>
    <m/>
    <x v="0"/>
    <x v="0"/>
    <m/>
    <x v="0"/>
    <x v="0"/>
    <x v="0"/>
    <x v="0"/>
    <m/>
    <x v="0"/>
    <x v="0"/>
    <x v="0"/>
    <x v="0"/>
    <x v="1"/>
    <m/>
    <m/>
    <x v="163"/>
    <s v="ADQ.MANTTO Y SERV. 186/2023"/>
    <n v="39800"/>
    <x v="22"/>
    <x v="1173"/>
    <x v="5"/>
    <n v="2"/>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25"/>
    <x v="1170"/>
    <x v="29"/>
    <x v="5"/>
    <x v="0"/>
    <x v="5"/>
    <x v="0"/>
    <x v="46"/>
    <s v="12/10/2023"/>
    <x v="0"/>
    <s v="15:00"/>
    <s v="CLOVIS VELASCO HINOJOZA"/>
    <x v="6"/>
    <x v="29"/>
    <m/>
    <x v="0"/>
    <x v="0"/>
    <m/>
    <x v="0"/>
    <x v="0"/>
    <m/>
    <x v="0"/>
    <x v="0"/>
    <x v="0"/>
    <x v="0"/>
    <m/>
    <x v="0"/>
    <x v="0"/>
    <x v="0"/>
    <x v="0"/>
    <x v="1"/>
    <m/>
    <m/>
    <x v="163"/>
    <s v="ADQ.MANTTO Y SERV. 186/2023"/>
    <n v="39800"/>
    <x v="25"/>
    <x v="1174"/>
    <x v="5"/>
    <n v="4"/>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26"/>
    <x v="1171"/>
    <x v="29"/>
    <x v="5"/>
    <x v="0"/>
    <x v="5"/>
    <x v="0"/>
    <x v="46"/>
    <s v="12/10/2023"/>
    <x v="0"/>
    <s v="15:00"/>
    <s v="CLOVIS VELASCO HINOJOZA"/>
    <x v="6"/>
    <x v="29"/>
    <m/>
    <x v="0"/>
    <x v="0"/>
    <m/>
    <x v="0"/>
    <x v="0"/>
    <m/>
    <x v="0"/>
    <x v="0"/>
    <x v="0"/>
    <x v="0"/>
    <m/>
    <x v="0"/>
    <x v="0"/>
    <x v="0"/>
    <x v="0"/>
    <x v="1"/>
    <m/>
    <m/>
    <x v="163"/>
    <s v="ADQ.MANTTO Y SERV. 186/2023"/>
    <n v="39800"/>
    <x v="26"/>
    <x v="1175"/>
    <x v="5"/>
    <n v="4"/>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27"/>
    <x v="1172"/>
    <x v="7"/>
    <x v="5"/>
    <x v="0"/>
    <x v="5"/>
    <x v="0"/>
    <x v="46"/>
    <s v="12/10/2023"/>
    <x v="0"/>
    <s v="15:00"/>
    <s v="CLOVIS VELASCO HINOJOZA"/>
    <x v="6"/>
    <x v="29"/>
    <m/>
    <x v="0"/>
    <x v="0"/>
    <m/>
    <x v="0"/>
    <x v="0"/>
    <m/>
    <x v="0"/>
    <x v="0"/>
    <x v="0"/>
    <x v="0"/>
    <m/>
    <x v="0"/>
    <x v="0"/>
    <x v="0"/>
    <x v="0"/>
    <x v="1"/>
    <m/>
    <m/>
    <x v="163"/>
    <s v="ADQ.MANTTO Y SERV. 186/2023"/>
    <n v="39800"/>
    <x v="27"/>
    <x v="1176"/>
    <x v="5"/>
    <n v="2"/>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28"/>
    <x v="1173"/>
    <x v="9"/>
    <x v="19"/>
    <x v="0"/>
    <x v="5"/>
    <x v="0"/>
    <x v="46"/>
    <s v="12/10/2023"/>
    <x v="0"/>
    <s v="15:00"/>
    <s v="CLOVIS VELASCO HINOJOZA"/>
    <x v="6"/>
    <x v="29"/>
    <m/>
    <x v="0"/>
    <x v="0"/>
    <m/>
    <x v="0"/>
    <x v="0"/>
    <m/>
    <x v="0"/>
    <x v="0"/>
    <x v="0"/>
    <x v="0"/>
    <m/>
    <x v="0"/>
    <x v="0"/>
    <x v="0"/>
    <x v="0"/>
    <x v="1"/>
    <m/>
    <m/>
    <x v="163"/>
    <s v="ADQ.MANTTO Y SERV. 186/2023"/>
    <n v="39800"/>
    <x v="28"/>
    <x v="1177"/>
    <x v="19"/>
    <n v="10"/>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29"/>
    <x v="1174"/>
    <x v="16"/>
    <x v="5"/>
    <x v="0"/>
    <x v="5"/>
    <x v="0"/>
    <x v="46"/>
    <s v="12/10/2023"/>
    <x v="0"/>
    <s v="15:00"/>
    <s v="CLOVIS VELASCO HINOJOZA"/>
    <x v="6"/>
    <x v="29"/>
    <m/>
    <x v="0"/>
    <x v="0"/>
    <m/>
    <x v="0"/>
    <x v="0"/>
    <m/>
    <x v="0"/>
    <x v="0"/>
    <x v="0"/>
    <x v="0"/>
    <m/>
    <x v="0"/>
    <x v="0"/>
    <x v="0"/>
    <x v="0"/>
    <x v="1"/>
    <m/>
    <m/>
    <x v="163"/>
    <s v="ADQ.MANTTO Y SERV. 186/2023"/>
    <n v="39800"/>
    <x v="29"/>
    <x v="1178"/>
    <x v="5"/>
    <n v="1"/>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30"/>
    <x v="1175"/>
    <x v="7"/>
    <x v="5"/>
    <x v="0"/>
    <x v="5"/>
    <x v="0"/>
    <x v="46"/>
    <s v="12/10/2023"/>
    <x v="0"/>
    <s v="15:00"/>
    <s v="CLOVIS VELASCO HINOJOZA"/>
    <x v="6"/>
    <x v="29"/>
    <m/>
    <x v="0"/>
    <x v="0"/>
    <m/>
    <x v="0"/>
    <x v="0"/>
    <m/>
    <x v="0"/>
    <x v="0"/>
    <x v="0"/>
    <x v="0"/>
    <m/>
    <x v="0"/>
    <x v="0"/>
    <x v="0"/>
    <x v="0"/>
    <x v="1"/>
    <m/>
    <m/>
    <x v="163"/>
    <s v="ADQ.MANTTO Y SERV. 186/2023"/>
    <n v="39800"/>
    <x v="30"/>
    <x v="1179"/>
    <x v="5"/>
    <n v="2"/>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38"/>
    <x v="1176"/>
    <x v="29"/>
    <x v="5"/>
    <x v="0"/>
    <x v="5"/>
    <x v="0"/>
    <x v="46"/>
    <s v="12/10/2023"/>
    <x v="0"/>
    <s v="15:00"/>
    <s v="CLOVIS VELASCO HINOJOZA"/>
    <x v="6"/>
    <x v="29"/>
    <m/>
    <x v="0"/>
    <x v="0"/>
    <m/>
    <x v="0"/>
    <x v="0"/>
    <m/>
    <x v="0"/>
    <x v="0"/>
    <x v="0"/>
    <x v="0"/>
    <m/>
    <x v="0"/>
    <x v="0"/>
    <x v="0"/>
    <x v="0"/>
    <x v="1"/>
    <m/>
    <m/>
    <x v="163"/>
    <s v="ADQ.MANTTO Y SERV. 186/2023"/>
    <n v="39800"/>
    <x v="38"/>
    <x v="1180"/>
    <x v="5"/>
    <n v="4"/>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39"/>
    <x v="1177"/>
    <x v="7"/>
    <x v="5"/>
    <x v="0"/>
    <x v="5"/>
    <x v="0"/>
    <x v="46"/>
    <s v="12/10/2023"/>
    <x v="0"/>
    <s v="15:00"/>
    <s v="CLOVIS VELASCO HINOJOZA"/>
    <x v="6"/>
    <x v="29"/>
    <m/>
    <x v="0"/>
    <x v="0"/>
    <m/>
    <x v="0"/>
    <x v="0"/>
    <m/>
    <x v="0"/>
    <x v="0"/>
    <x v="0"/>
    <x v="0"/>
    <m/>
    <x v="0"/>
    <x v="0"/>
    <x v="0"/>
    <x v="0"/>
    <x v="1"/>
    <m/>
    <m/>
    <x v="163"/>
    <s v="ADQ.MANTTO Y SERV. 186/2023"/>
    <n v="39800"/>
    <x v="39"/>
    <x v="1181"/>
    <x v="5"/>
    <n v="2"/>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41"/>
    <x v="1178"/>
    <x v="7"/>
    <x v="5"/>
    <x v="0"/>
    <x v="5"/>
    <x v="0"/>
    <x v="46"/>
    <s v="12/10/2023"/>
    <x v="0"/>
    <s v="15:00"/>
    <s v="CLOVIS VELASCO HINOJOZA"/>
    <x v="6"/>
    <x v="29"/>
    <m/>
    <x v="0"/>
    <x v="0"/>
    <m/>
    <x v="0"/>
    <x v="0"/>
    <m/>
    <x v="0"/>
    <x v="0"/>
    <x v="0"/>
    <x v="0"/>
    <m/>
    <x v="0"/>
    <x v="0"/>
    <x v="0"/>
    <x v="0"/>
    <x v="1"/>
    <m/>
    <m/>
    <x v="163"/>
    <s v="ADQ.MANTTO Y SERV. 186/2023"/>
    <n v="39800"/>
    <x v="41"/>
    <x v="1182"/>
    <x v="5"/>
    <n v="2"/>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42"/>
    <x v="1179"/>
    <x v="7"/>
    <x v="19"/>
    <x v="0"/>
    <x v="5"/>
    <x v="0"/>
    <x v="46"/>
    <s v="12/10/2023"/>
    <x v="0"/>
    <s v="15:00"/>
    <s v="CLOVIS VELASCO HINOJOZA"/>
    <x v="6"/>
    <x v="29"/>
    <m/>
    <x v="0"/>
    <x v="0"/>
    <m/>
    <x v="0"/>
    <x v="0"/>
    <m/>
    <x v="0"/>
    <x v="0"/>
    <x v="0"/>
    <x v="0"/>
    <m/>
    <x v="0"/>
    <x v="0"/>
    <x v="0"/>
    <x v="0"/>
    <x v="1"/>
    <m/>
    <m/>
    <x v="163"/>
    <s v="ADQ.MANTTO Y SERV. 186/2023"/>
    <n v="39800"/>
    <x v="42"/>
    <x v="1183"/>
    <x v="19"/>
    <n v="2"/>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43"/>
    <x v="1180"/>
    <x v="9"/>
    <x v="5"/>
    <x v="0"/>
    <x v="5"/>
    <x v="0"/>
    <x v="46"/>
    <s v="12/10/2023"/>
    <x v="0"/>
    <s v="15:00"/>
    <s v="CLOVIS VELASCO HINOJOZA"/>
    <x v="6"/>
    <x v="29"/>
    <m/>
    <x v="0"/>
    <x v="0"/>
    <m/>
    <x v="0"/>
    <x v="0"/>
    <m/>
    <x v="0"/>
    <x v="0"/>
    <x v="0"/>
    <x v="0"/>
    <m/>
    <x v="0"/>
    <x v="0"/>
    <x v="0"/>
    <x v="0"/>
    <x v="1"/>
    <m/>
    <m/>
    <x v="163"/>
    <s v="ADQ.MANTTO Y SERV. 186/2023"/>
    <n v="39800"/>
    <x v="43"/>
    <x v="1184"/>
    <x v="5"/>
    <n v="10"/>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45"/>
    <x v="1181"/>
    <x v="16"/>
    <x v="5"/>
    <x v="0"/>
    <x v="5"/>
    <x v="0"/>
    <x v="46"/>
    <s v="12/10/2023"/>
    <x v="0"/>
    <s v="15:00"/>
    <s v="CLOVIS VELASCO HINOJOZA"/>
    <x v="6"/>
    <x v="29"/>
    <m/>
    <x v="0"/>
    <x v="0"/>
    <m/>
    <x v="0"/>
    <x v="0"/>
    <m/>
    <x v="0"/>
    <x v="0"/>
    <x v="0"/>
    <x v="0"/>
    <m/>
    <x v="0"/>
    <x v="0"/>
    <x v="0"/>
    <x v="0"/>
    <x v="1"/>
    <m/>
    <m/>
    <x v="163"/>
    <s v="ADQ.MANTTO Y SERV. 186/2023"/>
    <n v="39800"/>
    <x v="45"/>
    <x v="1185"/>
    <x v="5"/>
    <n v="1"/>
    <x v="0"/>
    <n v="0"/>
    <m/>
    <m/>
    <n v="552"/>
    <x v="0"/>
    <n v="0"/>
    <n v="0"/>
    <n v="0"/>
    <n v="0"/>
    <x v="0"/>
    <s v="SEPTIEMBRE"/>
    <x v="232"/>
    <x v="44"/>
    <x v="35"/>
    <x v="45"/>
    <x v="411"/>
    <x v="266"/>
    <n v="0"/>
    <n v="0"/>
    <n v="0"/>
    <m/>
    <m/>
    <m/>
    <m/>
    <m/>
    <m/>
    <m/>
    <m/>
    <m/>
    <m/>
    <m/>
    <m/>
    <m/>
    <m/>
    <m/>
    <m/>
    <m/>
  </r>
  <r>
    <x v="1"/>
    <x v="68"/>
    <x v="0"/>
    <s v="COTIZACION"/>
    <s v="SEPTIEMBRE"/>
    <d v="2023-10-03T00:00:00"/>
    <s v="C-3-EDDY FAZ PACHECO"/>
    <x v="12"/>
    <s v="OTROS REPUESTOS Y ACCESORIOS"/>
    <x v="7"/>
    <x v="9"/>
    <x v="152"/>
    <d v="2023-10-03T00:00:00"/>
    <m/>
    <n v="393"/>
    <s v="BIEN"/>
    <x v="163"/>
    <n v="78512"/>
    <x v="47"/>
    <x v="1182"/>
    <x v="29"/>
    <x v="5"/>
    <x v="0"/>
    <x v="5"/>
    <x v="0"/>
    <x v="46"/>
    <s v="12/10/2023"/>
    <x v="0"/>
    <s v="15:00"/>
    <s v="CLOVIS VELASCO HINOJOZA"/>
    <x v="6"/>
    <x v="29"/>
    <m/>
    <x v="0"/>
    <x v="0"/>
    <m/>
    <x v="0"/>
    <x v="0"/>
    <m/>
    <x v="0"/>
    <x v="0"/>
    <x v="0"/>
    <x v="0"/>
    <m/>
    <x v="0"/>
    <x v="0"/>
    <x v="0"/>
    <x v="0"/>
    <x v="1"/>
    <m/>
    <m/>
    <x v="163"/>
    <s v="ADQ.MANTTO Y SERV. 186/2023"/>
    <n v="39800"/>
    <x v="47"/>
    <x v="1186"/>
    <x v="5"/>
    <n v="4"/>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0"/>
    <x v="1183"/>
    <x v="16"/>
    <x v="5"/>
    <x v="81"/>
    <x v="5"/>
    <x v="0"/>
    <x v="53"/>
    <s v="25/10/2023"/>
    <x v="0"/>
    <s v="15:00"/>
    <s v="JOAQUIN ANDRES ZAPATA LAFUENTE"/>
    <x v="11"/>
    <x v="28"/>
    <m/>
    <x v="0"/>
    <x v="0"/>
    <m/>
    <x v="0"/>
    <x v="0"/>
    <m/>
    <x v="0"/>
    <x v="0"/>
    <x v="0"/>
    <x v="0"/>
    <m/>
    <x v="0"/>
    <x v="0"/>
    <x v="0"/>
    <x v="0"/>
    <x v="1"/>
    <m/>
    <m/>
    <x v="164"/>
    <s v="ADQ.MANTTO Y SERV. 190/2023"/>
    <n v="39800"/>
    <x v="0"/>
    <x v="1187"/>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1"/>
    <x v="1184"/>
    <x v="16"/>
    <x v="5"/>
    <x v="0"/>
    <x v="5"/>
    <x v="0"/>
    <x v="53"/>
    <s v="25/10/2023"/>
    <x v="0"/>
    <s v="15:00"/>
    <s v="JOAQUIN ANDRES ZAPATA LAFUENTE"/>
    <x v="11"/>
    <x v="28"/>
    <m/>
    <x v="0"/>
    <x v="0"/>
    <m/>
    <x v="0"/>
    <x v="0"/>
    <m/>
    <x v="0"/>
    <x v="0"/>
    <x v="0"/>
    <x v="0"/>
    <m/>
    <x v="0"/>
    <x v="0"/>
    <x v="0"/>
    <x v="0"/>
    <x v="1"/>
    <m/>
    <m/>
    <x v="164"/>
    <s v="ADQ.MANTTO Y SERV. 190/2023"/>
    <n v="39800"/>
    <x v="1"/>
    <x v="1188"/>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
    <x v="1185"/>
    <x v="16"/>
    <x v="5"/>
    <x v="0"/>
    <x v="5"/>
    <x v="0"/>
    <x v="53"/>
    <s v="25/10/2023"/>
    <x v="0"/>
    <s v="15:00"/>
    <s v="JOAQUIN ANDRES ZAPATA LAFUENTE"/>
    <x v="11"/>
    <x v="28"/>
    <m/>
    <x v="0"/>
    <x v="0"/>
    <m/>
    <x v="0"/>
    <x v="0"/>
    <m/>
    <x v="0"/>
    <x v="0"/>
    <x v="0"/>
    <x v="0"/>
    <m/>
    <x v="0"/>
    <x v="0"/>
    <x v="0"/>
    <x v="0"/>
    <x v="1"/>
    <m/>
    <m/>
    <x v="164"/>
    <s v="ADQ.MANTTO Y SERV. 190/2023"/>
    <n v="39800"/>
    <x v="2"/>
    <x v="1189"/>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3"/>
    <x v="1186"/>
    <x v="16"/>
    <x v="5"/>
    <x v="0"/>
    <x v="5"/>
    <x v="0"/>
    <x v="53"/>
    <s v="25/10/2023"/>
    <x v="0"/>
    <s v="15:00"/>
    <s v="JOAQUIN ANDRES ZAPATA LAFUENTE"/>
    <x v="11"/>
    <x v="28"/>
    <m/>
    <x v="0"/>
    <x v="0"/>
    <m/>
    <x v="0"/>
    <x v="0"/>
    <m/>
    <x v="0"/>
    <x v="0"/>
    <x v="0"/>
    <x v="0"/>
    <m/>
    <x v="0"/>
    <x v="0"/>
    <x v="0"/>
    <x v="0"/>
    <x v="1"/>
    <m/>
    <m/>
    <x v="164"/>
    <s v="ADQ.MANTTO Y SERV. 190/2023"/>
    <n v="39800"/>
    <x v="3"/>
    <x v="1190"/>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4"/>
    <x v="1187"/>
    <x v="7"/>
    <x v="5"/>
    <x v="0"/>
    <x v="5"/>
    <x v="0"/>
    <x v="53"/>
    <s v="25/10/2023"/>
    <x v="0"/>
    <s v="15:00"/>
    <s v="JOAQUIN ANDRES ZAPATA LAFUENTE"/>
    <x v="11"/>
    <x v="28"/>
    <m/>
    <x v="0"/>
    <x v="0"/>
    <m/>
    <x v="0"/>
    <x v="0"/>
    <m/>
    <x v="0"/>
    <x v="0"/>
    <x v="0"/>
    <x v="0"/>
    <m/>
    <x v="0"/>
    <x v="0"/>
    <x v="0"/>
    <x v="0"/>
    <x v="1"/>
    <m/>
    <m/>
    <x v="164"/>
    <s v="ADQ.MANTTO Y SERV. 190/2023"/>
    <n v="39800"/>
    <x v="4"/>
    <x v="1191"/>
    <x v="5"/>
    <n v="2"/>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5"/>
    <x v="1188"/>
    <x v="16"/>
    <x v="5"/>
    <x v="0"/>
    <x v="5"/>
    <x v="0"/>
    <x v="53"/>
    <s v="25/10/2023"/>
    <x v="0"/>
    <s v="15:00"/>
    <s v="JOAQUIN ANDRES ZAPATA LAFUENTE"/>
    <x v="11"/>
    <x v="28"/>
    <m/>
    <x v="0"/>
    <x v="0"/>
    <m/>
    <x v="0"/>
    <x v="0"/>
    <m/>
    <x v="0"/>
    <x v="0"/>
    <x v="0"/>
    <x v="0"/>
    <m/>
    <x v="0"/>
    <x v="0"/>
    <x v="0"/>
    <x v="0"/>
    <x v="1"/>
    <m/>
    <m/>
    <x v="164"/>
    <s v="ADQ.MANTTO Y SERV. 190/2023"/>
    <n v="39800"/>
    <x v="5"/>
    <x v="1192"/>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6"/>
    <x v="1189"/>
    <x v="16"/>
    <x v="5"/>
    <x v="0"/>
    <x v="5"/>
    <x v="0"/>
    <x v="53"/>
    <s v="25/10/2023"/>
    <x v="0"/>
    <s v="15:00"/>
    <s v="JOAQUIN ANDRES ZAPATA LAFUENTE"/>
    <x v="11"/>
    <x v="28"/>
    <m/>
    <x v="0"/>
    <x v="0"/>
    <m/>
    <x v="0"/>
    <x v="0"/>
    <m/>
    <x v="0"/>
    <x v="0"/>
    <x v="0"/>
    <x v="0"/>
    <m/>
    <x v="0"/>
    <x v="0"/>
    <x v="0"/>
    <x v="0"/>
    <x v="1"/>
    <m/>
    <m/>
    <x v="164"/>
    <s v="ADQ.MANTTO Y SERV. 190/2023"/>
    <n v="39800"/>
    <x v="6"/>
    <x v="1193"/>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7"/>
    <x v="1190"/>
    <x v="16"/>
    <x v="5"/>
    <x v="0"/>
    <x v="5"/>
    <x v="0"/>
    <x v="53"/>
    <s v="25/10/2023"/>
    <x v="0"/>
    <s v="15:00"/>
    <s v="JOAQUIN ANDRES ZAPATA LAFUENTE"/>
    <x v="11"/>
    <x v="28"/>
    <m/>
    <x v="0"/>
    <x v="0"/>
    <m/>
    <x v="0"/>
    <x v="0"/>
    <m/>
    <x v="0"/>
    <x v="0"/>
    <x v="0"/>
    <x v="0"/>
    <m/>
    <x v="0"/>
    <x v="0"/>
    <x v="0"/>
    <x v="0"/>
    <x v="1"/>
    <m/>
    <m/>
    <x v="164"/>
    <s v="ADQ.MANTTO Y SERV. 190/2023"/>
    <n v="39800"/>
    <x v="7"/>
    <x v="1194"/>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8"/>
    <x v="1191"/>
    <x v="16"/>
    <x v="5"/>
    <x v="0"/>
    <x v="5"/>
    <x v="0"/>
    <x v="53"/>
    <s v="25/10/2023"/>
    <x v="0"/>
    <s v="15:00"/>
    <s v="JOAQUIN ANDRES ZAPATA LAFUENTE"/>
    <x v="11"/>
    <x v="28"/>
    <m/>
    <x v="0"/>
    <x v="0"/>
    <m/>
    <x v="0"/>
    <x v="0"/>
    <m/>
    <x v="0"/>
    <x v="0"/>
    <x v="0"/>
    <x v="0"/>
    <m/>
    <x v="0"/>
    <x v="0"/>
    <x v="0"/>
    <x v="0"/>
    <x v="1"/>
    <m/>
    <m/>
    <x v="164"/>
    <s v="ADQ.MANTTO Y SERV. 190/2023"/>
    <n v="39800"/>
    <x v="8"/>
    <x v="1195"/>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9"/>
    <x v="1192"/>
    <x v="7"/>
    <x v="5"/>
    <x v="0"/>
    <x v="5"/>
    <x v="0"/>
    <x v="53"/>
    <s v="25/10/2023"/>
    <x v="0"/>
    <s v="15:00"/>
    <s v="JOAQUIN ANDRES ZAPATA LAFUENTE"/>
    <x v="11"/>
    <x v="28"/>
    <m/>
    <x v="0"/>
    <x v="0"/>
    <m/>
    <x v="0"/>
    <x v="0"/>
    <m/>
    <x v="0"/>
    <x v="0"/>
    <x v="0"/>
    <x v="0"/>
    <m/>
    <x v="0"/>
    <x v="0"/>
    <x v="0"/>
    <x v="0"/>
    <x v="1"/>
    <m/>
    <m/>
    <x v="164"/>
    <s v="ADQ.MANTTO Y SERV. 190/2023"/>
    <n v="39800"/>
    <x v="9"/>
    <x v="1196"/>
    <x v="5"/>
    <n v="2"/>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10"/>
    <x v="1193"/>
    <x v="16"/>
    <x v="5"/>
    <x v="0"/>
    <x v="5"/>
    <x v="0"/>
    <x v="53"/>
    <s v="25/10/2023"/>
    <x v="0"/>
    <s v="15:00"/>
    <s v="JOAQUIN ANDRES ZAPATA LAFUENTE"/>
    <x v="11"/>
    <x v="28"/>
    <m/>
    <x v="0"/>
    <x v="0"/>
    <m/>
    <x v="0"/>
    <x v="0"/>
    <m/>
    <x v="0"/>
    <x v="0"/>
    <x v="0"/>
    <x v="0"/>
    <m/>
    <x v="0"/>
    <x v="0"/>
    <x v="0"/>
    <x v="0"/>
    <x v="1"/>
    <m/>
    <m/>
    <x v="164"/>
    <s v="ADQ.MANTTO Y SERV. 190/2023"/>
    <n v="39800"/>
    <x v="10"/>
    <x v="1197"/>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11"/>
    <x v="1194"/>
    <x v="16"/>
    <x v="5"/>
    <x v="0"/>
    <x v="5"/>
    <x v="0"/>
    <x v="53"/>
    <s v="25/10/2023"/>
    <x v="0"/>
    <s v="15:00"/>
    <s v="JOAQUIN ANDRES ZAPATA LAFUENTE"/>
    <x v="11"/>
    <x v="28"/>
    <m/>
    <x v="0"/>
    <x v="0"/>
    <m/>
    <x v="0"/>
    <x v="0"/>
    <m/>
    <x v="0"/>
    <x v="0"/>
    <x v="0"/>
    <x v="0"/>
    <m/>
    <x v="0"/>
    <x v="0"/>
    <x v="0"/>
    <x v="0"/>
    <x v="1"/>
    <m/>
    <m/>
    <x v="164"/>
    <s v="ADQ.MANTTO Y SERV. 190/2023"/>
    <n v="39800"/>
    <x v="11"/>
    <x v="1198"/>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13"/>
    <x v="1195"/>
    <x v="7"/>
    <x v="5"/>
    <x v="0"/>
    <x v="5"/>
    <x v="0"/>
    <x v="53"/>
    <s v="25/10/2023"/>
    <x v="0"/>
    <s v="15:00"/>
    <s v="JOAQUIN ANDRES ZAPATA LAFUENTE"/>
    <x v="11"/>
    <x v="28"/>
    <m/>
    <x v="0"/>
    <x v="0"/>
    <m/>
    <x v="0"/>
    <x v="0"/>
    <m/>
    <x v="0"/>
    <x v="0"/>
    <x v="0"/>
    <x v="0"/>
    <m/>
    <x v="0"/>
    <x v="0"/>
    <x v="0"/>
    <x v="0"/>
    <x v="1"/>
    <m/>
    <m/>
    <x v="164"/>
    <s v="ADQ.MANTTO Y SERV. 190/2023"/>
    <n v="39800"/>
    <x v="13"/>
    <x v="1199"/>
    <x v="5"/>
    <n v="2"/>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14"/>
    <x v="1196"/>
    <x v="16"/>
    <x v="5"/>
    <x v="0"/>
    <x v="5"/>
    <x v="0"/>
    <x v="53"/>
    <s v="25/10/2023"/>
    <x v="0"/>
    <s v="15:00"/>
    <s v="JOAQUIN ANDRES ZAPATA LAFUENTE"/>
    <x v="11"/>
    <x v="28"/>
    <m/>
    <x v="0"/>
    <x v="0"/>
    <m/>
    <x v="0"/>
    <x v="0"/>
    <m/>
    <x v="0"/>
    <x v="0"/>
    <x v="0"/>
    <x v="0"/>
    <m/>
    <x v="0"/>
    <x v="0"/>
    <x v="0"/>
    <x v="0"/>
    <x v="1"/>
    <m/>
    <m/>
    <x v="164"/>
    <s v="ADQ.MANTTO Y SERV. 190/2023"/>
    <n v="39800"/>
    <x v="14"/>
    <x v="1200"/>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15"/>
    <x v="1197"/>
    <x v="16"/>
    <x v="5"/>
    <x v="0"/>
    <x v="5"/>
    <x v="0"/>
    <x v="53"/>
    <s v="25/10/2023"/>
    <x v="0"/>
    <s v="15:00"/>
    <s v="JOAQUIN ANDRES ZAPATA LAFUENTE"/>
    <x v="11"/>
    <x v="28"/>
    <m/>
    <x v="0"/>
    <x v="0"/>
    <m/>
    <x v="0"/>
    <x v="0"/>
    <m/>
    <x v="0"/>
    <x v="0"/>
    <x v="0"/>
    <x v="0"/>
    <m/>
    <x v="0"/>
    <x v="0"/>
    <x v="0"/>
    <x v="0"/>
    <x v="1"/>
    <m/>
    <m/>
    <x v="164"/>
    <s v="ADQ.MANTTO Y SERV. 190/2023"/>
    <n v="39800"/>
    <x v="15"/>
    <x v="1201"/>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16"/>
    <x v="1198"/>
    <x v="16"/>
    <x v="5"/>
    <x v="0"/>
    <x v="5"/>
    <x v="0"/>
    <x v="53"/>
    <s v="25/10/2023"/>
    <x v="0"/>
    <s v="15:00"/>
    <s v="JOAQUIN ANDRES ZAPATA LAFUENTE"/>
    <x v="11"/>
    <x v="28"/>
    <m/>
    <x v="0"/>
    <x v="0"/>
    <m/>
    <x v="0"/>
    <x v="0"/>
    <m/>
    <x v="0"/>
    <x v="0"/>
    <x v="0"/>
    <x v="0"/>
    <m/>
    <x v="0"/>
    <x v="0"/>
    <x v="0"/>
    <x v="0"/>
    <x v="1"/>
    <m/>
    <m/>
    <x v="164"/>
    <s v="ADQ.MANTTO Y SERV. 190/2023"/>
    <n v="39800"/>
    <x v="16"/>
    <x v="1202"/>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19"/>
    <x v="1199"/>
    <x v="16"/>
    <x v="5"/>
    <x v="0"/>
    <x v="5"/>
    <x v="0"/>
    <x v="53"/>
    <s v="25/10/2023"/>
    <x v="0"/>
    <s v="15:00"/>
    <s v="JOAQUIN ANDRES ZAPATA LAFUENTE"/>
    <x v="11"/>
    <x v="28"/>
    <m/>
    <x v="0"/>
    <x v="0"/>
    <m/>
    <x v="0"/>
    <x v="0"/>
    <m/>
    <x v="0"/>
    <x v="0"/>
    <x v="0"/>
    <x v="0"/>
    <m/>
    <x v="0"/>
    <x v="0"/>
    <x v="0"/>
    <x v="0"/>
    <x v="1"/>
    <m/>
    <m/>
    <x v="164"/>
    <s v="ADQ.MANTTO Y SERV. 190/2023"/>
    <n v="39800"/>
    <x v="19"/>
    <x v="1203"/>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0"/>
    <x v="1200"/>
    <x v="16"/>
    <x v="5"/>
    <x v="0"/>
    <x v="5"/>
    <x v="0"/>
    <x v="53"/>
    <s v="25/10/2023"/>
    <x v="0"/>
    <s v="15:00"/>
    <s v="JOAQUIN ANDRES ZAPATA LAFUENTE"/>
    <x v="11"/>
    <x v="28"/>
    <m/>
    <x v="0"/>
    <x v="0"/>
    <m/>
    <x v="0"/>
    <x v="0"/>
    <m/>
    <x v="0"/>
    <x v="0"/>
    <x v="0"/>
    <x v="0"/>
    <m/>
    <x v="0"/>
    <x v="0"/>
    <x v="0"/>
    <x v="0"/>
    <x v="1"/>
    <m/>
    <m/>
    <x v="164"/>
    <s v="ADQ.MANTTO Y SERV. 190/2023"/>
    <n v="39800"/>
    <x v="20"/>
    <x v="1204"/>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1"/>
    <x v="1201"/>
    <x v="16"/>
    <x v="5"/>
    <x v="0"/>
    <x v="5"/>
    <x v="0"/>
    <x v="53"/>
    <s v="25/10/2023"/>
    <x v="0"/>
    <s v="15:00"/>
    <s v="JOAQUIN ANDRES ZAPATA LAFUENTE"/>
    <x v="11"/>
    <x v="28"/>
    <m/>
    <x v="0"/>
    <x v="0"/>
    <m/>
    <x v="0"/>
    <x v="0"/>
    <m/>
    <x v="0"/>
    <x v="0"/>
    <x v="0"/>
    <x v="0"/>
    <m/>
    <x v="0"/>
    <x v="0"/>
    <x v="0"/>
    <x v="0"/>
    <x v="1"/>
    <m/>
    <m/>
    <x v="164"/>
    <s v="ADQ.MANTTO Y SERV. 190/2023"/>
    <n v="39800"/>
    <x v="21"/>
    <x v="1205"/>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2"/>
    <x v="1202"/>
    <x v="4"/>
    <x v="5"/>
    <x v="0"/>
    <x v="5"/>
    <x v="0"/>
    <x v="53"/>
    <s v="25/10/2023"/>
    <x v="0"/>
    <s v="15:00"/>
    <s v="JOAQUIN ANDRES ZAPATA LAFUENTE"/>
    <x v="11"/>
    <x v="28"/>
    <m/>
    <x v="0"/>
    <x v="0"/>
    <m/>
    <x v="0"/>
    <x v="0"/>
    <m/>
    <x v="0"/>
    <x v="0"/>
    <x v="0"/>
    <x v="0"/>
    <m/>
    <x v="0"/>
    <x v="0"/>
    <x v="0"/>
    <x v="0"/>
    <x v="1"/>
    <m/>
    <m/>
    <x v="164"/>
    <s v="ADQ.MANTTO Y SERV. 190/2023"/>
    <n v="39800"/>
    <x v="22"/>
    <x v="1206"/>
    <x v="5"/>
    <n v="8"/>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3"/>
    <x v="1203"/>
    <x v="7"/>
    <x v="5"/>
    <x v="0"/>
    <x v="5"/>
    <x v="0"/>
    <x v="53"/>
    <s v="25/10/2023"/>
    <x v="0"/>
    <s v="15:00"/>
    <s v="JOAQUIN ANDRES ZAPATA LAFUENTE"/>
    <x v="11"/>
    <x v="28"/>
    <m/>
    <x v="0"/>
    <x v="0"/>
    <m/>
    <x v="0"/>
    <x v="0"/>
    <m/>
    <x v="0"/>
    <x v="0"/>
    <x v="0"/>
    <x v="0"/>
    <m/>
    <x v="0"/>
    <x v="0"/>
    <x v="0"/>
    <x v="0"/>
    <x v="1"/>
    <m/>
    <m/>
    <x v="164"/>
    <s v="ADQ.MANTTO Y SERV. 190/2023"/>
    <n v="39800"/>
    <x v="23"/>
    <x v="1207"/>
    <x v="5"/>
    <n v="2"/>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4"/>
    <x v="1204"/>
    <x v="45"/>
    <x v="5"/>
    <x v="0"/>
    <x v="5"/>
    <x v="0"/>
    <x v="53"/>
    <s v="25/10/2023"/>
    <x v="0"/>
    <s v="15:00"/>
    <s v="JOAQUIN ANDRES ZAPATA LAFUENTE"/>
    <x v="11"/>
    <x v="28"/>
    <m/>
    <x v="0"/>
    <x v="0"/>
    <m/>
    <x v="0"/>
    <x v="0"/>
    <m/>
    <x v="0"/>
    <x v="0"/>
    <x v="0"/>
    <x v="0"/>
    <m/>
    <x v="0"/>
    <x v="0"/>
    <x v="0"/>
    <x v="0"/>
    <x v="1"/>
    <m/>
    <m/>
    <x v="164"/>
    <s v="ADQ.MANTTO Y SERV. 190/2023"/>
    <n v="39800"/>
    <x v="24"/>
    <x v="1208"/>
    <x v="5"/>
    <n v="3"/>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5"/>
    <x v="1205"/>
    <x v="16"/>
    <x v="5"/>
    <x v="0"/>
    <x v="5"/>
    <x v="0"/>
    <x v="53"/>
    <s v="25/10/2023"/>
    <x v="0"/>
    <s v="15:00"/>
    <s v="JOAQUIN ANDRES ZAPATA LAFUENTE"/>
    <x v="11"/>
    <x v="28"/>
    <m/>
    <x v="0"/>
    <x v="0"/>
    <m/>
    <x v="0"/>
    <x v="0"/>
    <m/>
    <x v="0"/>
    <x v="0"/>
    <x v="0"/>
    <x v="0"/>
    <m/>
    <x v="0"/>
    <x v="0"/>
    <x v="0"/>
    <x v="0"/>
    <x v="1"/>
    <m/>
    <m/>
    <x v="164"/>
    <s v="ADQ.MANTTO Y SERV. 190/2023"/>
    <n v="39800"/>
    <x v="25"/>
    <x v="1209"/>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6"/>
    <x v="1206"/>
    <x v="45"/>
    <x v="5"/>
    <x v="0"/>
    <x v="5"/>
    <x v="0"/>
    <x v="53"/>
    <s v="25/10/2023"/>
    <x v="0"/>
    <s v="15:00"/>
    <s v="JOAQUIN ANDRES ZAPATA LAFUENTE"/>
    <x v="11"/>
    <x v="28"/>
    <m/>
    <x v="0"/>
    <x v="0"/>
    <m/>
    <x v="0"/>
    <x v="0"/>
    <m/>
    <x v="0"/>
    <x v="0"/>
    <x v="0"/>
    <x v="0"/>
    <m/>
    <x v="0"/>
    <x v="0"/>
    <x v="0"/>
    <x v="0"/>
    <x v="1"/>
    <m/>
    <m/>
    <x v="164"/>
    <s v="ADQ.MANTTO Y SERV. 190/2023"/>
    <n v="39800"/>
    <x v="26"/>
    <x v="1210"/>
    <x v="5"/>
    <n v="3"/>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7"/>
    <x v="1207"/>
    <x v="16"/>
    <x v="5"/>
    <x v="0"/>
    <x v="5"/>
    <x v="0"/>
    <x v="53"/>
    <s v="25/10/2023"/>
    <x v="0"/>
    <s v="15:00"/>
    <s v="JOAQUIN ANDRES ZAPATA LAFUENTE"/>
    <x v="11"/>
    <x v="28"/>
    <m/>
    <x v="0"/>
    <x v="0"/>
    <m/>
    <x v="0"/>
    <x v="0"/>
    <m/>
    <x v="0"/>
    <x v="0"/>
    <x v="0"/>
    <x v="0"/>
    <m/>
    <x v="0"/>
    <x v="0"/>
    <x v="0"/>
    <x v="0"/>
    <x v="1"/>
    <m/>
    <m/>
    <x v="164"/>
    <s v="ADQ.MANTTO Y SERV. 190/2023"/>
    <n v="39800"/>
    <x v="27"/>
    <x v="1211"/>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8"/>
    <x v="1208"/>
    <x v="16"/>
    <x v="5"/>
    <x v="0"/>
    <x v="5"/>
    <x v="0"/>
    <x v="53"/>
    <s v="25/10/2023"/>
    <x v="0"/>
    <s v="15:00"/>
    <s v="JOAQUIN ANDRES ZAPATA LAFUENTE"/>
    <x v="11"/>
    <x v="28"/>
    <m/>
    <x v="0"/>
    <x v="0"/>
    <m/>
    <x v="0"/>
    <x v="0"/>
    <m/>
    <x v="0"/>
    <x v="0"/>
    <x v="0"/>
    <x v="0"/>
    <m/>
    <x v="0"/>
    <x v="0"/>
    <x v="0"/>
    <x v="0"/>
    <x v="1"/>
    <m/>
    <m/>
    <x v="164"/>
    <s v="ADQ.MANTTO Y SERV. 190/2023"/>
    <n v="39800"/>
    <x v="28"/>
    <x v="1212"/>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3"/>
    <d v="2023-10-03T00:00:00"/>
    <m/>
    <n v="582"/>
    <s v="BIEN"/>
    <x v="164"/>
    <n v="178480"/>
    <x v="29"/>
    <x v="1209"/>
    <x v="16"/>
    <x v="5"/>
    <x v="0"/>
    <x v="5"/>
    <x v="0"/>
    <x v="53"/>
    <s v="25/10/2023"/>
    <x v="0"/>
    <s v="15:00"/>
    <s v="JOAQUIN ANDRES ZAPATA LAFUENTE"/>
    <x v="11"/>
    <x v="28"/>
    <m/>
    <x v="0"/>
    <x v="0"/>
    <m/>
    <x v="0"/>
    <x v="0"/>
    <m/>
    <x v="0"/>
    <x v="0"/>
    <x v="0"/>
    <x v="0"/>
    <m/>
    <x v="0"/>
    <x v="0"/>
    <x v="0"/>
    <x v="0"/>
    <x v="1"/>
    <m/>
    <m/>
    <x v="164"/>
    <s v="ADQ.MANTTO Y SERV. 190/2023"/>
    <n v="39800"/>
    <x v="29"/>
    <x v="1213"/>
    <x v="5"/>
    <n v="1"/>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4"/>
    <d v="2023-10-03T00:00:00"/>
    <m/>
    <n v="628"/>
    <s v="BIEN"/>
    <x v="165"/>
    <n v="21605.64"/>
    <x v="3"/>
    <x v="1210"/>
    <x v="7"/>
    <x v="5"/>
    <x v="82"/>
    <x v="5"/>
    <x v="0"/>
    <x v="46"/>
    <s v="12/10/2023"/>
    <x v="0"/>
    <s v="15:00"/>
    <s v="RUBEN SALAZAR VILLCA"/>
    <x v="8"/>
    <x v="24"/>
    <m/>
    <x v="0"/>
    <x v="0"/>
    <m/>
    <x v="0"/>
    <x v="0"/>
    <m/>
    <x v="0"/>
    <x v="0"/>
    <x v="0"/>
    <x v="0"/>
    <m/>
    <x v="0"/>
    <x v="0"/>
    <x v="0"/>
    <x v="0"/>
    <x v="1"/>
    <m/>
    <m/>
    <x v="165"/>
    <s v="ADQ.MANTTO Y SERV. 191/2023"/>
    <n v="39800"/>
    <x v="3"/>
    <x v="1214"/>
    <x v="5"/>
    <n v="2"/>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5"/>
    <d v="2023-10-03T00:00:00"/>
    <m/>
    <n v="627"/>
    <s v="BIEN"/>
    <x v="166"/>
    <n v="2000"/>
    <x v="9"/>
    <x v="1211"/>
    <x v="27"/>
    <x v="5"/>
    <x v="83"/>
    <x v="5"/>
    <x v="0"/>
    <x v="53"/>
    <s v="25/10/2023"/>
    <x v="0"/>
    <s v="15:00"/>
    <s v="CLOVIS VELASCO HINOJOZA"/>
    <x v="8"/>
    <x v="29"/>
    <m/>
    <x v="0"/>
    <x v="0"/>
    <m/>
    <x v="0"/>
    <x v="0"/>
    <m/>
    <x v="0"/>
    <x v="0"/>
    <x v="0"/>
    <x v="0"/>
    <m/>
    <x v="0"/>
    <x v="0"/>
    <x v="0"/>
    <x v="0"/>
    <x v="1"/>
    <m/>
    <m/>
    <x v="166"/>
    <s v="ADQ.MANTTO Y SERV. 192/2023"/>
    <n v="39800"/>
    <x v="9"/>
    <x v="1215"/>
    <x v="5"/>
    <n v="5"/>
    <x v="0"/>
    <n v="0"/>
    <m/>
    <m/>
    <n v="552"/>
    <x v="0"/>
    <n v="0"/>
    <n v="0"/>
    <n v="0"/>
    <n v="0"/>
    <x v="0"/>
    <s v="SEPTIEMBRE"/>
    <x v="232"/>
    <x v="44"/>
    <x v="35"/>
    <x v="45"/>
    <x v="411"/>
    <x v="266"/>
    <n v="0"/>
    <n v="0"/>
    <n v="0"/>
    <m/>
    <m/>
    <m/>
    <m/>
    <m/>
    <m/>
    <m/>
    <m/>
    <m/>
    <m/>
    <m/>
    <m/>
    <m/>
    <m/>
    <m/>
    <m/>
    <m/>
  </r>
  <r>
    <x v="1"/>
    <x v="68"/>
    <x v="0"/>
    <s v="COTIZACION"/>
    <s v="SEPTIEMBRE"/>
    <d v="2023-09-28T00:00:00"/>
    <s v="C-3-EDDY FAZ PACHECO"/>
    <x v="12"/>
    <s v="OTROS REPUESTOS Y ACCESORIOS"/>
    <x v="7"/>
    <x v="9"/>
    <x v="156"/>
    <d v="2023-10-03T00:00:00"/>
    <m/>
    <n v="626"/>
    <s v="BIEN"/>
    <x v="167"/>
    <n v="15000"/>
    <x v="4"/>
    <x v="1212"/>
    <x v="7"/>
    <x v="5"/>
    <x v="84"/>
    <x v="5"/>
    <x v="0"/>
    <x v="46"/>
    <s v="12/10/2023"/>
    <x v="0"/>
    <s v="15:00"/>
    <s v="JOAQUIN ANDRES ZAPATA LAFUENTE"/>
    <x v="8"/>
    <x v="28"/>
    <m/>
    <x v="0"/>
    <x v="0"/>
    <m/>
    <x v="0"/>
    <x v="0"/>
    <m/>
    <x v="0"/>
    <x v="0"/>
    <x v="0"/>
    <x v="0"/>
    <m/>
    <x v="0"/>
    <x v="0"/>
    <x v="0"/>
    <x v="0"/>
    <x v="1"/>
    <m/>
    <m/>
    <x v="167"/>
    <s v="ADQ.MANTTO Y SERV. 193/2023"/>
    <n v="39800"/>
    <x v="4"/>
    <x v="1216"/>
    <x v="5"/>
    <n v="2"/>
    <x v="0"/>
    <n v="0"/>
    <m/>
    <m/>
    <n v="552"/>
    <x v="0"/>
    <n v="0"/>
    <n v="0"/>
    <n v="0"/>
    <n v="0"/>
    <x v="0"/>
    <s v="SEPTIEMBRE"/>
    <x v="232"/>
    <x v="44"/>
    <x v="35"/>
    <x v="45"/>
    <x v="411"/>
    <x v="266"/>
    <n v="0"/>
    <n v="0"/>
    <n v="0"/>
    <m/>
    <m/>
    <m/>
    <m/>
    <m/>
    <m/>
    <m/>
    <m/>
    <m/>
    <m/>
    <m/>
    <m/>
    <m/>
    <m/>
    <m/>
    <m/>
    <m/>
  </r>
  <r>
    <x v="1"/>
    <x v="68"/>
    <x v="0"/>
    <s v="COTIZACION"/>
    <s v="SEPTIEMBRE"/>
    <d v="2023-09-29T00:00:00"/>
    <s v="C-3-EDDY FAZ PACHECO"/>
    <x v="9"/>
    <s v="OTRAS MAQUINARIAS Y EQUIPO"/>
    <x v="3"/>
    <x v="12"/>
    <x v="157"/>
    <d v="2023-10-03T00:00:00"/>
    <m/>
    <n v="956"/>
    <s v="BIEN"/>
    <x v="168"/>
    <n v="15000"/>
    <x v="0"/>
    <x v="1213"/>
    <x v="7"/>
    <x v="63"/>
    <x v="0"/>
    <x v="11"/>
    <x v="1"/>
    <x v="46"/>
    <s v="12/10/2023"/>
    <x v="0"/>
    <s v="15:00"/>
    <s v="CESAR ROCHA ZANGA"/>
    <x v="7"/>
    <x v="10"/>
    <d v="2023-10-31T00:00:00"/>
    <x v="129"/>
    <x v="74"/>
    <s v="CD-466"/>
    <x v="188"/>
    <x v="135"/>
    <n v="14000"/>
    <x v="190"/>
    <x v="0"/>
    <x v="94"/>
    <x v="0"/>
    <n v="30"/>
    <x v="22"/>
    <x v="0"/>
    <x v="17"/>
    <x v="0"/>
    <x v="1"/>
    <m/>
    <m/>
    <x v="168"/>
    <s v="EMC-PCPL-141/2023"/>
    <n v="43700"/>
    <x v="0"/>
    <x v="1217"/>
    <x v="64"/>
    <n v="2"/>
    <x v="783"/>
    <n v="14000"/>
    <m/>
    <m/>
    <n v="0"/>
    <x v="0"/>
    <n v="1005.7471264367816"/>
    <n v="0"/>
    <n v="0"/>
    <n v="0"/>
    <x v="124"/>
    <s v="SEPTIEMBRE"/>
    <x v="232"/>
    <x v="44"/>
    <x v="35"/>
    <x v="45"/>
    <x v="411"/>
    <x v="278"/>
    <n v="0"/>
    <n v="0"/>
    <n v="0"/>
    <m/>
    <m/>
    <m/>
    <m/>
    <m/>
    <m/>
    <m/>
    <m/>
    <m/>
    <m/>
    <m/>
    <m/>
    <m/>
    <m/>
    <m/>
    <m/>
    <m/>
  </r>
  <r>
    <x v="1"/>
    <x v="68"/>
    <x v="0"/>
    <s v="COTIZACION"/>
    <s v="SEPTIEMBRE"/>
    <d v="2023-09-29T00:00:00"/>
    <s v="C-3-EDDY FAZ PACHECO"/>
    <x v="12"/>
    <s v="OTROS REPUESTOS Y ACCESORIOS"/>
    <x v="3"/>
    <x v="12"/>
    <x v="158"/>
    <d v="2023-10-03T00:00:00"/>
    <m/>
    <n v="953"/>
    <s v="BIEN"/>
    <x v="169"/>
    <n v="109923.2"/>
    <x v="0"/>
    <x v="1214"/>
    <x v="150"/>
    <x v="63"/>
    <x v="0"/>
    <x v="16"/>
    <x v="1"/>
    <x v="46"/>
    <s v="12/10/2023"/>
    <x v="0"/>
    <s v="15:00"/>
    <s v="CESAR ROCHA ZANGA"/>
    <x v="7"/>
    <x v="10"/>
    <d v="2023-10-11T00:00:00"/>
    <x v="130"/>
    <x v="75"/>
    <s v="CD-469"/>
    <x v="189"/>
    <x v="136"/>
    <n v="49418.239999999998"/>
    <x v="191"/>
    <x v="188"/>
    <x v="115"/>
    <x v="0"/>
    <n v="30"/>
    <x v="5"/>
    <x v="0"/>
    <x v="17"/>
    <x v="79"/>
    <x v="1"/>
    <m/>
    <m/>
    <x v="169"/>
    <s v="EMC-PCPL-139/2023"/>
    <n v="39800"/>
    <x v="0"/>
    <x v="1218"/>
    <x v="64"/>
    <n v="32"/>
    <x v="784"/>
    <n v="44800"/>
    <m/>
    <m/>
    <n v="0"/>
    <x v="0"/>
    <n v="201.14942528735634"/>
    <n v="0"/>
    <n v="0"/>
    <n v="0"/>
    <x v="132"/>
    <s v="SEPTIEMBRE"/>
    <x v="232"/>
    <x v="44"/>
    <x v="35"/>
    <x v="45"/>
    <x v="411"/>
    <x v="289"/>
    <n v="0"/>
    <n v="0"/>
    <n v="0"/>
    <m/>
    <m/>
    <m/>
    <m/>
    <m/>
    <m/>
    <m/>
    <m/>
    <m/>
    <m/>
    <m/>
    <m/>
    <m/>
    <m/>
    <m/>
    <m/>
    <m/>
  </r>
  <r>
    <x v="1"/>
    <x v="68"/>
    <x v="0"/>
    <s v="COTIZACION"/>
    <s v="SEPTIEMBRE"/>
    <d v="2023-09-29T00:00:00"/>
    <s v="C-3-EDDY FAZ PACHECO"/>
    <x v="12"/>
    <s v="OTROS REPUESTOS Y ACCESORIOS"/>
    <x v="3"/>
    <x v="12"/>
    <x v="158"/>
    <d v="2023-10-03T00:00:00"/>
    <m/>
    <n v="953"/>
    <s v="BIEN"/>
    <x v="169"/>
    <n v="109923.2"/>
    <x v="1"/>
    <x v="1215"/>
    <x v="151"/>
    <x v="63"/>
    <x v="0"/>
    <x v="16"/>
    <x v="1"/>
    <x v="46"/>
    <s v="12/10/2023"/>
    <x v="0"/>
    <s v="15:00"/>
    <s v="CESAR ROCHA ZANGA"/>
    <x v="7"/>
    <x v="10"/>
    <d v="2023-10-11T00:00:00"/>
    <x v="130"/>
    <x v="75"/>
    <s v="CD-469"/>
    <x v="189"/>
    <x v="136"/>
    <n v="49418.239999999998"/>
    <x v="191"/>
    <x v="188"/>
    <x v="115"/>
    <x v="0"/>
    <n v="30"/>
    <x v="5"/>
    <x v="0"/>
    <x v="17"/>
    <x v="79"/>
    <x v="1"/>
    <m/>
    <m/>
    <x v="169"/>
    <s v="EMC-PCPL-139/2023"/>
    <n v="39800"/>
    <x v="1"/>
    <x v="1219"/>
    <x v="64"/>
    <n v="256"/>
    <x v="785"/>
    <n v="2257.92"/>
    <m/>
    <m/>
    <n v="0"/>
    <x v="0"/>
    <n v="1.267241379310345"/>
    <n v="0"/>
    <n v="0"/>
    <n v="0"/>
    <x v="132"/>
    <s v="SEPTIEMBRE"/>
    <x v="232"/>
    <x v="44"/>
    <x v="35"/>
    <x v="45"/>
    <x v="411"/>
    <x v="289"/>
    <n v="0"/>
    <n v="0"/>
    <n v="0"/>
    <m/>
    <m/>
    <m/>
    <m/>
    <m/>
    <m/>
    <m/>
    <m/>
    <m/>
    <m/>
    <m/>
    <m/>
    <m/>
    <m/>
    <m/>
    <m/>
    <m/>
  </r>
  <r>
    <x v="1"/>
    <x v="68"/>
    <x v="0"/>
    <s v="COTIZACION"/>
    <s v="SEPTIEMBRE"/>
    <d v="2023-09-29T00:00:00"/>
    <s v="C-3-EDDY FAZ PACHECO"/>
    <x v="12"/>
    <s v="OTROS REPUESTOS Y ACCESORIOS"/>
    <x v="3"/>
    <x v="12"/>
    <x v="158"/>
    <d v="2023-10-03T00:00:00"/>
    <m/>
    <n v="953"/>
    <s v="BIEN"/>
    <x v="169"/>
    <n v="109923.2"/>
    <x v="2"/>
    <x v="1216"/>
    <x v="151"/>
    <x v="63"/>
    <x v="0"/>
    <x v="16"/>
    <x v="1"/>
    <x v="46"/>
    <s v="12/10/2023"/>
    <x v="0"/>
    <s v="15:00"/>
    <s v="CESAR ROCHA ZANGA"/>
    <x v="7"/>
    <x v="10"/>
    <d v="2023-10-11T00:00:00"/>
    <x v="130"/>
    <x v="75"/>
    <s v="CD-469"/>
    <x v="189"/>
    <x v="136"/>
    <n v="49418.239999999998"/>
    <x v="191"/>
    <x v="188"/>
    <x v="115"/>
    <x v="0"/>
    <n v="30"/>
    <x v="5"/>
    <x v="0"/>
    <x v="17"/>
    <x v="79"/>
    <x v="1"/>
    <m/>
    <m/>
    <x v="169"/>
    <s v="EMC-PCPL-139/2023"/>
    <n v="39800"/>
    <x v="2"/>
    <x v="1220"/>
    <x v="64"/>
    <n v="256"/>
    <x v="785"/>
    <n v="2257.92"/>
    <m/>
    <m/>
    <n v="0"/>
    <x v="0"/>
    <n v="1.267241379310345"/>
    <n v="0"/>
    <n v="0"/>
    <n v="0"/>
    <x v="132"/>
    <s v="SEPTIEMBRE"/>
    <x v="232"/>
    <x v="44"/>
    <x v="35"/>
    <x v="45"/>
    <x v="411"/>
    <x v="289"/>
    <n v="0"/>
    <n v="0"/>
    <n v="0"/>
    <m/>
    <m/>
    <m/>
    <m/>
    <m/>
    <m/>
    <m/>
    <m/>
    <m/>
    <m/>
    <m/>
    <m/>
    <m/>
    <m/>
    <m/>
    <m/>
    <m/>
  </r>
  <r>
    <x v="1"/>
    <x v="68"/>
    <x v="0"/>
    <s v="COTIZACION"/>
    <s v="SEPTIEMBRE"/>
    <d v="2023-09-29T00:00:00"/>
    <s v="C-3-EDDY FAZ PACHECO"/>
    <x v="12"/>
    <s v="OTROS REPUESTOS Y ACCESORIOS"/>
    <x v="3"/>
    <x v="12"/>
    <x v="158"/>
    <d v="2023-10-03T00:00:00"/>
    <m/>
    <n v="953"/>
    <s v="BIEN"/>
    <x v="169"/>
    <n v="109923.2"/>
    <x v="3"/>
    <x v="1217"/>
    <x v="151"/>
    <x v="63"/>
    <x v="0"/>
    <x v="16"/>
    <x v="1"/>
    <x v="46"/>
    <s v="12/10/2023"/>
    <x v="0"/>
    <s v="15:00"/>
    <s v="CESAR ROCHA ZANGA"/>
    <x v="7"/>
    <x v="10"/>
    <d v="2023-10-11T00:00:00"/>
    <x v="130"/>
    <x v="75"/>
    <s v="CD-469"/>
    <x v="189"/>
    <x v="136"/>
    <n v="49418.239999999998"/>
    <x v="191"/>
    <x v="188"/>
    <x v="115"/>
    <x v="0"/>
    <n v="30"/>
    <x v="5"/>
    <x v="0"/>
    <x v="17"/>
    <x v="79"/>
    <x v="1"/>
    <m/>
    <m/>
    <x v="169"/>
    <s v="EMC-PCPL-139/2023"/>
    <n v="39800"/>
    <x v="3"/>
    <x v="1221"/>
    <x v="64"/>
    <n v="256"/>
    <x v="667"/>
    <n v="102.4"/>
    <m/>
    <m/>
    <n v="0"/>
    <x v="0"/>
    <n v="5.7471264367816098E-2"/>
    <n v="0"/>
    <n v="0"/>
    <n v="0"/>
    <x v="132"/>
    <s v="SEPTIEMBRE"/>
    <x v="232"/>
    <x v="44"/>
    <x v="35"/>
    <x v="45"/>
    <x v="411"/>
    <x v="289"/>
    <n v="0"/>
    <n v="0"/>
    <n v="0"/>
    <m/>
    <m/>
    <m/>
    <m/>
    <m/>
    <m/>
    <m/>
    <m/>
    <m/>
    <m/>
    <m/>
    <m/>
    <m/>
    <m/>
    <m/>
    <m/>
    <m/>
  </r>
  <r>
    <x v="1"/>
    <x v="68"/>
    <x v="0"/>
    <s v="COTIZACION"/>
    <s v="SEPTIEMBRE"/>
    <d v="2023-09-29T00:00:00"/>
    <s v="C-3-EDDY FAZ PACHECO"/>
    <x v="11"/>
    <s v="COMBUSTIBLES, LUBRICANTES Y DERIVADOS PARA CONSUMO"/>
    <x v="3"/>
    <x v="12"/>
    <x v="159"/>
    <d v="2023-10-03T00:00:00"/>
    <m/>
    <n v="952"/>
    <s v="BIEN"/>
    <x v="170"/>
    <n v="108569.82"/>
    <x v="0"/>
    <x v="1218"/>
    <x v="16"/>
    <x v="50"/>
    <x v="0"/>
    <x v="11"/>
    <x v="1"/>
    <x v="54"/>
    <s v="16/10/2023"/>
    <x v="0"/>
    <s v="15:00"/>
    <s v="CESAR ROCHA ZANGA"/>
    <x v="7"/>
    <x v="10"/>
    <d v="2023-10-25T00:00:00"/>
    <x v="131"/>
    <x v="76"/>
    <s v="CD-470"/>
    <x v="190"/>
    <x v="137"/>
    <n v="48567.199999999997"/>
    <x v="192"/>
    <x v="189"/>
    <x v="116"/>
    <x v="0"/>
    <n v="30"/>
    <x v="13"/>
    <x v="0"/>
    <x v="73"/>
    <x v="74"/>
    <x v="1"/>
    <m/>
    <m/>
    <x v="170"/>
    <s v="EMC-PCPL-140/2023"/>
    <n v="34110"/>
    <x v="0"/>
    <x v="1222"/>
    <x v="50"/>
    <n v="1"/>
    <x v="786"/>
    <n v="6188.5"/>
    <m/>
    <m/>
    <n v="0"/>
    <x v="0"/>
    <n v="889.15229885057477"/>
    <n v="0"/>
    <n v="0"/>
    <n v="0"/>
    <x v="113"/>
    <s v="SEPTIEMBRE"/>
    <x v="232"/>
    <x v="44"/>
    <x v="35"/>
    <x v="45"/>
    <x v="411"/>
    <x v="290"/>
    <n v="0"/>
    <n v="0"/>
    <n v="0"/>
    <m/>
    <m/>
    <m/>
    <m/>
    <m/>
    <m/>
    <m/>
    <m/>
    <m/>
    <m/>
    <m/>
    <m/>
    <m/>
    <m/>
    <m/>
    <m/>
    <m/>
  </r>
  <r>
    <x v="1"/>
    <x v="68"/>
    <x v="0"/>
    <s v="COTIZACION"/>
    <s v="SEPTIEMBRE"/>
    <d v="2023-09-29T00:00:00"/>
    <s v="C-3-EDDY FAZ PACHECO"/>
    <x v="11"/>
    <s v="COMBUSTIBLES, LUBRICANTES Y DERIVADOS PARA CONSUMO"/>
    <x v="3"/>
    <x v="12"/>
    <x v="159"/>
    <d v="2023-10-03T00:00:00"/>
    <m/>
    <n v="952"/>
    <s v="BIEN"/>
    <x v="170"/>
    <n v="108569.82"/>
    <x v="1"/>
    <x v="1219"/>
    <x v="16"/>
    <x v="50"/>
    <x v="0"/>
    <x v="11"/>
    <x v="1"/>
    <x v="54"/>
    <s v="16/10/2023"/>
    <x v="0"/>
    <s v="15:00"/>
    <s v="CESAR ROCHA ZANGA"/>
    <x v="7"/>
    <x v="10"/>
    <d v="2023-10-25T00:00:00"/>
    <x v="131"/>
    <x v="76"/>
    <s v="CD-470"/>
    <x v="190"/>
    <x v="137"/>
    <n v="48567.199999999997"/>
    <x v="192"/>
    <x v="189"/>
    <x v="116"/>
    <x v="0"/>
    <n v="30"/>
    <x v="13"/>
    <x v="0"/>
    <x v="73"/>
    <x v="74"/>
    <x v="1"/>
    <m/>
    <m/>
    <x v="170"/>
    <s v="EMC-PCPL-140/2023"/>
    <n v="34110"/>
    <x v="1"/>
    <x v="1223"/>
    <x v="50"/>
    <n v="1"/>
    <x v="787"/>
    <n v="6325"/>
    <m/>
    <m/>
    <n v="0"/>
    <x v="0"/>
    <n v="908.76436781609198"/>
    <n v="0"/>
    <n v="0"/>
    <n v="0"/>
    <x v="113"/>
    <s v="SEPTIEMBRE"/>
    <x v="232"/>
    <x v="44"/>
    <x v="35"/>
    <x v="45"/>
    <x v="411"/>
    <x v="290"/>
    <n v="0"/>
    <n v="0"/>
    <n v="0"/>
    <m/>
    <m/>
    <m/>
    <m/>
    <m/>
    <m/>
    <m/>
    <m/>
    <m/>
    <m/>
    <m/>
    <m/>
    <m/>
    <m/>
    <m/>
    <m/>
    <m/>
  </r>
  <r>
    <x v="1"/>
    <x v="68"/>
    <x v="0"/>
    <s v="COTIZACION"/>
    <s v="SEPTIEMBRE"/>
    <d v="2023-09-29T00:00:00"/>
    <s v="C-3-EDDY FAZ PACHECO"/>
    <x v="11"/>
    <s v="COMBUSTIBLES, LUBRICANTES Y DERIVADOS PARA CONSUMO"/>
    <x v="3"/>
    <x v="12"/>
    <x v="159"/>
    <d v="2023-10-03T00:00:00"/>
    <m/>
    <n v="952"/>
    <s v="BIEN"/>
    <x v="170"/>
    <n v="108569.82"/>
    <x v="2"/>
    <x v="1220"/>
    <x v="16"/>
    <x v="50"/>
    <x v="0"/>
    <x v="11"/>
    <x v="1"/>
    <x v="54"/>
    <s v="16/10/2023"/>
    <x v="0"/>
    <s v="15:00"/>
    <s v="CESAR ROCHA ZANGA"/>
    <x v="7"/>
    <x v="10"/>
    <d v="2023-10-25T00:00:00"/>
    <x v="131"/>
    <x v="76"/>
    <s v="CD-470"/>
    <x v="190"/>
    <x v="137"/>
    <n v="48567.199999999997"/>
    <x v="192"/>
    <x v="189"/>
    <x v="116"/>
    <x v="0"/>
    <n v="30"/>
    <x v="13"/>
    <x v="0"/>
    <x v="73"/>
    <x v="74"/>
    <x v="1"/>
    <m/>
    <m/>
    <x v="170"/>
    <s v="EMC-PCPL-140/2023"/>
    <n v="34110"/>
    <x v="2"/>
    <x v="1224"/>
    <x v="50"/>
    <n v="1"/>
    <x v="788"/>
    <n v="6391.6"/>
    <m/>
    <m/>
    <n v="0"/>
    <x v="0"/>
    <n v="918.33333333333337"/>
    <n v="0"/>
    <n v="0"/>
    <n v="0"/>
    <x v="113"/>
    <s v="SEPTIEMBRE"/>
    <x v="232"/>
    <x v="44"/>
    <x v="35"/>
    <x v="45"/>
    <x v="411"/>
    <x v="290"/>
    <n v="0"/>
    <n v="0"/>
    <n v="0"/>
    <m/>
    <m/>
    <m/>
    <m/>
    <m/>
    <m/>
    <m/>
    <m/>
    <m/>
    <m/>
    <m/>
    <m/>
    <m/>
    <m/>
    <m/>
    <m/>
    <m/>
  </r>
  <r>
    <x v="1"/>
    <x v="68"/>
    <x v="0"/>
    <s v="COTIZACION"/>
    <s v="SEPTIEMBRE"/>
    <d v="2023-09-29T00:00:00"/>
    <s v="C-3-EDDY FAZ PACHECO"/>
    <x v="11"/>
    <s v="COMBUSTIBLES, LUBRICANTES Y DERIVADOS PARA CONSUMO"/>
    <x v="3"/>
    <x v="12"/>
    <x v="159"/>
    <d v="2023-10-03T00:00:00"/>
    <m/>
    <n v="952"/>
    <s v="BIEN"/>
    <x v="170"/>
    <n v="108569.82"/>
    <x v="3"/>
    <x v="1221"/>
    <x v="7"/>
    <x v="50"/>
    <x v="0"/>
    <x v="11"/>
    <x v="1"/>
    <x v="54"/>
    <s v="16/10/2023"/>
    <x v="0"/>
    <s v="15:00"/>
    <s v="CESAR ROCHA ZANGA"/>
    <x v="7"/>
    <x v="10"/>
    <d v="2023-10-25T00:00:00"/>
    <x v="131"/>
    <x v="76"/>
    <s v="CD-470"/>
    <x v="190"/>
    <x v="137"/>
    <n v="48567.199999999997"/>
    <x v="192"/>
    <x v="189"/>
    <x v="116"/>
    <x v="0"/>
    <n v="30"/>
    <x v="13"/>
    <x v="0"/>
    <x v="73"/>
    <x v="74"/>
    <x v="1"/>
    <m/>
    <m/>
    <x v="170"/>
    <s v="EMC-PCPL-140/2023"/>
    <n v="34110"/>
    <x v="3"/>
    <x v="1225"/>
    <x v="50"/>
    <n v="2"/>
    <x v="789"/>
    <n v="11705"/>
    <m/>
    <m/>
    <n v="0"/>
    <x v="0"/>
    <n v="840.87643678160919"/>
    <n v="0"/>
    <n v="0"/>
    <n v="0"/>
    <x v="113"/>
    <s v="SEPTIEMBRE"/>
    <x v="232"/>
    <x v="44"/>
    <x v="35"/>
    <x v="45"/>
    <x v="411"/>
    <x v="290"/>
    <n v="0"/>
    <n v="0"/>
    <n v="0"/>
    <m/>
    <m/>
    <m/>
    <m/>
    <m/>
    <m/>
    <m/>
    <m/>
    <m/>
    <m/>
    <m/>
    <m/>
    <m/>
    <m/>
    <m/>
    <m/>
    <m/>
  </r>
  <r>
    <x v="1"/>
    <x v="68"/>
    <x v="0"/>
    <s v="COTIZACION"/>
    <s v="SEPTIEMBRE"/>
    <d v="2023-09-29T00:00:00"/>
    <s v="C-3-EDDY FAZ PACHECO"/>
    <x v="11"/>
    <s v="COMBUSTIBLES, LUBRICANTES Y DERIVADOS PARA CONSUMO"/>
    <x v="3"/>
    <x v="12"/>
    <x v="159"/>
    <d v="2023-10-03T00:00:00"/>
    <m/>
    <n v="952"/>
    <s v="BIEN"/>
    <x v="170"/>
    <n v="108569.82"/>
    <x v="4"/>
    <x v="1222"/>
    <x v="16"/>
    <x v="50"/>
    <x v="0"/>
    <x v="11"/>
    <x v="1"/>
    <x v="54"/>
    <s v="16/10/2023"/>
    <x v="0"/>
    <s v="15:00"/>
    <s v="CESAR ROCHA ZANGA"/>
    <x v="7"/>
    <x v="10"/>
    <d v="2023-10-25T00:00:00"/>
    <x v="131"/>
    <x v="76"/>
    <s v="CD-470"/>
    <x v="190"/>
    <x v="137"/>
    <n v="48567.199999999997"/>
    <x v="192"/>
    <x v="189"/>
    <x v="116"/>
    <x v="0"/>
    <n v="30"/>
    <x v="13"/>
    <x v="0"/>
    <x v="73"/>
    <x v="74"/>
    <x v="1"/>
    <m/>
    <m/>
    <x v="170"/>
    <s v="EMC-PCPL-140/2023"/>
    <n v="34110"/>
    <x v="4"/>
    <x v="1226"/>
    <x v="50"/>
    <n v="1"/>
    <x v="790"/>
    <n v="11905"/>
    <m/>
    <m/>
    <n v="0"/>
    <x v="0"/>
    <n v="1710.4885057471265"/>
    <n v="0"/>
    <n v="0"/>
    <n v="0"/>
    <x v="113"/>
    <s v="SEPTIEMBRE"/>
    <x v="232"/>
    <x v="44"/>
    <x v="35"/>
    <x v="45"/>
    <x v="411"/>
    <x v="290"/>
    <n v="0"/>
    <n v="0"/>
    <n v="0"/>
    <m/>
    <m/>
    <m/>
    <m/>
    <m/>
    <m/>
    <m/>
    <m/>
    <m/>
    <m/>
    <m/>
    <m/>
    <m/>
    <m/>
    <m/>
    <m/>
    <m/>
  </r>
  <r>
    <x v="1"/>
    <x v="68"/>
    <x v="0"/>
    <s v="COTIZACION"/>
    <s v="SEPTIEMBRE"/>
    <d v="2023-09-29T00:00:00"/>
    <s v="C-3-EDDY FAZ PACHECO"/>
    <x v="11"/>
    <s v="COMBUSTIBLES, LUBRICANTES Y DERIVADOS PARA CONSUMO"/>
    <x v="3"/>
    <x v="12"/>
    <x v="159"/>
    <d v="2023-10-03T00:00:00"/>
    <m/>
    <n v="952"/>
    <s v="BIEN"/>
    <x v="170"/>
    <n v="108569.82"/>
    <x v="5"/>
    <x v="1223"/>
    <x v="16"/>
    <x v="50"/>
    <x v="0"/>
    <x v="11"/>
    <x v="1"/>
    <x v="54"/>
    <s v="16/10/2023"/>
    <x v="0"/>
    <s v="15:00"/>
    <s v="CESAR ROCHA ZANGA"/>
    <x v="7"/>
    <x v="10"/>
    <d v="2023-10-25T00:00:00"/>
    <x v="131"/>
    <x v="76"/>
    <s v="CD-470"/>
    <x v="190"/>
    <x v="137"/>
    <n v="48567.199999999997"/>
    <x v="192"/>
    <x v="189"/>
    <x v="116"/>
    <x v="0"/>
    <n v="30"/>
    <x v="13"/>
    <x v="0"/>
    <x v="73"/>
    <x v="74"/>
    <x v="1"/>
    <m/>
    <m/>
    <x v="170"/>
    <s v="EMC-PCPL-140/2023"/>
    <n v="34110"/>
    <x v="5"/>
    <x v="1227"/>
    <x v="50"/>
    <n v="1"/>
    <x v="791"/>
    <n v="6052.1"/>
    <m/>
    <m/>
    <n v="0"/>
    <x v="0"/>
    <n v="869.55459770114953"/>
    <n v="0"/>
    <n v="0"/>
    <n v="0"/>
    <x v="113"/>
    <s v="SEPTIEMBRE"/>
    <x v="232"/>
    <x v="44"/>
    <x v="35"/>
    <x v="45"/>
    <x v="411"/>
    <x v="290"/>
    <n v="0"/>
    <n v="0"/>
    <n v="0"/>
    <m/>
    <m/>
    <m/>
    <m/>
    <m/>
    <m/>
    <m/>
    <m/>
    <m/>
    <m/>
    <m/>
    <m/>
    <m/>
    <m/>
    <m/>
    <m/>
    <m/>
  </r>
  <r>
    <x v="1"/>
    <x v="68"/>
    <x v="0"/>
    <s v="COTIZACION"/>
    <s v="SEPTIEMBRE"/>
    <d v="2023-09-29T00:00:00"/>
    <s v="C-3-EDDY FAZ PACHECO"/>
    <x v="22"/>
    <s v="MANTENIMIENTO Y REPARACION DE MAQUINARIA Y EQUIPOS"/>
    <x v="7"/>
    <x v="9"/>
    <x v="160"/>
    <d v="2023-10-03T00:00:00"/>
    <m/>
    <n v="960"/>
    <s v="SERVICIO"/>
    <x v="171"/>
    <n v="203105.69"/>
    <x v="0"/>
    <x v="1224"/>
    <x v="16"/>
    <x v="61"/>
    <x v="85"/>
    <x v="5"/>
    <x v="1"/>
    <x v="46"/>
    <s v="12/10/2023"/>
    <x v="0"/>
    <s v="15:00"/>
    <s v="FRANZ LOZANO MARZA"/>
    <x v="7"/>
    <x v="20"/>
    <d v="2023-10-20T00:00:00"/>
    <x v="132"/>
    <x v="61"/>
    <s v="CD-486"/>
    <x v="191"/>
    <x v="138"/>
    <n v="203105.69"/>
    <x v="193"/>
    <x v="190"/>
    <x v="31"/>
    <x v="0"/>
    <n v="30"/>
    <x v="26"/>
    <x v="0"/>
    <x v="74"/>
    <x v="83"/>
    <x v="1"/>
    <m/>
    <m/>
    <x v="171"/>
    <s v="ADQ.MANTTO Y SERV. 213/2023"/>
    <n v="24120"/>
    <x v="0"/>
    <x v="1228"/>
    <x v="62"/>
    <n v="1"/>
    <x v="792"/>
    <n v="153397.71"/>
    <m/>
    <m/>
    <n v="0"/>
    <x v="0"/>
    <n v="22039.900862068964"/>
    <n v="0"/>
    <n v="0"/>
    <n v="0"/>
    <x v="133"/>
    <s v="SEPTIEMBRE"/>
    <x v="232"/>
    <x v="44"/>
    <x v="35"/>
    <x v="45"/>
    <x v="411"/>
    <x v="291"/>
    <n v="0"/>
    <n v="0"/>
    <n v="0"/>
    <m/>
    <m/>
    <m/>
    <m/>
    <m/>
    <m/>
    <m/>
    <m/>
    <m/>
    <m/>
    <m/>
    <m/>
    <m/>
    <m/>
    <m/>
    <m/>
    <m/>
  </r>
  <r>
    <x v="1"/>
    <x v="68"/>
    <x v="0"/>
    <s v="COTIZACION"/>
    <s v="SEPTIEMBRE"/>
    <d v="2023-09-29T00:00:00"/>
    <s v="C-3-EDDY FAZ PACHECO"/>
    <x v="22"/>
    <s v="MANTENIMIENTO Y REPARACION DE MAQUINARIA Y EQUIPOS"/>
    <x v="7"/>
    <x v="9"/>
    <x v="160"/>
    <d v="2023-10-03T00:00:00"/>
    <m/>
    <n v="960"/>
    <s v="SERVICIO"/>
    <x v="171"/>
    <n v="203105.69"/>
    <x v="1"/>
    <x v="1225"/>
    <x v="16"/>
    <x v="61"/>
    <x v="0"/>
    <x v="5"/>
    <x v="1"/>
    <x v="46"/>
    <s v="12/10/2023"/>
    <x v="0"/>
    <s v="15:00"/>
    <s v="FRANZ LOZANO MARZA"/>
    <x v="7"/>
    <x v="20"/>
    <d v="2023-10-20T00:00:00"/>
    <x v="132"/>
    <x v="61"/>
    <s v="CD-486"/>
    <x v="191"/>
    <x v="138"/>
    <n v="203105.69"/>
    <x v="193"/>
    <x v="190"/>
    <x v="31"/>
    <x v="0"/>
    <n v="30"/>
    <x v="26"/>
    <x v="0"/>
    <x v="74"/>
    <x v="83"/>
    <x v="1"/>
    <m/>
    <m/>
    <x v="171"/>
    <s v="ADQ.MANTTO Y SERV. 213/2023"/>
    <n v="24120"/>
    <x v="1"/>
    <x v="1229"/>
    <x v="62"/>
    <n v="1"/>
    <x v="793"/>
    <n v="49707.98"/>
    <m/>
    <m/>
    <n v="0"/>
    <x v="0"/>
    <n v="7141.9511494252874"/>
    <n v="0"/>
    <n v="0"/>
    <n v="0"/>
    <x v="133"/>
    <s v="SEPTIEMBRE"/>
    <x v="232"/>
    <x v="44"/>
    <x v="35"/>
    <x v="45"/>
    <x v="411"/>
    <x v="291"/>
    <n v="0"/>
    <n v="0"/>
    <n v="0"/>
    <m/>
    <m/>
    <m/>
    <m/>
    <m/>
    <m/>
    <m/>
    <m/>
    <m/>
    <m/>
    <m/>
    <m/>
    <m/>
    <m/>
    <m/>
    <m/>
    <m/>
  </r>
  <r>
    <x v="1"/>
    <x v="68"/>
    <x v="0"/>
    <s v="COTIZACION"/>
    <s v="SEPTIEMBRE"/>
    <d v="2023-09-29T00:00:00"/>
    <s v="C-3-EDDY FAZ PACHECO"/>
    <x v="22"/>
    <s v="MANTENIMIENTO Y REPARACION DE MAQUINARIA Y EQUIPOS"/>
    <x v="7"/>
    <x v="9"/>
    <x v="161"/>
    <d v="2023-10-11T00:00:00"/>
    <m/>
    <n v="939"/>
    <s v="SERVICIO"/>
    <x v="172"/>
    <n v="93500"/>
    <x v="0"/>
    <x v="1226"/>
    <x v="16"/>
    <x v="61"/>
    <x v="86"/>
    <x v="5"/>
    <x v="0"/>
    <x v="55"/>
    <s v="20/10/2023"/>
    <x v="0"/>
    <s v="15:00"/>
    <s v="RUBEN SALAZAR VILLCA"/>
    <x v="9"/>
    <x v="24"/>
    <m/>
    <x v="0"/>
    <x v="0"/>
    <m/>
    <x v="0"/>
    <x v="0"/>
    <m/>
    <x v="0"/>
    <x v="0"/>
    <x v="0"/>
    <x v="0"/>
    <m/>
    <x v="0"/>
    <x v="0"/>
    <x v="0"/>
    <x v="0"/>
    <x v="1"/>
    <m/>
    <m/>
    <x v="172"/>
    <s v="ADQ.MANTTO Y SERV. 179/2023"/>
    <n v="24120"/>
    <x v="0"/>
    <x v="1230"/>
    <x v="62"/>
    <n v="1"/>
    <x v="0"/>
    <n v="0"/>
    <m/>
    <m/>
    <n v="552"/>
    <x v="0"/>
    <n v="0"/>
    <n v="0"/>
    <n v="0"/>
    <n v="0"/>
    <x v="0"/>
    <s v="SEPTIEMBRE"/>
    <x v="232"/>
    <x v="44"/>
    <x v="35"/>
    <x v="45"/>
    <x v="411"/>
    <x v="266"/>
    <n v="0"/>
    <n v="0"/>
    <n v="0"/>
    <m/>
    <m/>
    <m/>
    <m/>
    <m/>
    <m/>
    <m/>
    <m/>
    <m/>
    <m/>
    <m/>
    <m/>
    <m/>
    <m/>
    <m/>
    <m/>
    <m/>
  </r>
  <r>
    <x v="1"/>
    <x v="68"/>
    <x v="0"/>
    <s v="COTIZACION"/>
    <s v="SEPTIEMBRE"/>
    <d v="2023-09-29T00:00:00"/>
    <s v="C-3-EDDY FAZ PACHECO"/>
    <x v="23"/>
    <s v="LLANTAS Y NEUMÁTICOS"/>
    <x v="7"/>
    <x v="9"/>
    <x v="162"/>
    <d v="2023-10-11T00:00:00"/>
    <m/>
    <n v="940"/>
    <s v="BIEN"/>
    <x v="173"/>
    <n v="179836"/>
    <x v="0"/>
    <x v="1227"/>
    <x v="75"/>
    <x v="5"/>
    <x v="0"/>
    <x v="5"/>
    <x v="0"/>
    <x v="55"/>
    <s v="20/10/2023"/>
    <x v="0"/>
    <s v="15:00"/>
    <s v="CLOVIS VELASCO HINOJOZA"/>
    <x v="9"/>
    <x v="29"/>
    <d v="2023-10-26T00:00:00"/>
    <x v="122"/>
    <x v="77"/>
    <s v="CD-410"/>
    <x v="192"/>
    <x v="139"/>
    <n v="121600"/>
    <x v="194"/>
    <x v="0"/>
    <x v="62"/>
    <x v="0"/>
    <n v="30"/>
    <x v="13"/>
    <x v="0"/>
    <x v="70"/>
    <x v="0"/>
    <x v="1"/>
    <m/>
    <m/>
    <x v="173"/>
    <s v="ADQ.MANTTO Y SERV. 168/2023"/>
    <n v="34300"/>
    <x v="0"/>
    <x v="1231"/>
    <x v="5"/>
    <n v="14"/>
    <x v="531"/>
    <n v="33600"/>
    <m/>
    <m/>
    <n v="0"/>
    <x v="0"/>
    <n v="344.82758620689657"/>
    <n v="0"/>
    <n v="0"/>
    <n v="0"/>
    <x v="128"/>
    <s v="SEPTIEMBRE"/>
    <x v="232"/>
    <x v="44"/>
    <x v="35"/>
    <x v="45"/>
    <x v="411"/>
    <x v="283"/>
    <n v="0"/>
    <n v="0"/>
    <n v="0"/>
    <m/>
    <m/>
    <m/>
    <m/>
    <m/>
    <m/>
    <m/>
    <m/>
    <m/>
    <m/>
    <m/>
    <m/>
    <m/>
    <m/>
    <m/>
    <m/>
    <m/>
  </r>
  <r>
    <x v="1"/>
    <x v="68"/>
    <x v="0"/>
    <s v="COTIZACION"/>
    <s v="SEPTIEMBRE"/>
    <d v="2023-09-29T00:00:00"/>
    <s v="C-3-EDDY FAZ PACHECO"/>
    <x v="23"/>
    <s v="LLANTAS Y NEUMÁTICOS"/>
    <x v="7"/>
    <x v="9"/>
    <x v="162"/>
    <d v="2023-10-11T00:00:00"/>
    <m/>
    <n v="940"/>
    <s v="BIEN"/>
    <x v="173"/>
    <n v="179836"/>
    <x v="1"/>
    <x v="1228"/>
    <x v="75"/>
    <x v="5"/>
    <x v="0"/>
    <x v="5"/>
    <x v="0"/>
    <x v="55"/>
    <s v="20/10/2023"/>
    <x v="0"/>
    <s v="15:00"/>
    <s v="CLOVIS VELASCO HINOJOZA"/>
    <x v="9"/>
    <x v="29"/>
    <d v="2023-10-26T00:00:00"/>
    <x v="122"/>
    <x v="77"/>
    <s v="CD-410"/>
    <x v="193"/>
    <x v="139"/>
    <n v="27380"/>
    <x v="195"/>
    <x v="0"/>
    <x v="117"/>
    <x v="0"/>
    <n v="30"/>
    <x v="9"/>
    <x v="0"/>
    <x v="70"/>
    <x v="0"/>
    <x v="1"/>
    <m/>
    <m/>
    <x v="173"/>
    <s v="ADQ.MANTTO Y SERV. 168/2023"/>
    <n v="34300"/>
    <x v="1"/>
    <x v="1232"/>
    <x v="5"/>
    <n v="14"/>
    <x v="562"/>
    <n v="18200"/>
    <m/>
    <m/>
    <n v="0"/>
    <x v="0"/>
    <n v="186.7816091954023"/>
    <n v="0"/>
    <n v="0"/>
    <n v="0"/>
    <x v="134"/>
    <s v="SEPTIEMBRE"/>
    <x v="232"/>
    <x v="44"/>
    <x v="35"/>
    <x v="45"/>
    <x v="411"/>
    <x v="292"/>
    <n v="0"/>
    <n v="0"/>
    <n v="0"/>
    <m/>
    <m/>
    <m/>
    <m/>
    <m/>
    <m/>
    <m/>
    <m/>
    <m/>
    <m/>
    <m/>
    <m/>
    <m/>
    <m/>
    <m/>
    <m/>
    <m/>
  </r>
  <r>
    <x v="1"/>
    <x v="68"/>
    <x v="0"/>
    <s v="COTIZACION"/>
    <s v="SEPTIEMBRE"/>
    <d v="2023-09-29T00:00:00"/>
    <s v="C-3-EDDY FAZ PACHECO"/>
    <x v="23"/>
    <s v="LLANTAS Y NEUMÁTICOS"/>
    <x v="7"/>
    <x v="9"/>
    <x v="162"/>
    <d v="2023-10-11T00:00:00"/>
    <m/>
    <n v="940"/>
    <s v="BIEN"/>
    <x v="173"/>
    <n v="179836"/>
    <x v="2"/>
    <x v="1229"/>
    <x v="3"/>
    <x v="5"/>
    <x v="0"/>
    <x v="5"/>
    <x v="0"/>
    <x v="55"/>
    <s v="20/10/2023"/>
    <x v="0"/>
    <s v="15:00"/>
    <s v="CLOVIS VELASCO HINOJOZA"/>
    <x v="9"/>
    <x v="29"/>
    <d v="2023-10-26T00:00:00"/>
    <x v="122"/>
    <x v="77"/>
    <s v="CD-410"/>
    <x v="193"/>
    <x v="139"/>
    <n v="27380"/>
    <x v="195"/>
    <x v="0"/>
    <x v="117"/>
    <x v="0"/>
    <n v="30"/>
    <x v="9"/>
    <x v="0"/>
    <x v="70"/>
    <x v="0"/>
    <x v="1"/>
    <m/>
    <m/>
    <x v="173"/>
    <s v="ADQ.MANTTO Y SERV. 168/2023"/>
    <n v="34300"/>
    <x v="2"/>
    <x v="1233"/>
    <x v="5"/>
    <n v="12"/>
    <x v="111"/>
    <n v="2100"/>
    <m/>
    <m/>
    <n v="0"/>
    <x v="0"/>
    <n v="25.143678160919542"/>
    <n v="0"/>
    <n v="0"/>
    <n v="0"/>
    <x v="134"/>
    <s v="SEPTIEMBRE"/>
    <x v="232"/>
    <x v="44"/>
    <x v="35"/>
    <x v="45"/>
    <x v="411"/>
    <x v="292"/>
    <n v="0"/>
    <n v="0"/>
    <n v="0"/>
    <m/>
    <m/>
    <m/>
    <m/>
    <m/>
    <m/>
    <m/>
    <m/>
    <m/>
    <m/>
    <m/>
    <m/>
    <m/>
    <m/>
    <m/>
    <m/>
    <m/>
  </r>
  <r>
    <x v="1"/>
    <x v="68"/>
    <x v="0"/>
    <s v="COTIZACION"/>
    <s v="SEPTIEMBRE"/>
    <d v="2023-09-29T00:00:00"/>
    <s v="C-3-EDDY FAZ PACHECO"/>
    <x v="23"/>
    <s v="LLANTAS Y NEUMÁTICOS"/>
    <x v="7"/>
    <x v="9"/>
    <x v="162"/>
    <d v="2023-10-11T00:00:00"/>
    <m/>
    <n v="940"/>
    <s v="BIEN"/>
    <x v="173"/>
    <n v="179836"/>
    <x v="3"/>
    <x v="1230"/>
    <x v="140"/>
    <x v="5"/>
    <x v="0"/>
    <x v="5"/>
    <x v="0"/>
    <x v="55"/>
    <s v="20/10/2023"/>
    <x v="0"/>
    <s v="15:00"/>
    <s v="CLOVIS VELASCO HINOJOZA"/>
    <x v="9"/>
    <x v="29"/>
    <d v="2023-10-26T00:00:00"/>
    <x v="122"/>
    <x v="77"/>
    <s v="CD-410"/>
    <x v="192"/>
    <x v="139"/>
    <n v="121600"/>
    <x v="194"/>
    <x v="0"/>
    <x v="62"/>
    <x v="0"/>
    <n v="30"/>
    <x v="13"/>
    <x v="0"/>
    <x v="70"/>
    <x v="0"/>
    <x v="1"/>
    <m/>
    <m/>
    <x v="173"/>
    <s v="ADQ.MANTTO Y SERV. 168/2023"/>
    <n v="34300"/>
    <x v="3"/>
    <x v="1234"/>
    <x v="5"/>
    <n v="24"/>
    <x v="394"/>
    <n v="36000"/>
    <m/>
    <m/>
    <n v="0"/>
    <x v="0"/>
    <n v="215.51724137931035"/>
    <n v="0"/>
    <n v="0"/>
    <n v="0"/>
    <x v="128"/>
    <s v="SEPTIEMBRE"/>
    <x v="232"/>
    <x v="44"/>
    <x v="35"/>
    <x v="45"/>
    <x v="411"/>
    <x v="283"/>
    <n v="0"/>
    <n v="0"/>
    <n v="0"/>
    <m/>
    <m/>
    <m/>
    <m/>
    <m/>
    <m/>
    <m/>
    <m/>
    <m/>
    <m/>
    <m/>
    <m/>
    <m/>
    <m/>
    <m/>
    <m/>
    <m/>
  </r>
  <r>
    <x v="1"/>
    <x v="68"/>
    <x v="0"/>
    <s v="COTIZACION"/>
    <s v="SEPTIEMBRE"/>
    <d v="2023-09-29T00:00:00"/>
    <s v="C-3-EDDY FAZ PACHECO"/>
    <x v="23"/>
    <s v="LLANTAS Y NEUMÁTICOS"/>
    <x v="7"/>
    <x v="9"/>
    <x v="162"/>
    <d v="2023-10-11T00:00:00"/>
    <m/>
    <n v="940"/>
    <s v="BIEN"/>
    <x v="173"/>
    <n v="179836"/>
    <x v="4"/>
    <x v="1231"/>
    <x v="58"/>
    <x v="5"/>
    <x v="0"/>
    <x v="5"/>
    <x v="0"/>
    <x v="55"/>
    <s v="20/10/2023"/>
    <x v="0"/>
    <s v="15:00"/>
    <s v="CLOVIS VELASCO HINOJOZA"/>
    <x v="9"/>
    <x v="29"/>
    <d v="2023-10-26T00:00:00"/>
    <x v="122"/>
    <x v="77"/>
    <s v="CD-410"/>
    <x v="192"/>
    <x v="139"/>
    <n v="121600"/>
    <x v="194"/>
    <x v="0"/>
    <x v="62"/>
    <x v="0"/>
    <n v="30"/>
    <x v="13"/>
    <x v="0"/>
    <x v="70"/>
    <x v="0"/>
    <x v="1"/>
    <m/>
    <m/>
    <x v="173"/>
    <s v="ADQ.MANTTO Y SERV. 168/2023"/>
    <n v="34300"/>
    <x v="4"/>
    <x v="1235"/>
    <x v="5"/>
    <n v="28"/>
    <x v="562"/>
    <n v="36400"/>
    <m/>
    <m/>
    <n v="0"/>
    <x v="0"/>
    <n v="186.7816091954023"/>
    <n v="0"/>
    <n v="0"/>
    <n v="0"/>
    <x v="128"/>
    <s v="SEPTIEMBRE"/>
    <x v="232"/>
    <x v="44"/>
    <x v="35"/>
    <x v="45"/>
    <x v="411"/>
    <x v="283"/>
    <n v="0"/>
    <n v="0"/>
    <n v="0"/>
    <m/>
    <m/>
    <m/>
    <m/>
    <m/>
    <m/>
    <m/>
    <m/>
    <m/>
    <m/>
    <m/>
    <m/>
    <m/>
    <m/>
    <m/>
    <m/>
    <m/>
  </r>
  <r>
    <x v="1"/>
    <x v="68"/>
    <x v="0"/>
    <s v="COTIZACION"/>
    <s v="SEPTIEMBRE"/>
    <d v="2023-09-29T00:00:00"/>
    <s v="C-3-EDDY FAZ PACHECO"/>
    <x v="23"/>
    <s v="LLANTAS Y NEUMÁTICOS"/>
    <x v="7"/>
    <x v="9"/>
    <x v="162"/>
    <d v="2023-10-11T00:00:00"/>
    <m/>
    <n v="940"/>
    <s v="BIEN"/>
    <x v="173"/>
    <n v="179836"/>
    <x v="5"/>
    <x v="1232"/>
    <x v="4"/>
    <x v="5"/>
    <x v="0"/>
    <x v="5"/>
    <x v="0"/>
    <x v="55"/>
    <s v="20/10/2023"/>
    <x v="0"/>
    <s v="15:00"/>
    <s v="CLOVIS VELASCO HINOJOZA"/>
    <x v="9"/>
    <x v="29"/>
    <d v="2023-10-26T00:00:00"/>
    <x v="122"/>
    <x v="77"/>
    <s v="CD-410"/>
    <x v="193"/>
    <x v="139"/>
    <n v="27380"/>
    <x v="195"/>
    <x v="0"/>
    <x v="117"/>
    <x v="0"/>
    <n v="30"/>
    <x v="9"/>
    <x v="0"/>
    <x v="70"/>
    <x v="0"/>
    <x v="1"/>
    <m/>
    <m/>
    <x v="173"/>
    <s v="ADQ.MANTTO Y SERV. 168/2023"/>
    <n v="34300"/>
    <x v="5"/>
    <x v="1236"/>
    <x v="5"/>
    <n v="8"/>
    <x v="794"/>
    <n v="3680"/>
    <m/>
    <m/>
    <n v="0"/>
    <x v="0"/>
    <n v="66.091954022988503"/>
    <n v="0"/>
    <n v="0"/>
    <n v="0"/>
    <x v="134"/>
    <s v="SEPTIEMBRE"/>
    <x v="232"/>
    <x v="44"/>
    <x v="35"/>
    <x v="45"/>
    <x v="411"/>
    <x v="292"/>
    <n v="0"/>
    <n v="0"/>
    <n v="0"/>
    <m/>
    <m/>
    <m/>
    <m/>
    <m/>
    <m/>
    <m/>
    <m/>
    <m/>
    <m/>
    <m/>
    <m/>
    <m/>
    <m/>
    <m/>
    <m/>
    <m/>
  </r>
  <r>
    <x v="1"/>
    <x v="68"/>
    <x v="0"/>
    <s v="COTIZACION"/>
    <s v="SEPTIEMBRE"/>
    <d v="2023-09-29T00:00:00"/>
    <s v="C-3-EDDY FAZ PACHECO"/>
    <x v="23"/>
    <s v="LLANTAS Y NEUMÁTICOS"/>
    <x v="7"/>
    <x v="9"/>
    <x v="162"/>
    <d v="2023-10-11T00:00:00"/>
    <m/>
    <n v="940"/>
    <s v="BIEN"/>
    <x v="173"/>
    <n v="179836"/>
    <x v="6"/>
    <x v="1233"/>
    <x v="29"/>
    <x v="5"/>
    <x v="0"/>
    <x v="5"/>
    <x v="0"/>
    <x v="55"/>
    <s v="20/10/2023"/>
    <x v="0"/>
    <s v="15:00"/>
    <s v="CLOVIS VELASCO HINOJOZA"/>
    <x v="9"/>
    <x v="29"/>
    <d v="2023-10-26T00:00:00"/>
    <x v="122"/>
    <x v="77"/>
    <s v="CD-410"/>
    <x v="193"/>
    <x v="139"/>
    <n v="27380"/>
    <x v="195"/>
    <x v="0"/>
    <x v="117"/>
    <x v="0"/>
    <n v="30"/>
    <x v="9"/>
    <x v="0"/>
    <x v="70"/>
    <x v="0"/>
    <x v="1"/>
    <m/>
    <m/>
    <x v="173"/>
    <s v="ADQ.MANTTO Y SERV. 168/2023"/>
    <n v="34300"/>
    <x v="6"/>
    <x v="1237"/>
    <x v="5"/>
    <n v="4"/>
    <x v="442"/>
    <n v="3400"/>
    <m/>
    <m/>
    <n v="0"/>
    <x v="0"/>
    <n v="122.1264367816092"/>
    <n v="0"/>
    <n v="0"/>
    <n v="0"/>
    <x v="134"/>
    <s v="SEPTIEMBRE"/>
    <x v="232"/>
    <x v="44"/>
    <x v="35"/>
    <x v="45"/>
    <x v="411"/>
    <x v="292"/>
    <n v="0"/>
    <n v="0"/>
    <n v="0"/>
    <m/>
    <m/>
    <m/>
    <m/>
    <m/>
    <m/>
    <m/>
    <m/>
    <m/>
    <m/>
    <m/>
    <m/>
    <m/>
    <m/>
    <m/>
    <m/>
    <m/>
  </r>
  <r>
    <x v="1"/>
    <x v="68"/>
    <x v="0"/>
    <s v="COTIZACION"/>
    <s v="SEPTIEMBRE"/>
    <d v="2023-09-29T00:00:00"/>
    <s v="C-3-EDDY FAZ PACHECO"/>
    <x v="23"/>
    <s v="LLANTAS Y NEUMÁTICOS"/>
    <x v="7"/>
    <x v="9"/>
    <x v="162"/>
    <d v="2023-10-11T00:00:00"/>
    <m/>
    <n v="940"/>
    <s v="BIEN"/>
    <x v="173"/>
    <n v="179836"/>
    <x v="7"/>
    <x v="1234"/>
    <x v="3"/>
    <x v="5"/>
    <x v="0"/>
    <x v="5"/>
    <x v="0"/>
    <x v="55"/>
    <s v="20/10/2023"/>
    <x v="0"/>
    <s v="15:00"/>
    <s v="CLOVIS VELASCO HINOJOZA"/>
    <x v="9"/>
    <x v="29"/>
    <d v="2023-10-26T00:00:00"/>
    <x v="122"/>
    <x v="77"/>
    <s v="CD-410"/>
    <x v="192"/>
    <x v="139"/>
    <n v="121600"/>
    <x v="194"/>
    <x v="0"/>
    <x v="62"/>
    <x v="0"/>
    <n v="30"/>
    <x v="13"/>
    <x v="0"/>
    <x v="70"/>
    <x v="0"/>
    <x v="1"/>
    <m/>
    <m/>
    <x v="173"/>
    <s v="ADQ.MANTTO Y SERV. 168/2023"/>
    <n v="34300"/>
    <x v="7"/>
    <x v="1238"/>
    <x v="5"/>
    <n v="12"/>
    <x v="562"/>
    <n v="15600"/>
    <m/>
    <m/>
    <n v="0"/>
    <x v="0"/>
    <n v="186.7816091954023"/>
    <n v="0"/>
    <n v="0"/>
    <n v="0"/>
    <x v="128"/>
    <s v="SEPTIEMBRE"/>
    <x v="232"/>
    <x v="44"/>
    <x v="35"/>
    <x v="45"/>
    <x v="411"/>
    <x v="283"/>
    <n v="0"/>
    <n v="0"/>
    <n v="0"/>
    <m/>
    <m/>
    <m/>
    <m/>
    <m/>
    <m/>
    <m/>
    <m/>
    <m/>
    <m/>
    <m/>
    <m/>
    <m/>
    <m/>
    <m/>
    <m/>
    <m/>
  </r>
  <r>
    <x v="1"/>
    <x v="68"/>
    <x v="0"/>
    <s v="COTIZACION"/>
    <s v="SEPTIEMBRE"/>
    <d v="2023-09-29T00:00:00"/>
    <s v="C-3-EDDY FAZ PACHECO"/>
    <x v="9"/>
    <s v="OTRAS MAQUINARIAS Y EQUIPO"/>
    <x v="11"/>
    <x v="22"/>
    <x v="163"/>
    <d v="2023-10-11T00:00:00"/>
    <m/>
    <n v="924"/>
    <s v="BIEN"/>
    <x v="174"/>
    <n v="44810"/>
    <x v="0"/>
    <x v="1235"/>
    <x v="59"/>
    <x v="5"/>
    <x v="0"/>
    <x v="0"/>
    <x v="1"/>
    <x v="55"/>
    <s v="20/10/2023"/>
    <x v="0"/>
    <s v="15:00"/>
    <s v="JUAN CARLOS SALAZAR ARANIBAR"/>
    <x v="9"/>
    <x v="30"/>
    <d v="2023-10-24T00:00:00"/>
    <x v="133"/>
    <x v="78"/>
    <s v="CD-447"/>
    <x v="194"/>
    <x v="140"/>
    <n v="42210"/>
    <x v="196"/>
    <x v="0"/>
    <x v="89"/>
    <x v="0"/>
    <n v="30"/>
    <x v="9"/>
    <x v="0"/>
    <x v="75"/>
    <x v="0"/>
    <x v="1"/>
    <m/>
    <m/>
    <x v="174"/>
    <s v="SIS-065/2023"/>
    <n v="43700"/>
    <x v="0"/>
    <x v="1239"/>
    <x v="5"/>
    <n v="15"/>
    <x v="522"/>
    <n v="10350"/>
    <m/>
    <m/>
    <n v="0"/>
    <x v="0"/>
    <n v="99.137931034482762"/>
    <n v="0"/>
    <n v="0"/>
    <n v="0"/>
    <x v="134"/>
    <s v="SEPTIEMBRE"/>
    <x v="232"/>
    <x v="44"/>
    <x v="35"/>
    <x v="45"/>
    <x v="411"/>
    <x v="292"/>
    <n v="0"/>
    <n v="0"/>
    <n v="0"/>
    <m/>
    <m/>
    <m/>
    <m/>
    <m/>
    <m/>
    <m/>
    <m/>
    <m/>
    <m/>
    <m/>
    <m/>
    <m/>
    <m/>
    <m/>
    <m/>
    <m/>
  </r>
  <r>
    <x v="1"/>
    <x v="68"/>
    <x v="0"/>
    <s v="COTIZACION"/>
    <s v="SEPTIEMBRE"/>
    <d v="2023-09-29T00:00:00"/>
    <s v="C-3-EDDY FAZ PACHECO"/>
    <x v="9"/>
    <s v="OTRAS MAQUINARIAS Y EQUIPO"/>
    <x v="11"/>
    <x v="22"/>
    <x v="163"/>
    <d v="2023-10-11T00:00:00"/>
    <m/>
    <n v="924"/>
    <s v="BIEN"/>
    <x v="174"/>
    <n v="44810"/>
    <x v="1"/>
    <x v="1236"/>
    <x v="9"/>
    <x v="5"/>
    <x v="0"/>
    <x v="0"/>
    <x v="1"/>
    <x v="55"/>
    <s v="20/10/2023"/>
    <x v="0"/>
    <s v="15:00"/>
    <s v="JUAN CARLOS SALAZAR ARANIBAR"/>
    <x v="9"/>
    <x v="30"/>
    <d v="2023-10-24T00:00:00"/>
    <x v="133"/>
    <x v="78"/>
    <s v="CD-447"/>
    <x v="194"/>
    <x v="140"/>
    <n v="42210"/>
    <x v="196"/>
    <x v="0"/>
    <x v="89"/>
    <x v="0"/>
    <n v="30"/>
    <x v="9"/>
    <x v="0"/>
    <x v="75"/>
    <x v="0"/>
    <x v="1"/>
    <m/>
    <m/>
    <x v="174"/>
    <s v="SIS-065/2023"/>
    <n v="43700"/>
    <x v="1"/>
    <x v="1240"/>
    <x v="5"/>
    <n v="10"/>
    <x v="795"/>
    <n v="7700"/>
    <m/>
    <m/>
    <n v="0"/>
    <x v="0"/>
    <n v="110.63218390804597"/>
    <n v="0"/>
    <n v="0"/>
    <n v="0"/>
    <x v="134"/>
    <s v="SEPTIEMBRE"/>
    <x v="232"/>
    <x v="44"/>
    <x v="35"/>
    <x v="45"/>
    <x v="411"/>
    <x v="292"/>
    <n v="0"/>
    <n v="0"/>
    <n v="0"/>
    <m/>
    <m/>
    <m/>
    <m/>
    <m/>
    <m/>
    <m/>
    <m/>
    <m/>
    <m/>
    <m/>
    <m/>
    <m/>
    <m/>
    <m/>
    <m/>
    <m/>
  </r>
  <r>
    <x v="1"/>
    <x v="68"/>
    <x v="0"/>
    <s v="COTIZACION"/>
    <s v="SEPTIEMBRE"/>
    <d v="2023-09-29T00:00:00"/>
    <s v="C-3-EDDY FAZ PACHECO"/>
    <x v="9"/>
    <s v="OTRAS MAQUINARIAS Y EQUIPO"/>
    <x v="11"/>
    <x v="22"/>
    <x v="163"/>
    <d v="2023-10-11T00:00:00"/>
    <m/>
    <n v="924"/>
    <s v="BIEN"/>
    <x v="174"/>
    <n v="44810"/>
    <x v="2"/>
    <x v="1237"/>
    <x v="16"/>
    <x v="5"/>
    <x v="0"/>
    <x v="0"/>
    <x v="1"/>
    <x v="55"/>
    <s v="20/10/2023"/>
    <x v="0"/>
    <s v="15:00"/>
    <s v="JUAN CARLOS SALAZAR ARANIBAR"/>
    <x v="9"/>
    <x v="30"/>
    <d v="2023-10-24T00:00:00"/>
    <x v="133"/>
    <x v="78"/>
    <s v="CD-447"/>
    <x v="194"/>
    <x v="140"/>
    <n v="42210"/>
    <x v="196"/>
    <x v="0"/>
    <x v="89"/>
    <x v="0"/>
    <n v="30"/>
    <x v="9"/>
    <x v="0"/>
    <x v="75"/>
    <x v="0"/>
    <x v="1"/>
    <m/>
    <m/>
    <x v="174"/>
    <s v="SIS-065/2023"/>
    <n v="43700"/>
    <x v="2"/>
    <x v="1241"/>
    <x v="5"/>
    <n v="1"/>
    <x v="93"/>
    <n v="7500"/>
    <m/>
    <m/>
    <n v="0"/>
    <x v="0"/>
    <n v="1077.5862068965516"/>
    <n v="0"/>
    <n v="0"/>
    <n v="0"/>
    <x v="134"/>
    <s v="SEPTIEMBRE"/>
    <x v="232"/>
    <x v="44"/>
    <x v="35"/>
    <x v="45"/>
    <x v="411"/>
    <x v="292"/>
    <n v="0"/>
    <n v="0"/>
    <n v="0"/>
    <m/>
    <m/>
    <m/>
    <m/>
    <m/>
    <m/>
    <m/>
    <m/>
    <m/>
    <m/>
    <m/>
    <m/>
    <m/>
    <m/>
    <m/>
    <m/>
    <m/>
  </r>
  <r>
    <x v="1"/>
    <x v="68"/>
    <x v="0"/>
    <s v="COTIZACION"/>
    <s v="SEPTIEMBRE"/>
    <d v="2023-09-29T00:00:00"/>
    <s v="C-3-EDDY FAZ PACHECO"/>
    <x v="9"/>
    <s v="OTRAS MAQUINARIAS Y EQUIPO"/>
    <x v="11"/>
    <x v="22"/>
    <x v="163"/>
    <d v="2023-10-11T00:00:00"/>
    <m/>
    <n v="924"/>
    <s v="BIEN"/>
    <x v="174"/>
    <n v="44810"/>
    <x v="3"/>
    <x v="1238"/>
    <x v="27"/>
    <x v="5"/>
    <x v="0"/>
    <x v="0"/>
    <x v="1"/>
    <x v="55"/>
    <s v="20/10/2023"/>
    <x v="0"/>
    <s v="15:00"/>
    <s v="JUAN CARLOS SALAZAR ARANIBAR"/>
    <x v="9"/>
    <x v="30"/>
    <d v="2023-10-24T00:00:00"/>
    <x v="133"/>
    <x v="78"/>
    <s v="CD-447"/>
    <x v="194"/>
    <x v="140"/>
    <n v="42210"/>
    <x v="196"/>
    <x v="0"/>
    <x v="89"/>
    <x v="0"/>
    <n v="30"/>
    <x v="9"/>
    <x v="0"/>
    <x v="75"/>
    <x v="0"/>
    <x v="1"/>
    <m/>
    <m/>
    <x v="174"/>
    <s v="SIS-065/2023"/>
    <n v="43700"/>
    <x v="3"/>
    <x v="1242"/>
    <x v="5"/>
    <n v="5"/>
    <x v="397"/>
    <n v="500"/>
    <m/>
    <m/>
    <n v="0"/>
    <x v="0"/>
    <n v="14.367816091954023"/>
    <n v="0"/>
    <n v="0"/>
    <n v="0"/>
    <x v="134"/>
    <s v="SEPTIEMBRE"/>
    <x v="232"/>
    <x v="44"/>
    <x v="35"/>
    <x v="45"/>
    <x v="411"/>
    <x v="292"/>
    <n v="0"/>
    <n v="0"/>
    <n v="0"/>
    <m/>
    <m/>
    <m/>
    <m/>
    <m/>
    <m/>
    <m/>
    <m/>
    <m/>
    <m/>
    <m/>
    <m/>
    <m/>
    <m/>
    <m/>
    <m/>
    <m/>
  </r>
  <r>
    <x v="1"/>
    <x v="68"/>
    <x v="0"/>
    <s v="COTIZACION"/>
    <s v="SEPTIEMBRE"/>
    <d v="2023-09-29T00:00:00"/>
    <s v="C-3-EDDY FAZ PACHECO"/>
    <x v="9"/>
    <s v="OTRAS MAQUINARIAS Y EQUIPO"/>
    <x v="11"/>
    <x v="22"/>
    <x v="163"/>
    <d v="2023-10-11T00:00:00"/>
    <m/>
    <n v="924"/>
    <s v="BIEN"/>
    <x v="174"/>
    <n v="44810"/>
    <x v="4"/>
    <x v="1239"/>
    <x v="8"/>
    <x v="76"/>
    <x v="0"/>
    <x v="0"/>
    <x v="1"/>
    <x v="55"/>
    <s v="20/10/2023"/>
    <x v="0"/>
    <s v="15:00"/>
    <s v="JUAN CARLOS SALAZAR ARANIBAR"/>
    <x v="9"/>
    <x v="30"/>
    <d v="2023-10-24T00:00:00"/>
    <x v="133"/>
    <x v="78"/>
    <s v="CD-447"/>
    <x v="194"/>
    <x v="140"/>
    <n v="42210"/>
    <x v="196"/>
    <x v="0"/>
    <x v="89"/>
    <x v="0"/>
    <n v="30"/>
    <x v="9"/>
    <x v="0"/>
    <x v="75"/>
    <x v="0"/>
    <x v="1"/>
    <m/>
    <m/>
    <x v="174"/>
    <s v="SIS-065/2023"/>
    <n v="43700"/>
    <x v="4"/>
    <x v="1243"/>
    <x v="77"/>
    <n v="6"/>
    <x v="796"/>
    <n v="8700"/>
    <m/>
    <m/>
    <n v="0"/>
    <x v="0"/>
    <n v="208.33333333333334"/>
    <n v="0"/>
    <n v="0"/>
    <n v="0"/>
    <x v="134"/>
    <s v="SEPTIEMBRE"/>
    <x v="232"/>
    <x v="44"/>
    <x v="35"/>
    <x v="45"/>
    <x v="411"/>
    <x v="292"/>
    <n v="0"/>
    <n v="0"/>
    <n v="0"/>
    <m/>
    <m/>
    <m/>
    <m/>
    <m/>
    <m/>
    <m/>
    <m/>
    <m/>
    <m/>
    <m/>
    <m/>
    <m/>
    <m/>
    <m/>
    <m/>
    <m/>
  </r>
  <r>
    <x v="1"/>
    <x v="68"/>
    <x v="0"/>
    <s v="COTIZACION"/>
    <s v="SEPTIEMBRE"/>
    <d v="2023-09-29T00:00:00"/>
    <s v="C-3-EDDY FAZ PACHECO"/>
    <x v="9"/>
    <s v="OTRAS MAQUINARIAS Y EQUIPO"/>
    <x v="11"/>
    <x v="22"/>
    <x v="163"/>
    <d v="2023-10-11T00:00:00"/>
    <m/>
    <n v="924"/>
    <s v="BIEN"/>
    <x v="174"/>
    <n v="44810"/>
    <x v="5"/>
    <x v="1240"/>
    <x v="27"/>
    <x v="5"/>
    <x v="0"/>
    <x v="0"/>
    <x v="1"/>
    <x v="55"/>
    <s v="20/10/2023"/>
    <x v="0"/>
    <s v="15:00"/>
    <s v="JUAN CARLOS SALAZAR ARANIBAR"/>
    <x v="9"/>
    <x v="30"/>
    <d v="2023-10-24T00:00:00"/>
    <x v="133"/>
    <x v="78"/>
    <s v="CD-447"/>
    <x v="194"/>
    <x v="140"/>
    <n v="42210"/>
    <x v="196"/>
    <x v="0"/>
    <x v="89"/>
    <x v="0"/>
    <n v="30"/>
    <x v="9"/>
    <x v="0"/>
    <x v="75"/>
    <x v="0"/>
    <x v="1"/>
    <m/>
    <m/>
    <x v="174"/>
    <s v="SIS-065/2023"/>
    <n v="43700"/>
    <x v="5"/>
    <x v="1244"/>
    <x v="5"/>
    <n v="5"/>
    <x v="527"/>
    <n v="4000"/>
    <m/>
    <m/>
    <n v="0"/>
    <x v="0"/>
    <n v="114.94252873563218"/>
    <n v="0"/>
    <n v="0"/>
    <n v="0"/>
    <x v="134"/>
    <s v="SEPTIEMBRE"/>
    <x v="232"/>
    <x v="44"/>
    <x v="35"/>
    <x v="45"/>
    <x v="411"/>
    <x v="292"/>
    <n v="0"/>
    <n v="0"/>
    <n v="0"/>
    <m/>
    <m/>
    <m/>
    <m/>
    <m/>
    <m/>
    <m/>
    <m/>
    <m/>
    <m/>
    <m/>
    <m/>
    <m/>
    <m/>
    <m/>
    <m/>
    <m/>
  </r>
  <r>
    <x v="1"/>
    <x v="68"/>
    <x v="0"/>
    <s v="COTIZACION"/>
    <s v="SEPTIEMBRE"/>
    <d v="2023-09-29T00:00:00"/>
    <s v="C-3-EDDY FAZ PACHECO"/>
    <x v="9"/>
    <s v="OTRAS MAQUINARIAS Y EQUIPO"/>
    <x v="11"/>
    <x v="22"/>
    <x v="163"/>
    <d v="2023-10-11T00:00:00"/>
    <m/>
    <n v="924"/>
    <s v="BIEN"/>
    <x v="174"/>
    <n v="44810"/>
    <x v="6"/>
    <x v="1241"/>
    <x v="8"/>
    <x v="5"/>
    <x v="0"/>
    <x v="0"/>
    <x v="1"/>
    <x v="55"/>
    <s v="20/10/2023"/>
    <x v="0"/>
    <s v="15:00"/>
    <s v="JUAN CARLOS SALAZAR ARANIBAR"/>
    <x v="9"/>
    <x v="30"/>
    <d v="2023-10-24T00:00:00"/>
    <x v="133"/>
    <x v="78"/>
    <s v="CD-447"/>
    <x v="194"/>
    <x v="140"/>
    <n v="42210"/>
    <x v="196"/>
    <x v="0"/>
    <x v="89"/>
    <x v="0"/>
    <n v="30"/>
    <x v="9"/>
    <x v="0"/>
    <x v="75"/>
    <x v="0"/>
    <x v="1"/>
    <m/>
    <m/>
    <x v="174"/>
    <s v="SIS-065/2023"/>
    <n v="43700"/>
    <x v="6"/>
    <x v="1245"/>
    <x v="5"/>
    <n v="6"/>
    <x v="797"/>
    <n v="2460"/>
    <m/>
    <m/>
    <n v="0"/>
    <x v="0"/>
    <n v="58.908045977011497"/>
    <n v="0"/>
    <n v="0"/>
    <n v="0"/>
    <x v="134"/>
    <s v="SEPTIEMBRE"/>
    <x v="232"/>
    <x v="44"/>
    <x v="35"/>
    <x v="45"/>
    <x v="411"/>
    <x v="292"/>
    <n v="0"/>
    <n v="0"/>
    <n v="0"/>
    <m/>
    <m/>
    <m/>
    <m/>
    <m/>
    <m/>
    <m/>
    <m/>
    <m/>
    <m/>
    <m/>
    <m/>
    <m/>
    <m/>
    <m/>
    <m/>
    <m/>
  </r>
  <r>
    <x v="1"/>
    <x v="68"/>
    <x v="0"/>
    <s v="COTIZACION"/>
    <s v="SEPTIEMBRE"/>
    <d v="2023-09-29T00:00:00"/>
    <s v="C-3-EDDY FAZ PACHECO"/>
    <x v="9"/>
    <s v="OTRAS MAQUINARIAS Y EQUIPO"/>
    <x v="11"/>
    <x v="22"/>
    <x v="163"/>
    <d v="2023-10-11T00:00:00"/>
    <m/>
    <n v="924"/>
    <s v="BIEN"/>
    <x v="174"/>
    <n v="44810"/>
    <x v="7"/>
    <x v="1242"/>
    <x v="26"/>
    <x v="5"/>
    <x v="0"/>
    <x v="0"/>
    <x v="1"/>
    <x v="55"/>
    <s v="20/10/2023"/>
    <x v="0"/>
    <s v="15:00"/>
    <s v="JUAN CARLOS SALAZAR ARANIBAR"/>
    <x v="9"/>
    <x v="30"/>
    <d v="2023-10-24T00:00:00"/>
    <x v="133"/>
    <x v="78"/>
    <s v="CD-447"/>
    <x v="194"/>
    <x v="140"/>
    <n v="42210"/>
    <x v="196"/>
    <x v="0"/>
    <x v="89"/>
    <x v="0"/>
    <n v="30"/>
    <x v="9"/>
    <x v="0"/>
    <x v="75"/>
    <x v="0"/>
    <x v="1"/>
    <m/>
    <m/>
    <x v="174"/>
    <s v="SIS-065/2023"/>
    <n v="43700"/>
    <x v="7"/>
    <x v="1246"/>
    <x v="5"/>
    <n v="20"/>
    <x v="143"/>
    <n v="1000"/>
    <m/>
    <m/>
    <n v="0"/>
    <x v="0"/>
    <n v="7.1839080459770113"/>
    <n v="0"/>
    <n v="0"/>
    <n v="0"/>
    <x v="134"/>
    <s v="SEPTIEMBRE"/>
    <x v="232"/>
    <x v="44"/>
    <x v="35"/>
    <x v="45"/>
    <x v="411"/>
    <x v="292"/>
    <n v="0"/>
    <n v="0"/>
    <n v="0"/>
    <m/>
    <m/>
    <m/>
    <m/>
    <m/>
    <m/>
    <m/>
    <m/>
    <m/>
    <m/>
    <m/>
    <m/>
    <m/>
    <m/>
    <m/>
    <m/>
    <m/>
  </r>
  <r>
    <x v="1"/>
    <x v="68"/>
    <x v="0"/>
    <s v="COTIZACION"/>
    <s v="SEPTIEMBRE"/>
    <d v="2023-09-29T00:00:00"/>
    <s v="C-3-EDDY FAZ PACHECO"/>
    <x v="18"/>
    <s v="UTILES Y MATERIAL ELECTRICO"/>
    <x v="7"/>
    <x v="9"/>
    <x v="164"/>
    <d v="2023-10-11T00:00:00"/>
    <m/>
    <n v="934"/>
    <s v="BIEN"/>
    <x v="175"/>
    <n v="79888.539999999994"/>
    <x v="0"/>
    <x v="1243"/>
    <x v="141"/>
    <x v="5"/>
    <x v="87"/>
    <x v="5"/>
    <x v="0"/>
    <x v="55"/>
    <s v="20/10/2023"/>
    <x v="0"/>
    <s v="15:00"/>
    <s v="RUBEN SALAZAR VILLCA"/>
    <x v="9"/>
    <x v="24"/>
    <m/>
    <x v="0"/>
    <x v="0"/>
    <m/>
    <x v="0"/>
    <x v="0"/>
    <m/>
    <x v="0"/>
    <x v="0"/>
    <x v="0"/>
    <x v="0"/>
    <m/>
    <x v="0"/>
    <x v="0"/>
    <x v="0"/>
    <x v="0"/>
    <x v="1"/>
    <m/>
    <m/>
    <x v="175"/>
    <s v="ADQ.MANTTO Y SERV. 196/2023"/>
    <n v="39700"/>
    <x v="0"/>
    <x v="1247"/>
    <x v="5"/>
    <n v="25"/>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4"/>
    <d v="2023-10-11T00:00:00"/>
    <m/>
    <n v="934"/>
    <s v="BIEN"/>
    <x v="175"/>
    <n v="79888.539999999994"/>
    <x v="1"/>
    <x v="1244"/>
    <x v="149"/>
    <x v="5"/>
    <x v="0"/>
    <x v="5"/>
    <x v="0"/>
    <x v="55"/>
    <s v="20/10/2023"/>
    <x v="0"/>
    <s v="15:00"/>
    <s v="RUBEN SALAZAR VILLCA"/>
    <x v="9"/>
    <x v="24"/>
    <m/>
    <x v="0"/>
    <x v="0"/>
    <m/>
    <x v="0"/>
    <x v="0"/>
    <m/>
    <x v="0"/>
    <x v="0"/>
    <x v="0"/>
    <x v="0"/>
    <m/>
    <x v="0"/>
    <x v="0"/>
    <x v="0"/>
    <x v="0"/>
    <x v="1"/>
    <m/>
    <m/>
    <x v="175"/>
    <s v="ADQ.MANTTO Y SERV. 196/2023"/>
    <n v="39700"/>
    <x v="1"/>
    <x v="1248"/>
    <x v="5"/>
    <n v="75"/>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4"/>
    <d v="2023-10-11T00:00:00"/>
    <m/>
    <n v="934"/>
    <s v="BIEN"/>
    <x v="175"/>
    <n v="79888.539999999994"/>
    <x v="2"/>
    <x v="1245"/>
    <x v="141"/>
    <x v="75"/>
    <x v="0"/>
    <x v="5"/>
    <x v="0"/>
    <x v="55"/>
    <s v="20/10/2023"/>
    <x v="0"/>
    <s v="15:00"/>
    <s v="RUBEN SALAZAR VILLCA"/>
    <x v="9"/>
    <x v="24"/>
    <m/>
    <x v="0"/>
    <x v="0"/>
    <m/>
    <x v="0"/>
    <x v="0"/>
    <m/>
    <x v="0"/>
    <x v="0"/>
    <x v="0"/>
    <x v="0"/>
    <m/>
    <x v="0"/>
    <x v="0"/>
    <x v="0"/>
    <x v="0"/>
    <x v="1"/>
    <m/>
    <m/>
    <x v="175"/>
    <s v="ADQ.MANTTO Y SERV. 196/2023"/>
    <n v="39700"/>
    <x v="2"/>
    <x v="1249"/>
    <x v="76"/>
    <n v="25"/>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4"/>
    <d v="2023-10-11T00:00:00"/>
    <m/>
    <n v="934"/>
    <s v="BIEN"/>
    <x v="175"/>
    <n v="79888.539999999994"/>
    <x v="3"/>
    <x v="1246"/>
    <x v="149"/>
    <x v="75"/>
    <x v="0"/>
    <x v="5"/>
    <x v="0"/>
    <x v="55"/>
    <s v="20/10/2023"/>
    <x v="0"/>
    <s v="15:00"/>
    <s v="RUBEN SALAZAR VILLCA"/>
    <x v="9"/>
    <x v="24"/>
    <m/>
    <x v="0"/>
    <x v="0"/>
    <m/>
    <x v="0"/>
    <x v="0"/>
    <m/>
    <x v="0"/>
    <x v="0"/>
    <x v="0"/>
    <x v="0"/>
    <m/>
    <x v="0"/>
    <x v="0"/>
    <x v="0"/>
    <x v="0"/>
    <x v="1"/>
    <m/>
    <m/>
    <x v="175"/>
    <s v="ADQ.MANTTO Y SERV. 196/2023"/>
    <n v="39700"/>
    <x v="3"/>
    <x v="1250"/>
    <x v="76"/>
    <n v="75"/>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4"/>
    <d v="2023-10-11T00:00:00"/>
    <m/>
    <n v="934"/>
    <s v="BIEN"/>
    <x v="175"/>
    <n v="79888.539999999994"/>
    <x v="4"/>
    <x v="1247"/>
    <x v="23"/>
    <x v="75"/>
    <x v="0"/>
    <x v="5"/>
    <x v="0"/>
    <x v="55"/>
    <s v="20/10/2023"/>
    <x v="0"/>
    <s v="15:00"/>
    <s v="RUBEN SALAZAR VILLCA"/>
    <x v="9"/>
    <x v="24"/>
    <m/>
    <x v="0"/>
    <x v="0"/>
    <m/>
    <x v="0"/>
    <x v="0"/>
    <m/>
    <x v="0"/>
    <x v="0"/>
    <x v="0"/>
    <x v="0"/>
    <m/>
    <x v="0"/>
    <x v="0"/>
    <x v="0"/>
    <x v="0"/>
    <x v="1"/>
    <m/>
    <m/>
    <x v="175"/>
    <s v="ADQ.MANTTO Y SERV. 196/2023"/>
    <n v="39700"/>
    <x v="4"/>
    <x v="1251"/>
    <x v="76"/>
    <n v="20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4"/>
    <d v="2023-10-11T00:00:00"/>
    <m/>
    <n v="934"/>
    <s v="BIEN"/>
    <x v="175"/>
    <n v="79888.539999999994"/>
    <x v="5"/>
    <x v="1248"/>
    <x v="16"/>
    <x v="5"/>
    <x v="0"/>
    <x v="5"/>
    <x v="0"/>
    <x v="55"/>
    <s v="20/10/2023"/>
    <x v="0"/>
    <s v="15:00"/>
    <s v="RUBEN SALAZAR VILLCA"/>
    <x v="9"/>
    <x v="24"/>
    <m/>
    <x v="0"/>
    <x v="0"/>
    <m/>
    <x v="0"/>
    <x v="0"/>
    <m/>
    <x v="0"/>
    <x v="0"/>
    <x v="0"/>
    <x v="0"/>
    <m/>
    <x v="0"/>
    <x v="0"/>
    <x v="0"/>
    <x v="0"/>
    <x v="1"/>
    <m/>
    <m/>
    <x v="175"/>
    <s v="ADQ.MANTTO Y SERV. 196/2023"/>
    <n v="39700"/>
    <x v="5"/>
    <x v="1252"/>
    <x v="5"/>
    <n v="1"/>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4"/>
    <d v="2023-10-11T00:00:00"/>
    <m/>
    <n v="934"/>
    <s v="BIEN"/>
    <x v="175"/>
    <n v="79888.539999999994"/>
    <x v="6"/>
    <x v="1249"/>
    <x v="29"/>
    <x v="5"/>
    <x v="0"/>
    <x v="5"/>
    <x v="0"/>
    <x v="55"/>
    <s v="20/10/2023"/>
    <x v="0"/>
    <s v="15:00"/>
    <s v="RUBEN SALAZAR VILLCA"/>
    <x v="9"/>
    <x v="24"/>
    <m/>
    <x v="0"/>
    <x v="0"/>
    <m/>
    <x v="0"/>
    <x v="0"/>
    <m/>
    <x v="0"/>
    <x v="0"/>
    <x v="0"/>
    <x v="0"/>
    <m/>
    <x v="0"/>
    <x v="0"/>
    <x v="0"/>
    <x v="0"/>
    <x v="1"/>
    <m/>
    <m/>
    <x v="175"/>
    <s v="ADQ.MANTTO Y SERV. 196/2023"/>
    <n v="39700"/>
    <x v="6"/>
    <x v="1253"/>
    <x v="5"/>
    <n v="4"/>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4"/>
    <d v="2023-10-11T00:00:00"/>
    <m/>
    <n v="934"/>
    <s v="BIEN"/>
    <x v="175"/>
    <n v="79888.539999999994"/>
    <x v="7"/>
    <x v="1250"/>
    <x v="8"/>
    <x v="5"/>
    <x v="0"/>
    <x v="5"/>
    <x v="0"/>
    <x v="55"/>
    <s v="20/10/2023"/>
    <x v="0"/>
    <s v="15:00"/>
    <s v="RUBEN SALAZAR VILLCA"/>
    <x v="9"/>
    <x v="24"/>
    <m/>
    <x v="0"/>
    <x v="0"/>
    <m/>
    <x v="0"/>
    <x v="0"/>
    <m/>
    <x v="0"/>
    <x v="0"/>
    <x v="0"/>
    <x v="0"/>
    <m/>
    <x v="0"/>
    <x v="0"/>
    <x v="0"/>
    <x v="0"/>
    <x v="1"/>
    <m/>
    <m/>
    <x v="175"/>
    <s v="ADQ.MANTTO Y SERV. 196/2023"/>
    <n v="39700"/>
    <x v="7"/>
    <x v="1254"/>
    <x v="5"/>
    <n v="6"/>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4"/>
    <d v="2023-10-11T00:00:00"/>
    <m/>
    <n v="934"/>
    <s v="BIEN"/>
    <x v="175"/>
    <n v="79888.539999999994"/>
    <x v="8"/>
    <x v="1251"/>
    <x v="9"/>
    <x v="5"/>
    <x v="0"/>
    <x v="5"/>
    <x v="0"/>
    <x v="55"/>
    <s v="20/10/2023"/>
    <x v="0"/>
    <s v="15:00"/>
    <s v="RUBEN SALAZAR VILLCA"/>
    <x v="9"/>
    <x v="24"/>
    <m/>
    <x v="0"/>
    <x v="0"/>
    <m/>
    <x v="0"/>
    <x v="0"/>
    <m/>
    <x v="0"/>
    <x v="0"/>
    <x v="0"/>
    <x v="0"/>
    <m/>
    <x v="0"/>
    <x v="0"/>
    <x v="0"/>
    <x v="0"/>
    <x v="1"/>
    <m/>
    <m/>
    <x v="175"/>
    <s v="ADQ.MANTTO Y SERV. 196/2023"/>
    <n v="39700"/>
    <x v="8"/>
    <x v="1255"/>
    <x v="5"/>
    <n v="1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0"/>
    <x v="1252"/>
    <x v="9"/>
    <x v="5"/>
    <x v="88"/>
    <x v="5"/>
    <x v="0"/>
    <x v="55"/>
    <s v="20/10/2023"/>
    <x v="0"/>
    <s v="15:00"/>
    <s v="JOAQUIN ANDRES ZAPATA LAFUENTE"/>
    <x v="9"/>
    <x v="28"/>
    <m/>
    <x v="0"/>
    <x v="0"/>
    <m/>
    <x v="0"/>
    <x v="0"/>
    <m/>
    <x v="0"/>
    <x v="0"/>
    <x v="0"/>
    <x v="0"/>
    <m/>
    <x v="0"/>
    <x v="0"/>
    <x v="0"/>
    <x v="0"/>
    <x v="1"/>
    <m/>
    <m/>
    <x v="176"/>
    <s v="ADQ.MANTTO Y SERV. 211/2023"/>
    <n v="34600"/>
    <x v="0"/>
    <x v="1256"/>
    <x v="5"/>
    <n v="1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1"/>
    <x v="1253"/>
    <x v="26"/>
    <x v="5"/>
    <x v="0"/>
    <x v="5"/>
    <x v="0"/>
    <x v="55"/>
    <s v="20/10/2023"/>
    <x v="0"/>
    <s v="15:00"/>
    <s v="JOAQUIN ANDRES ZAPATA LAFUENTE"/>
    <x v="9"/>
    <x v="28"/>
    <m/>
    <x v="0"/>
    <x v="0"/>
    <m/>
    <x v="0"/>
    <x v="0"/>
    <m/>
    <x v="0"/>
    <x v="0"/>
    <x v="0"/>
    <x v="0"/>
    <m/>
    <x v="0"/>
    <x v="0"/>
    <x v="0"/>
    <x v="0"/>
    <x v="1"/>
    <m/>
    <m/>
    <x v="176"/>
    <s v="ADQ.MANTTO Y SERV. 211/2023"/>
    <n v="34600"/>
    <x v="1"/>
    <x v="1257"/>
    <x v="5"/>
    <n v="2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2"/>
    <x v="1254"/>
    <x v="26"/>
    <x v="5"/>
    <x v="0"/>
    <x v="5"/>
    <x v="0"/>
    <x v="55"/>
    <s v="20/10/2023"/>
    <x v="0"/>
    <s v="15:00"/>
    <s v="JOAQUIN ANDRES ZAPATA LAFUENTE"/>
    <x v="9"/>
    <x v="28"/>
    <m/>
    <x v="0"/>
    <x v="0"/>
    <m/>
    <x v="0"/>
    <x v="0"/>
    <m/>
    <x v="0"/>
    <x v="0"/>
    <x v="0"/>
    <x v="0"/>
    <m/>
    <x v="0"/>
    <x v="0"/>
    <x v="0"/>
    <x v="0"/>
    <x v="1"/>
    <m/>
    <m/>
    <x v="176"/>
    <s v="ADQ.MANTTO Y SERV. 211/2023"/>
    <n v="34600"/>
    <x v="2"/>
    <x v="1258"/>
    <x v="5"/>
    <n v="2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3"/>
    <x v="1255"/>
    <x v="26"/>
    <x v="5"/>
    <x v="0"/>
    <x v="5"/>
    <x v="0"/>
    <x v="55"/>
    <s v="20/10/2023"/>
    <x v="0"/>
    <s v="15:00"/>
    <s v="JOAQUIN ANDRES ZAPATA LAFUENTE"/>
    <x v="9"/>
    <x v="28"/>
    <m/>
    <x v="0"/>
    <x v="0"/>
    <m/>
    <x v="0"/>
    <x v="0"/>
    <m/>
    <x v="0"/>
    <x v="0"/>
    <x v="0"/>
    <x v="0"/>
    <m/>
    <x v="0"/>
    <x v="0"/>
    <x v="0"/>
    <x v="0"/>
    <x v="1"/>
    <m/>
    <m/>
    <x v="176"/>
    <s v="ADQ.MANTTO Y SERV. 211/2023"/>
    <n v="34600"/>
    <x v="3"/>
    <x v="1259"/>
    <x v="5"/>
    <n v="2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4"/>
    <x v="1256"/>
    <x v="26"/>
    <x v="5"/>
    <x v="0"/>
    <x v="5"/>
    <x v="0"/>
    <x v="55"/>
    <s v="20/10/2023"/>
    <x v="0"/>
    <s v="15:00"/>
    <s v="JOAQUIN ANDRES ZAPATA LAFUENTE"/>
    <x v="9"/>
    <x v="28"/>
    <m/>
    <x v="0"/>
    <x v="0"/>
    <m/>
    <x v="0"/>
    <x v="0"/>
    <m/>
    <x v="0"/>
    <x v="0"/>
    <x v="0"/>
    <x v="0"/>
    <m/>
    <x v="0"/>
    <x v="0"/>
    <x v="0"/>
    <x v="0"/>
    <x v="1"/>
    <m/>
    <m/>
    <x v="176"/>
    <s v="ADQ.MANTTO Y SERV. 211/2023"/>
    <n v="34600"/>
    <x v="4"/>
    <x v="1260"/>
    <x v="5"/>
    <n v="2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5"/>
    <x v="1257"/>
    <x v="8"/>
    <x v="5"/>
    <x v="0"/>
    <x v="5"/>
    <x v="0"/>
    <x v="55"/>
    <s v="20/10/2023"/>
    <x v="0"/>
    <s v="15:00"/>
    <s v="JOAQUIN ANDRES ZAPATA LAFUENTE"/>
    <x v="9"/>
    <x v="28"/>
    <m/>
    <x v="0"/>
    <x v="0"/>
    <m/>
    <x v="0"/>
    <x v="0"/>
    <m/>
    <x v="0"/>
    <x v="0"/>
    <x v="0"/>
    <x v="0"/>
    <m/>
    <x v="0"/>
    <x v="0"/>
    <x v="0"/>
    <x v="0"/>
    <x v="1"/>
    <m/>
    <m/>
    <x v="176"/>
    <s v="ADQ.MANTTO Y SERV. 211/2023"/>
    <n v="34600"/>
    <x v="5"/>
    <x v="1261"/>
    <x v="5"/>
    <n v="6"/>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6"/>
    <x v="1258"/>
    <x v="8"/>
    <x v="5"/>
    <x v="0"/>
    <x v="5"/>
    <x v="0"/>
    <x v="55"/>
    <s v="20/10/2023"/>
    <x v="0"/>
    <s v="15:00"/>
    <s v="JOAQUIN ANDRES ZAPATA LAFUENTE"/>
    <x v="9"/>
    <x v="28"/>
    <m/>
    <x v="0"/>
    <x v="0"/>
    <m/>
    <x v="0"/>
    <x v="0"/>
    <m/>
    <x v="0"/>
    <x v="0"/>
    <x v="0"/>
    <x v="0"/>
    <m/>
    <x v="0"/>
    <x v="0"/>
    <x v="0"/>
    <x v="0"/>
    <x v="1"/>
    <m/>
    <m/>
    <x v="176"/>
    <s v="ADQ.MANTTO Y SERV. 211/2023"/>
    <n v="34600"/>
    <x v="6"/>
    <x v="1262"/>
    <x v="5"/>
    <n v="6"/>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7"/>
    <x v="1259"/>
    <x v="8"/>
    <x v="5"/>
    <x v="0"/>
    <x v="5"/>
    <x v="0"/>
    <x v="55"/>
    <s v="20/10/2023"/>
    <x v="0"/>
    <s v="15:00"/>
    <s v="JOAQUIN ANDRES ZAPATA LAFUENTE"/>
    <x v="9"/>
    <x v="28"/>
    <m/>
    <x v="0"/>
    <x v="0"/>
    <m/>
    <x v="0"/>
    <x v="0"/>
    <m/>
    <x v="0"/>
    <x v="0"/>
    <x v="0"/>
    <x v="0"/>
    <m/>
    <x v="0"/>
    <x v="0"/>
    <x v="0"/>
    <x v="0"/>
    <x v="1"/>
    <m/>
    <m/>
    <x v="176"/>
    <s v="ADQ.MANTTO Y SERV. 211/2023"/>
    <n v="34600"/>
    <x v="7"/>
    <x v="1263"/>
    <x v="5"/>
    <n v="6"/>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8"/>
    <x v="1260"/>
    <x v="8"/>
    <x v="5"/>
    <x v="0"/>
    <x v="5"/>
    <x v="0"/>
    <x v="55"/>
    <s v="20/10/2023"/>
    <x v="0"/>
    <s v="15:00"/>
    <s v="JOAQUIN ANDRES ZAPATA LAFUENTE"/>
    <x v="9"/>
    <x v="28"/>
    <m/>
    <x v="0"/>
    <x v="0"/>
    <m/>
    <x v="0"/>
    <x v="0"/>
    <m/>
    <x v="0"/>
    <x v="0"/>
    <x v="0"/>
    <x v="0"/>
    <m/>
    <x v="0"/>
    <x v="0"/>
    <x v="0"/>
    <x v="0"/>
    <x v="1"/>
    <m/>
    <m/>
    <x v="176"/>
    <s v="ADQ.MANTTO Y SERV. 211/2023"/>
    <n v="34600"/>
    <x v="8"/>
    <x v="1264"/>
    <x v="5"/>
    <n v="6"/>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9"/>
    <x v="1261"/>
    <x v="8"/>
    <x v="5"/>
    <x v="0"/>
    <x v="5"/>
    <x v="0"/>
    <x v="55"/>
    <s v="20/10/2023"/>
    <x v="0"/>
    <s v="15:00"/>
    <s v="JOAQUIN ANDRES ZAPATA LAFUENTE"/>
    <x v="9"/>
    <x v="28"/>
    <m/>
    <x v="0"/>
    <x v="0"/>
    <m/>
    <x v="0"/>
    <x v="0"/>
    <m/>
    <x v="0"/>
    <x v="0"/>
    <x v="0"/>
    <x v="0"/>
    <m/>
    <x v="0"/>
    <x v="0"/>
    <x v="0"/>
    <x v="0"/>
    <x v="1"/>
    <m/>
    <m/>
    <x v="176"/>
    <s v="ADQ.MANTTO Y SERV. 211/2023"/>
    <n v="34600"/>
    <x v="9"/>
    <x v="1265"/>
    <x v="5"/>
    <n v="6"/>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10"/>
    <x v="1262"/>
    <x v="8"/>
    <x v="5"/>
    <x v="0"/>
    <x v="5"/>
    <x v="0"/>
    <x v="55"/>
    <s v="20/10/2023"/>
    <x v="0"/>
    <s v="15:00"/>
    <s v="JOAQUIN ANDRES ZAPATA LAFUENTE"/>
    <x v="9"/>
    <x v="28"/>
    <m/>
    <x v="0"/>
    <x v="0"/>
    <m/>
    <x v="0"/>
    <x v="0"/>
    <m/>
    <x v="0"/>
    <x v="0"/>
    <x v="0"/>
    <x v="0"/>
    <m/>
    <x v="0"/>
    <x v="0"/>
    <x v="0"/>
    <x v="0"/>
    <x v="1"/>
    <m/>
    <m/>
    <x v="176"/>
    <s v="ADQ.MANTTO Y SERV. 211/2023"/>
    <n v="34600"/>
    <x v="10"/>
    <x v="1266"/>
    <x v="5"/>
    <n v="6"/>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11"/>
    <x v="1263"/>
    <x v="9"/>
    <x v="5"/>
    <x v="0"/>
    <x v="5"/>
    <x v="0"/>
    <x v="55"/>
    <s v="20/10/2023"/>
    <x v="0"/>
    <s v="15:00"/>
    <s v="JOAQUIN ANDRES ZAPATA LAFUENTE"/>
    <x v="9"/>
    <x v="28"/>
    <m/>
    <x v="0"/>
    <x v="0"/>
    <m/>
    <x v="0"/>
    <x v="0"/>
    <m/>
    <x v="0"/>
    <x v="0"/>
    <x v="0"/>
    <x v="0"/>
    <m/>
    <x v="0"/>
    <x v="0"/>
    <x v="0"/>
    <x v="0"/>
    <x v="1"/>
    <m/>
    <m/>
    <x v="176"/>
    <s v="ADQ.MANTTO Y SERV. 211/2023"/>
    <n v="34600"/>
    <x v="11"/>
    <x v="1267"/>
    <x v="5"/>
    <n v="1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12"/>
    <x v="1264"/>
    <x v="26"/>
    <x v="5"/>
    <x v="0"/>
    <x v="5"/>
    <x v="0"/>
    <x v="55"/>
    <s v="20/10/2023"/>
    <x v="0"/>
    <s v="15:00"/>
    <s v="JOAQUIN ANDRES ZAPATA LAFUENTE"/>
    <x v="9"/>
    <x v="28"/>
    <m/>
    <x v="0"/>
    <x v="0"/>
    <m/>
    <x v="0"/>
    <x v="0"/>
    <m/>
    <x v="0"/>
    <x v="0"/>
    <x v="0"/>
    <x v="0"/>
    <m/>
    <x v="0"/>
    <x v="0"/>
    <x v="0"/>
    <x v="0"/>
    <x v="1"/>
    <m/>
    <m/>
    <x v="176"/>
    <s v="ADQ.MANTTO Y SERV. 211/2023"/>
    <n v="34600"/>
    <x v="12"/>
    <x v="1268"/>
    <x v="5"/>
    <n v="2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13"/>
    <x v="1265"/>
    <x v="26"/>
    <x v="5"/>
    <x v="0"/>
    <x v="5"/>
    <x v="0"/>
    <x v="55"/>
    <s v="20/10/2023"/>
    <x v="0"/>
    <s v="15:00"/>
    <s v="JOAQUIN ANDRES ZAPATA LAFUENTE"/>
    <x v="9"/>
    <x v="28"/>
    <m/>
    <x v="0"/>
    <x v="0"/>
    <m/>
    <x v="0"/>
    <x v="0"/>
    <m/>
    <x v="0"/>
    <x v="0"/>
    <x v="0"/>
    <x v="0"/>
    <m/>
    <x v="0"/>
    <x v="0"/>
    <x v="0"/>
    <x v="0"/>
    <x v="1"/>
    <m/>
    <m/>
    <x v="176"/>
    <s v="ADQ.MANTTO Y SERV. 211/2023"/>
    <n v="34600"/>
    <x v="13"/>
    <x v="1269"/>
    <x v="5"/>
    <n v="2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14"/>
    <x v="1266"/>
    <x v="26"/>
    <x v="5"/>
    <x v="0"/>
    <x v="5"/>
    <x v="0"/>
    <x v="55"/>
    <s v="20/10/2023"/>
    <x v="0"/>
    <s v="15:00"/>
    <s v="JOAQUIN ANDRES ZAPATA LAFUENTE"/>
    <x v="9"/>
    <x v="28"/>
    <m/>
    <x v="0"/>
    <x v="0"/>
    <m/>
    <x v="0"/>
    <x v="0"/>
    <m/>
    <x v="0"/>
    <x v="0"/>
    <x v="0"/>
    <x v="0"/>
    <m/>
    <x v="0"/>
    <x v="0"/>
    <x v="0"/>
    <x v="0"/>
    <x v="1"/>
    <m/>
    <m/>
    <x v="176"/>
    <s v="ADQ.MANTTO Y SERV. 211/2023"/>
    <n v="34600"/>
    <x v="14"/>
    <x v="1270"/>
    <x v="5"/>
    <n v="2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15"/>
    <x v="1267"/>
    <x v="26"/>
    <x v="5"/>
    <x v="0"/>
    <x v="5"/>
    <x v="0"/>
    <x v="55"/>
    <s v="20/10/2023"/>
    <x v="0"/>
    <s v="15:00"/>
    <s v="JOAQUIN ANDRES ZAPATA LAFUENTE"/>
    <x v="9"/>
    <x v="28"/>
    <m/>
    <x v="0"/>
    <x v="0"/>
    <m/>
    <x v="0"/>
    <x v="0"/>
    <m/>
    <x v="0"/>
    <x v="0"/>
    <x v="0"/>
    <x v="0"/>
    <m/>
    <x v="0"/>
    <x v="0"/>
    <x v="0"/>
    <x v="0"/>
    <x v="1"/>
    <m/>
    <m/>
    <x v="176"/>
    <s v="ADQ.MANTTO Y SERV. 211/2023"/>
    <n v="34600"/>
    <x v="15"/>
    <x v="1271"/>
    <x v="5"/>
    <n v="2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16"/>
    <x v="1268"/>
    <x v="9"/>
    <x v="5"/>
    <x v="0"/>
    <x v="5"/>
    <x v="0"/>
    <x v="55"/>
    <s v="20/10/2023"/>
    <x v="0"/>
    <s v="15:00"/>
    <s v="JOAQUIN ANDRES ZAPATA LAFUENTE"/>
    <x v="9"/>
    <x v="28"/>
    <m/>
    <x v="0"/>
    <x v="0"/>
    <m/>
    <x v="0"/>
    <x v="0"/>
    <m/>
    <x v="0"/>
    <x v="0"/>
    <x v="0"/>
    <x v="0"/>
    <m/>
    <x v="0"/>
    <x v="0"/>
    <x v="0"/>
    <x v="0"/>
    <x v="1"/>
    <m/>
    <m/>
    <x v="176"/>
    <s v="ADQ.MANTTO Y SERV. 211/2023"/>
    <n v="34600"/>
    <x v="16"/>
    <x v="1272"/>
    <x v="5"/>
    <n v="10"/>
    <x v="0"/>
    <n v="0"/>
    <m/>
    <m/>
    <n v="552"/>
    <x v="0"/>
    <n v="0"/>
    <n v="0"/>
    <n v="0"/>
    <n v="0"/>
    <x v="0"/>
    <s v="SEPTIEMBRE"/>
    <x v="232"/>
    <x v="44"/>
    <x v="35"/>
    <x v="45"/>
    <x v="411"/>
    <x v="266"/>
    <n v="0"/>
    <n v="0"/>
    <n v="0"/>
    <m/>
    <m/>
    <m/>
    <m/>
    <m/>
    <m/>
    <m/>
    <m/>
    <m/>
    <m/>
    <m/>
    <m/>
    <m/>
    <m/>
    <m/>
    <m/>
    <m/>
  </r>
  <r>
    <x v="1"/>
    <x v="68"/>
    <x v="0"/>
    <s v="COTIZACION"/>
    <s v="SEPTIEMBRE"/>
    <d v="2023-09-29T00:00:00"/>
    <s v="C-3-EDDY FAZ PACHECO"/>
    <x v="3"/>
    <s v="PRODUCTOS METÁLICOS"/>
    <x v="7"/>
    <x v="9"/>
    <x v="165"/>
    <d v="2023-10-11T00:00:00"/>
    <m/>
    <n v="936"/>
    <s v="BIEN"/>
    <x v="176"/>
    <n v="252864"/>
    <x v="17"/>
    <x v="1269"/>
    <x v="141"/>
    <x v="5"/>
    <x v="0"/>
    <x v="5"/>
    <x v="0"/>
    <x v="55"/>
    <s v="20/10/2023"/>
    <x v="0"/>
    <s v="15:00"/>
    <s v="JOAQUIN ANDRES ZAPATA LAFUENTE"/>
    <x v="9"/>
    <x v="28"/>
    <m/>
    <x v="0"/>
    <x v="0"/>
    <m/>
    <x v="0"/>
    <x v="0"/>
    <m/>
    <x v="0"/>
    <x v="0"/>
    <x v="0"/>
    <x v="0"/>
    <m/>
    <x v="0"/>
    <x v="0"/>
    <x v="0"/>
    <x v="0"/>
    <x v="1"/>
    <m/>
    <m/>
    <x v="176"/>
    <s v="ADQ.MANTTO Y SERV. 211/2023"/>
    <n v="34600"/>
    <x v="17"/>
    <x v="1273"/>
    <x v="5"/>
    <n v="25"/>
    <x v="0"/>
    <n v="0"/>
    <m/>
    <m/>
    <n v="552"/>
    <x v="0"/>
    <n v="0"/>
    <n v="0"/>
    <n v="0"/>
    <n v="0"/>
    <x v="0"/>
    <s v="SEPTIEMBRE"/>
    <x v="232"/>
    <x v="44"/>
    <x v="35"/>
    <x v="45"/>
    <x v="411"/>
    <x v="266"/>
    <n v="0"/>
    <n v="0"/>
    <n v="0"/>
    <m/>
    <m/>
    <m/>
    <m/>
    <m/>
    <m/>
    <m/>
    <m/>
    <m/>
    <m/>
    <m/>
    <m/>
    <m/>
    <m/>
    <m/>
    <m/>
    <m/>
  </r>
  <r>
    <x v="1"/>
    <x v="68"/>
    <x v="0"/>
    <s v="COTIZACION"/>
    <s v="SEPTIEMBRE"/>
    <d v="2023-09-29T00:00:00"/>
    <s v="C-3-EDDY FAZ PACHECO"/>
    <x v="22"/>
    <s v="MANTENIMIENTO Y REPARACION DE MAQUINARIA Y EQUIPOS"/>
    <x v="7"/>
    <x v="9"/>
    <x v="166"/>
    <d v="2023-10-11T00:00:00"/>
    <m/>
    <n v="938"/>
    <s v="SERVICIO"/>
    <x v="177"/>
    <n v="39900"/>
    <x v="0"/>
    <x v="1270"/>
    <x v="16"/>
    <x v="61"/>
    <x v="0"/>
    <x v="5"/>
    <x v="0"/>
    <x v="55"/>
    <s v="20/10/2023"/>
    <x v="0"/>
    <s v="15:00"/>
    <s v="RUBEN SALAZAR VILLCA"/>
    <x v="9"/>
    <x v="24"/>
    <d v="2023-10-31T00:00:00"/>
    <x v="134"/>
    <x v="79"/>
    <s v="CD-465"/>
    <x v="195"/>
    <x v="141"/>
    <n v="31000"/>
    <x v="197"/>
    <x v="0"/>
    <x v="118"/>
    <x v="0"/>
    <n v="30"/>
    <x v="13"/>
    <x v="0"/>
    <x v="76"/>
    <x v="0"/>
    <x v="1"/>
    <m/>
    <m/>
    <x v="177"/>
    <s v="ADQ.MANTTO Y SERV. 209/2023"/>
    <n v="24120"/>
    <x v="0"/>
    <x v="1274"/>
    <x v="62"/>
    <n v="1"/>
    <x v="798"/>
    <n v="31000"/>
    <m/>
    <m/>
    <n v="0"/>
    <x v="0"/>
    <n v="4454.022988505747"/>
    <n v="0"/>
    <n v="0"/>
    <n v="0"/>
    <x v="128"/>
    <s v="SEPTIEMBRE"/>
    <x v="232"/>
    <x v="44"/>
    <x v="35"/>
    <x v="45"/>
    <x v="411"/>
    <x v="283"/>
    <n v="0"/>
    <n v="0"/>
    <n v="0"/>
    <m/>
    <m/>
    <m/>
    <m/>
    <m/>
    <m/>
    <m/>
    <m/>
    <m/>
    <m/>
    <m/>
    <m/>
    <m/>
    <m/>
    <m/>
    <m/>
    <m/>
  </r>
  <r>
    <x v="1"/>
    <x v="68"/>
    <x v="0"/>
    <s v="COTIZACION"/>
    <s v="SEPTIEMBRE"/>
    <d v="2023-09-29T00:00:00"/>
    <s v="C-3-EDDY FAZ PACHECO"/>
    <x v="18"/>
    <s v="UTILES Y MATERIAL ELECTRICO"/>
    <x v="7"/>
    <x v="9"/>
    <x v="167"/>
    <d v="2023-10-11T00:00:00"/>
    <m/>
    <n v="941"/>
    <s v="BIEN"/>
    <x v="178"/>
    <n v="74779.27"/>
    <x v="0"/>
    <x v="1271"/>
    <x v="9"/>
    <x v="15"/>
    <x v="89"/>
    <x v="5"/>
    <x v="0"/>
    <x v="55"/>
    <s v="20/10/2023"/>
    <x v="0"/>
    <s v="15:00"/>
    <s v="RUBEN SALAZAR VILLCA"/>
    <x v="9"/>
    <x v="24"/>
    <m/>
    <x v="0"/>
    <x v="0"/>
    <m/>
    <x v="0"/>
    <x v="0"/>
    <m/>
    <x v="0"/>
    <x v="0"/>
    <x v="0"/>
    <x v="0"/>
    <m/>
    <x v="0"/>
    <x v="0"/>
    <x v="0"/>
    <x v="0"/>
    <x v="1"/>
    <m/>
    <m/>
    <x v="178"/>
    <s v="ADQ.MANTTO Y SERV. 214/2023"/>
    <n v="39700"/>
    <x v="0"/>
    <x v="1275"/>
    <x v="15"/>
    <n v="1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1"/>
    <x v="1272"/>
    <x v="3"/>
    <x v="15"/>
    <x v="0"/>
    <x v="5"/>
    <x v="0"/>
    <x v="55"/>
    <s v="20/10/2023"/>
    <x v="0"/>
    <s v="15:00"/>
    <s v="RUBEN SALAZAR VILLCA"/>
    <x v="9"/>
    <x v="24"/>
    <m/>
    <x v="0"/>
    <x v="0"/>
    <m/>
    <x v="0"/>
    <x v="0"/>
    <m/>
    <x v="0"/>
    <x v="0"/>
    <x v="0"/>
    <x v="0"/>
    <m/>
    <x v="0"/>
    <x v="0"/>
    <x v="0"/>
    <x v="0"/>
    <x v="1"/>
    <m/>
    <m/>
    <x v="178"/>
    <s v="ADQ.MANTTO Y SERV. 214/2023"/>
    <n v="39700"/>
    <x v="1"/>
    <x v="1276"/>
    <x v="15"/>
    <n v="12"/>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2"/>
    <x v="1273"/>
    <x v="3"/>
    <x v="15"/>
    <x v="0"/>
    <x v="5"/>
    <x v="0"/>
    <x v="55"/>
    <s v="20/10/2023"/>
    <x v="0"/>
    <s v="15:00"/>
    <s v="RUBEN SALAZAR VILLCA"/>
    <x v="9"/>
    <x v="24"/>
    <m/>
    <x v="0"/>
    <x v="0"/>
    <m/>
    <x v="0"/>
    <x v="0"/>
    <m/>
    <x v="0"/>
    <x v="0"/>
    <x v="0"/>
    <x v="0"/>
    <m/>
    <x v="0"/>
    <x v="0"/>
    <x v="0"/>
    <x v="0"/>
    <x v="1"/>
    <m/>
    <m/>
    <x v="178"/>
    <s v="ADQ.MANTTO Y SERV. 214/2023"/>
    <n v="39700"/>
    <x v="2"/>
    <x v="1277"/>
    <x v="15"/>
    <n v="12"/>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3"/>
    <x v="1274"/>
    <x v="5"/>
    <x v="5"/>
    <x v="0"/>
    <x v="5"/>
    <x v="0"/>
    <x v="55"/>
    <s v="20/10/2023"/>
    <x v="0"/>
    <s v="15:00"/>
    <s v="RUBEN SALAZAR VILLCA"/>
    <x v="9"/>
    <x v="24"/>
    <m/>
    <x v="0"/>
    <x v="0"/>
    <m/>
    <x v="0"/>
    <x v="0"/>
    <m/>
    <x v="0"/>
    <x v="0"/>
    <x v="0"/>
    <x v="0"/>
    <m/>
    <x v="0"/>
    <x v="0"/>
    <x v="0"/>
    <x v="0"/>
    <x v="1"/>
    <m/>
    <m/>
    <x v="178"/>
    <s v="ADQ.MANTTO Y SERV. 214/2023"/>
    <n v="39700"/>
    <x v="3"/>
    <x v="1278"/>
    <x v="5"/>
    <n v="10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4"/>
    <x v="1275"/>
    <x v="5"/>
    <x v="5"/>
    <x v="0"/>
    <x v="5"/>
    <x v="0"/>
    <x v="55"/>
    <s v="20/10/2023"/>
    <x v="0"/>
    <s v="15:00"/>
    <s v="RUBEN SALAZAR VILLCA"/>
    <x v="9"/>
    <x v="24"/>
    <m/>
    <x v="0"/>
    <x v="0"/>
    <m/>
    <x v="0"/>
    <x v="0"/>
    <m/>
    <x v="0"/>
    <x v="0"/>
    <x v="0"/>
    <x v="0"/>
    <m/>
    <x v="0"/>
    <x v="0"/>
    <x v="0"/>
    <x v="0"/>
    <x v="1"/>
    <m/>
    <m/>
    <x v="178"/>
    <s v="ADQ.MANTTO Y SERV. 214/2023"/>
    <n v="39700"/>
    <x v="4"/>
    <x v="1279"/>
    <x v="5"/>
    <n v="10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5"/>
    <x v="1276"/>
    <x v="5"/>
    <x v="5"/>
    <x v="0"/>
    <x v="5"/>
    <x v="0"/>
    <x v="55"/>
    <s v="20/10/2023"/>
    <x v="0"/>
    <s v="15:00"/>
    <s v="RUBEN SALAZAR VILLCA"/>
    <x v="9"/>
    <x v="24"/>
    <m/>
    <x v="0"/>
    <x v="0"/>
    <m/>
    <x v="0"/>
    <x v="0"/>
    <m/>
    <x v="0"/>
    <x v="0"/>
    <x v="0"/>
    <x v="0"/>
    <m/>
    <x v="0"/>
    <x v="0"/>
    <x v="0"/>
    <x v="0"/>
    <x v="1"/>
    <m/>
    <m/>
    <x v="178"/>
    <s v="ADQ.MANTTO Y SERV. 214/2023"/>
    <n v="39700"/>
    <x v="5"/>
    <x v="1280"/>
    <x v="5"/>
    <n v="10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6"/>
    <x v="1277"/>
    <x v="2"/>
    <x v="5"/>
    <x v="0"/>
    <x v="5"/>
    <x v="0"/>
    <x v="55"/>
    <s v="20/10/2023"/>
    <x v="0"/>
    <s v="15:00"/>
    <s v="RUBEN SALAZAR VILLCA"/>
    <x v="9"/>
    <x v="24"/>
    <m/>
    <x v="0"/>
    <x v="0"/>
    <m/>
    <x v="0"/>
    <x v="0"/>
    <m/>
    <x v="0"/>
    <x v="0"/>
    <x v="0"/>
    <x v="0"/>
    <m/>
    <x v="0"/>
    <x v="0"/>
    <x v="0"/>
    <x v="0"/>
    <x v="1"/>
    <m/>
    <m/>
    <x v="178"/>
    <s v="ADQ.MANTTO Y SERV. 214/2023"/>
    <n v="39700"/>
    <x v="6"/>
    <x v="1281"/>
    <x v="5"/>
    <n v="6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7"/>
    <x v="1278"/>
    <x v="5"/>
    <x v="5"/>
    <x v="0"/>
    <x v="5"/>
    <x v="0"/>
    <x v="55"/>
    <s v="20/10/2023"/>
    <x v="0"/>
    <s v="15:00"/>
    <s v="RUBEN SALAZAR VILLCA"/>
    <x v="9"/>
    <x v="24"/>
    <m/>
    <x v="0"/>
    <x v="0"/>
    <m/>
    <x v="0"/>
    <x v="0"/>
    <m/>
    <x v="0"/>
    <x v="0"/>
    <x v="0"/>
    <x v="0"/>
    <m/>
    <x v="0"/>
    <x v="0"/>
    <x v="0"/>
    <x v="0"/>
    <x v="1"/>
    <m/>
    <m/>
    <x v="178"/>
    <s v="ADQ.MANTTO Y SERV. 214/2023"/>
    <n v="39700"/>
    <x v="7"/>
    <x v="1282"/>
    <x v="5"/>
    <n v="10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8"/>
    <x v="1279"/>
    <x v="35"/>
    <x v="5"/>
    <x v="0"/>
    <x v="5"/>
    <x v="0"/>
    <x v="55"/>
    <s v="20/10/2023"/>
    <x v="0"/>
    <s v="15:00"/>
    <s v="RUBEN SALAZAR VILLCA"/>
    <x v="9"/>
    <x v="24"/>
    <m/>
    <x v="0"/>
    <x v="0"/>
    <m/>
    <x v="0"/>
    <x v="0"/>
    <m/>
    <x v="0"/>
    <x v="0"/>
    <x v="0"/>
    <x v="0"/>
    <m/>
    <x v="0"/>
    <x v="0"/>
    <x v="0"/>
    <x v="0"/>
    <x v="1"/>
    <m/>
    <m/>
    <x v="178"/>
    <s v="ADQ.MANTTO Y SERV. 214/2023"/>
    <n v="39700"/>
    <x v="8"/>
    <x v="1283"/>
    <x v="5"/>
    <n v="3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9"/>
    <x v="1280"/>
    <x v="1"/>
    <x v="5"/>
    <x v="0"/>
    <x v="5"/>
    <x v="0"/>
    <x v="55"/>
    <s v="20/10/2023"/>
    <x v="0"/>
    <s v="15:00"/>
    <s v="RUBEN SALAZAR VILLCA"/>
    <x v="9"/>
    <x v="24"/>
    <m/>
    <x v="0"/>
    <x v="0"/>
    <m/>
    <x v="0"/>
    <x v="0"/>
    <m/>
    <x v="0"/>
    <x v="0"/>
    <x v="0"/>
    <x v="0"/>
    <m/>
    <x v="0"/>
    <x v="0"/>
    <x v="0"/>
    <x v="0"/>
    <x v="1"/>
    <m/>
    <m/>
    <x v="178"/>
    <s v="ADQ.MANTTO Y SERV. 214/2023"/>
    <n v="39700"/>
    <x v="9"/>
    <x v="1284"/>
    <x v="5"/>
    <n v="8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10"/>
    <x v="1281"/>
    <x v="25"/>
    <x v="5"/>
    <x v="0"/>
    <x v="5"/>
    <x v="0"/>
    <x v="55"/>
    <s v="20/10/2023"/>
    <x v="0"/>
    <s v="15:00"/>
    <s v="RUBEN SALAZAR VILLCA"/>
    <x v="9"/>
    <x v="24"/>
    <m/>
    <x v="0"/>
    <x v="0"/>
    <m/>
    <x v="0"/>
    <x v="0"/>
    <m/>
    <x v="0"/>
    <x v="0"/>
    <x v="0"/>
    <x v="0"/>
    <m/>
    <x v="0"/>
    <x v="0"/>
    <x v="0"/>
    <x v="0"/>
    <x v="1"/>
    <m/>
    <m/>
    <x v="178"/>
    <s v="ADQ.MANTTO Y SERV. 214/2023"/>
    <n v="39700"/>
    <x v="10"/>
    <x v="1285"/>
    <x v="5"/>
    <n v="4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11"/>
    <x v="1282"/>
    <x v="59"/>
    <x v="5"/>
    <x v="0"/>
    <x v="5"/>
    <x v="0"/>
    <x v="55"/>
    <s v="20/10/2023"/>
    <x v="0"/>
    <s v="15:00"/>
    <s v="RUBEN SALAZAR VILLCA"/>
    <x v="9"/>
    <x v="24"/>
    <m/>
    <x v="0"/>
    <x v="0"/>
    <m/>
    <x v="0"/>
    <x v="0"/>
    <m/>
    <x v="0"/>
    <x v="0"/>
    <x v="0"/>
    <x v="0"/>
    <m/>
    <x v="0"/>
    <x v="0"/>
    <x v="0"/>
    <x v="0"/>
    <x v="1"/>
    <m/>
    <m/>
    <x v="178"/>
    <s v="ADQ.MANTTO Y SERV. 214/2023"/>
    <n v="39700"/>
    <x v="11"/>
    <x v="1286"/>
    <x v="5"/>
    <n v="15"/>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12"/>
    <x v="1283"/>
    <x v="5"/>
    <x v="5"/>
    <x v="0"/>
    <x v="5"/>
    <x v="0"/>
    <x v="55"/>
    <s v="20/10/2023"/>
    <x v="0"/>
    <s v="15:00"/>
    <s v="RUBEN SALAZAR VILLCA"/>
    <x v="9"/>
    <x v="24"/>
    <m/>
    <x v="0"/>
    <x v="0"/>
    <m/>
    <x v="0"/>
    <x v="0"/>
    <m/>
    <x v="0"/>
    <x v="0"/>
    <x v="0"/>
    <x v="0"/>
    <m/>
    <x v="0"/>
    <x v="0"/>
    <x v="0"/>
    <x v="0"/>
    <x v="1"/>
    <m/>
    <m/>
    <x v="178"/>
    <s v="ADQ.MANTTO Y SERV. 214/2023"/>
    <n v="39700"/>
    <x v="12"/>
    <x v="1287"/>
    <x v="5"/>
    <n v="10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13"/>
    <x v="1284"/>
    <x v="5"/>
    <x v="5"/>
    <x v="0"/>
    <x v="5"/>
    <x v="0"/>
    <x v="55"/>
    <s v="20/10/2023"/>
    <x v="0"/>
    <s v="15:00"/>
    <s v="RUBEN SALAZAR VILLCA"/>
    <x v="9"/>
    <x v="24"/>
    <m/>
    <x v="0"/>
    <x v="0"/>
    <m/>
    <x v="0"/>
    <x v="0"/>
    <m/>
    <x v="0"/>
    <x v="0"/>
    <x v="0"/>
    <x v="0"/>
    <m/>
    <x v="0"/>
    <x v="0"/>
    <x v="0"/>
    <x v="0"/>
    <x v="1"/>
    <m/>
    <m/>
    <x v="178"/>
    <s v="ADQ.MANTTO Y SERV. 214/2023"/>
    <n v="39700"/>
    <x v="13"/>
    <x v="1288"/>
    <x v="5"/>
    <n v="10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14"/>
    <x v="1285"/>
    <x v="74"/>
    <x v="5"/>
    <x v="0"/>
    <x v="5"/>
    <x v="0"/>
    <x v="55"/>
    <s v="20/10/2023"/>
    <x v="0"/>
    <s v="15:00"/>
    <s v="RUBEN SALAZAR VILLCA"/>
    <x v="9"/>
    <x v="24"/>
    <m/>
    <x v="0"/>
    <x v="0"/>
    <m/>
    <x v="0"/>
    <x v="0"/>
    <m/>
    <x v="0"/>
    <x v="0"/>
    <x v="0"/>
    <x v="0"/>
    <m/>
    <x v="0"/>
    <x v="0"/>
    <x v="0"/>
    <x v="0"/>
    <x v="1"/>
    <m/>
    <m/>
    <x v="178"/>
    <s v="ADQ.MANTTO Y SERV. 214/2023"/>
    <n v="39700"/>
    <x v="14"/>
    <x v="1289"/>
    <x v="5"/>
    <n v="50"/>
    <x v="0"/>
    <n v="0"/>
    <m/>
    <m/>
    <n v="552"/>
    <x v="0"/>
    <n v="0"/>
    <n v="0"/>
    <n v="0"/>
    <n v="0"/>
    <x v="0"/>
    <s v="SEPTIEMBRE"/>
    <x v="232"/>
    <x v="44"/>
    <x v="35"/>
    <x v="45"/>
    <x v="411"/>
    <x v="266"/>
    <n v="0"/>
    <n v="0"/>
    <n v="0"/>
    <m/>
    <m/>
    <m/>
    <m/>
    <m/>
    <m/>
    <m/>
    <m/>
    <m/>
    <m/>
    <m/>
    <m/>
    <m/>
    <m/>
    <m/>
    <m/>
    <m/>
  </r>
  <r>
    <x v="1"/>
    <x v="68"/>
    <x v="0"/>
    <s v="COTIZACION"/>
    <s v="SEPTIEMBRE"/>
    <d v="2023-09-29T00:00:00"/>
    <s v="C-3-EDDY FAZ PACHECO"/>
    <x v="18"/>
    <s v="UTILES Y MATERIAL ELECTRICO"/>
    <x v="7"/>
    <x v="9"/>
    <x v="167"/>
    <d v="2023-10-11T00:00:00"/>
    <m/>
    <n v="941"/>
    <s v="BIEN"/>
    <x v="178"/>
    <n v="74779.27"/>
    <x v="15"/>
    <x v="1286"/>
    <x v="74"/>
    <x v="5"/>
    <x v="0"/>
    <x v="5"/>
    <x v="0"/>
    <x v="55"/>
    <s v="20/10/2023"/>
    <x v="0"/>
    <s v="15:00"/>
    <s v="RUBEN SALAZAR VILLCA"/>
    <x v="9"/>
    <x v="24"/>
    <m/>
    <x v="0"/>
    <x v="0"/>
    <m/>
    <x v="0"/>
    <x v="0"/>
    <m/>
    <x v="0"/>
    <x v="0"/>
    <x v="0"/>
    <x v="0"/>
    <m/>
    <x v="0"/>
    <x v="0"/>
    <x v="0"/>
    <x v="0"/>
    <x v="1"/>
    <m/>
    <m/>
    <x v="178"/>
    <s v="ADQ.MANTTO Y SERV. 214/2023"/>
    <n v="39700"/>
    <x v="15"/>
    <x v="1290"/>
    <x v="5"/>
    <n v="50"/>
    <x v="0"/>
    <n v="0"/>
    <m/>
    <m/>
    <n v="552"/>
    <x v="0"/>
    <n v="0"/>
    <n v="0"/>
    <n v="0"/>
    <n v="0"/>
    <x v="0"/>
    <s v="SEPTIEMBRE"/>
    <x v="232"/>
    <x v="44"/>
    <x v="35"/>
    <x v="45"/>
    <x v="411"/>
    <x v="266"/>
    <n v="0"/>
    <n v="0"/>
    <n v="0"/>
    <m/>
    <m/>
    <m/>
    <m/>
    <m/>
    <m/>
    <m/>
    <m/>
    <m/>
    <m/>
    <m/>
    <m/>
    <m/>
    <m/>
    <m/>
    <m/>
    <m/>
  </r>
  <r>
    <x v="1"/>
    <x v="68"/>
    <x v="0"/>
    <s v="COTIZACION"/>
    <s v="SEPTIEMBRE"/>
    <d v="2023-09-29T00:00:00"/>
    <s v="C-3-EDDY FAZ PACHECO"/>
    <x v="22"/>
    <s v="MANTENIMIENTO Y REPARACION DE MAQUINARIA Y EQUIPOS"/>
    <x v="0"/>
    <x v="11"/>
    <x v="168"/>
    <d v="2023-10-11T00:00:00"/>
    <m/>
    <n v="962"/>
    <s v="SERVICIO"/>
    <x v="179"/>
    <n v="4525"/>
    <x v="0"/>
    <x v="1287"/>
    <x v="16"/>
    <x v="61"/>
    <x v="90"/>
    <x v="17"/>
    <x v="1"/>
    <x v="55"/>
    <s v="20/10/2023"/>
    <x v="0"/>
    <s v="15:00"/>
    <s v="MANUELA NATIVIDAD QUISPE CHINO"/>
    <x v="9"/>
    <x v="31"/>
    <d v="2023-10-25T00:00:00"/>
    <x v="135"/>
    <x v="80"/>
    <s v="CM-45"/>
    <x v="196"/>
    <x v="142"/>
    <n v="4525"/>
    <x v="198"/>
    <x v="0"/>
    <x v="119"/>
    <x v="0"/>
    <n v="30"/>
    <x v="20"/>
    <x v="0"/>
    <x v="0"/>
    <x v="0"/>
    <x v="1"/>
    <m/>
    <m/>
    <x v="179"/>
    <s v="LAB--090/2023"/>
    <n v="24120"/>
    <x v="0"/>
    <x v="1291"/>
    <x v="62"/>
    <n v="1"/>
    <x v="799"/>
    <n v="905"/>
    <m/>
    <m/>
    <n v="0"/>
    <x v="0"/>
    <n v="130.0287356321839"/>
    <n v="0"/>
    <n v="0"/>
    <n v="0"/>
    <x v="131"/>
    <s v="SEPTIEMBRE"/>
    <x v="232"/>
    <x v="44"/>
    <x v="35"/>
    <x v="45"/>
    <x v="411"/>
    <x v="288"/>
    <n v="0"/>
    <n v="0"/>
    <n v="0"/>
    <m/>
    <m/>
    <m/>
    <m/>
    <m/>
    <m/>
    <m/>
    <m/>
    <m/>
    <m/>
    <m/>
    <m/>
    <m/>
    <m/>
    <m/>
    <m/>
    <m/>
  </r>
  <r>
    <x v="1"/>
    <x v="68"/>
    <x v="0"/>
    <s v="COTIZACION"/>
    <s v="SEPTIEMBRE"/>
    <d v="2023-09-29T00:00:00"/>
    <s v="C-3-EDDY FAZ PACHECO"/>
    <x v="22"/>
    <s v="MANTENIMIENTO Y REPARACION DE MAQUINARIA Y EQUIPOS"/>
    <x v="0"/>
    <x v="11"/>
    <x v="168"/>
    <d v="2023-10-11T00:00:00"/>
    <m/>
    <n v="962"/>
    <s v="SERVICIO"/>
    <x v="179"/>
    <n v="4525"/>
    <x v="1"/>
    <x v="1288"/>
    <x v="16"/>
    <x v="61"/>
    <x v="0"/>
    <x v="17"/>
    <x v="1"/>
    <x v="55"/>
    <s v="20/10/2023"/>
    <x v="0"/>
    <s v="15:00"/>
    <s v="MANUELA NATIVIDAD QUISPE CHINO"/>
    <x v="9"/>
    <x v="31"/>
    <m/>
    <x v="0"/>
    <x v="80"/>
    <s v="CM-45"/>
    <x v="196"/>
    <x v="142"/>
    <n v="4525"/>
    <x v="198"/>
    <x v="0"/>
    <x v="119"/>
    <x v="0"/>
    <n v="30"/>
    <x v="20"/>
    <x v="0"/>
    <x v="0"/>
    <x v="0"/>
    <x v="1"/>
    <m/>
    <m/>
    <x v="179"/>
    <s v="LAB--090/2023"/>
    <n v="24120"/>
    <x v="1"/>
    <x v="1292"/>
    <x v="62"/>
    <n v="1"/>
    <x v="799"/>
    <n v="905"/>
    <m/>
    <m/>
    <n v="0"/>
    <x v="0"/>
    <n v="130.0287356321839"/>
    <n v="0"/>
    <n v="0"/>
    <n v="0"/>
    <x v="131"/>
    <s v="SEPTIEMBRE"/>
    <x v="232"/>
    <x v="44"/>
    <x v="35"/>
    <x v="45"/>
    <x v="411"/>
    <x v="288"/>
    <n v="0"/>
    <n v="0"/>
    <n v="0"/>
    <m/>
    <m/>
    <m/>
    <m/>
    <m/>
    <m/>
    <m/>
    <m/>
    <m/>
    <m/>
    <m/>
    <m/>
    <m/>
    <m/>
    <m/>
    <m/>
    <m/>
  </r>
  <r>
    <x v="1"/>
    <x v="68"/>
    <x v="0"/>
    <s v="COTIZACION"/>
    <s v="SEPTIEMBRE"/>
    <d v="2023-09-29T00:00:00"/>
    <s v="C-3-EDDY FAZ PACHECO"/>
    <x v="22"/>
    <s v="MANTENIMIENTO Y REPARACION DE MAQUINARIA Y EQUIPOS"/>
    <x v="0"/>
    <x v="11"/>
    <x v="168"/>
    <d v="2023-10-11T00:00:00"/>
    <m/>
    <n v="962"/>
    <s v="SERVICIO"/>
    <x v="179"/>
    <n v="4525"/>
    <x v="2"/>
    <x v="1287"/>
    <x v="16"/>
    <x v="61"/>
    <x v="0"/>
    <x v="17"/>
    <x v="1"/>
    <x v="55"/>
    <s v="20/10/2023"/>
    <x v="0"/>
    <s v="15:00"/>
    <s v="MANUELA NATIVIDAD QUISPE CHINO"/>
    <x v="9"/>
    <x v="31"/>
    <m/>
    <x v="0"/>
    <x v="80"/>
    <s v="CM-45"/>
    <x v="196"/>
    <x v="142"/>
    <n v="4525"/>
    <x v="198"/>
    <x v="0"/>
    <x v="119"/>
    <x v="0"/>
    <n v="30"/>
    <x v="20"/>
    <x v="0"/>
    <x v="0"/>
    <x v="0"/>
    <x v="1"/>
    <m/>
    <m/>
    <x v="179"/>
    <s v="LAB--090/2023"/>
    <n v="24120"/>
    <x v="2"/>
    <x v="1293"/>
    <x v="62"/>
    <n v="1"/>
    <x v="799"/>
    <n v="905"/>
    <m/>
    <m/>
    <n v="0"/>
    <x v="0"/>
    <n v="130.0287356321839"/>
    <n v="0"/>
    <n v="0"/>
    <n v="0"/>
    <x v="131"/>
    <s v="SEPTIEMBRE"/>
    <x v="232"/>
    <x v="44"/>
    <x v="35"/>
    <x v="45"/>
    <x v="411"/>
    <x v="288"/>
    <n v="0"/>
    <n v="0"/>
    <n v="0"/>
    <m/>
    <m/>
    <m/>
    <m/>
    <m/>
    <m/>
    <m/>
    <m/>
    <m/>
    <m/>
    <m/>
    <m/>
    <m/>
    <m/>
    <m/>
    <m/>
    <m/>
  </r>
  <r>
    <x v="1"/>
    <x v="68"/>
    <x v="0"/>
    <s v="COTIZACION"/>
    <s v="SEPTIEMBRE"/>
    <d v="2023-09-29T00:00:00"/>
    <s v="C-3-EDDY FAZ PACHECO"/>
    <x v="22"/>
    <s v="MANTENIMIENTO Y REPARACION DE MAQUINARIA Y EQUIPOS"/>
    <x v="0"/>
    <x v="11"/>
    <x v="168"/>
    <d v="2023-10-11T00:00:00"/>
    <m/>
    <n v="962"/>
    <s v="SERVICIO"/>
    <x v="179"/>
    <n v="4525"/>
    <x v="3"/>
    <x v="1289"/>
    <x v="16"/>
    <x v="61"/>
    <x v="0"/>
    <x v="17"/>
    <x v="1"/>
    <x v="55"/>
    <s v="20/10/2023"/>
    <x v="0"/>
    <s v="15:00"/>
    <s v="MANUELA NATIVIDAD QUISPE CHINO"/>
    <x v="9"/>
    <x v="31"/>
    <m/>
    <x v="0"/>
    <x v="80"/>
    <s v="CM-45"/>
    <x v="196"/>
    <x v="142"/>
    <n v="4525"/>
    <x v="198"/>
    <x v="0"/>
    <x v="119"/>
    <x v="0"/>
    <n v="30"/>
    <x v="20"/>
    <x v="0"/>
    <x v="0"/>
    <x v="0"/>
    <x v="1"/>
    <m/>
    <m/>
    <x v="179"/>
    <s v="LAB--090/2023"/>
    <n v="24120"/>
    <x v="3"/>
    <x v="1294"/>
    <x v="62"/>
    <n v="1"/>
    <x v="799"/>
    <n v="905"/>
    <m/>
    <m/>
    <n v="0"/>
    <x v="0"/>
    <n v="130.0287356321839"/>
    <n v="0"/>
    <n v="0"/>
    <n v="0"/>
    <x v="131"/>
    <s v="SEPTIEMBRE"/>
    <x v="232"/>
    <x v="44"/>
    <x v="35"/>
    <x v="45"/>
    <x v="411"/>
    <x v="288"/>
    <n v="0"/>
    <n v="0"/>
    <n v="0"/>
    <m/>
    <m/>
    <m/>
    <m/>
    <m/>
    <m/>
    <m/>
    <m/>
    <m/>
    <m/>
    <m/>
    <m/>
    <m/>
    <m/>
    <m/>
    <m/>
    <m/>
  </r>
  <r>
    <x v="1"/>
    <x v="68"/>
    <x v="0"/>
    <s v="COTIZACION"/>
    <s v="SEPTIEMBRE"/>
    <d v="2023-09-29T00:00:00"/>
    <s v="C-3-EDDY FAZ PACHECO"/>
    <x v="22"/>
    <s v="MANTENIMIENTO Y REPARACION DE MAQUINARIA Y EQUIPOS"/>
    <x v="0"/>
    <x v="11"/>
    <x v="168"/>
    <d v="2023-10-11T00:00:00"/>
    <m/>
    <n v="962"/>
    <s v="SERVICIO"/>
    <x v="179"/>
    <n v="4525"/>
    <x v="4"/>
    <x v="1290"/>
    <x v="16"/>
    <x v="61"/>
    <x v="0"/>
    <x v="17"/>
    <x v="1"/>
    <x v="55"/>
    <s v="20/10/2023"/>
    <x v="0"/>
    <s v="15:00"/>
    <s v="MANUELA NATIVIDAD QUISPE CHINO"/>
    <x v="9"/>
    <x v="31"/>
    <m/>
    <x v="0"/>
    <x v="80"/>
    <s v="CM-45"/>
    <x v="196"/>
    <x v="142"/>
    <n v="4525"/>
    <x v="198"/>
    <x v="0"/>
    <x v="119"/>
    <x v="0"/>
    <n v="30"/>
    <x v="20"/>
    <x v="0"/>
    <x v="0"/>
    <x v="0"/>
    <x v="1"/>
    <m/>
    <m/>
    <x v="179"/>
    <s v="LAB--090/2023"/>
    <n v="24120"/>
    <x v="4"/>
    <x v="1295"/>
    <x v="62"/>
    <n v="1"/>
    <x v="799"/>
    <n v="905"/>
    <m/>
    <m/>
    <n v="0"/>
    <x v="0"/>
    <n v="130.0287356321839"/>
    <n v="0"/>
    <n v="0"/>
    <n v="0"/>
    <x v="131"/>
    <s v="SEPTIEMBRE"/>
    <x v="232"/>
    <x v="44"/>
    <x v="35"/>
    <x v="45"/>
    <x v="411"/>
    <x v="288"/>
    <n v="0"/>
    <n v="0"/>
    <n v="0"/>
    <m/>
    <m/>
    <m/>
    <m/>
    <m/>
    <m/>
    <m/>
    <m/>
    <m/>
    <m/>
    <m/>
    <m/>
    <m/>
    <m/>
    <m/>
    <m/>
    <m/>
  </r>
  <r>
    <x v="1"/>
    <x v="68"/>
    <x v="0"/>
    <s v="COTIZACION"/>
    <s v="OCTUBRE"/>
    <d v="2023-10-09T00:00:00"/>
    <s v="C-3-EDDY FAZ PACHECO"/>
    <x v="26"/>
    <s v="SERVICIOS DE LABORATORIOS ESPECIALIZADOS"/>
    <x v="4"/>
    <x v="23"/>
    <x v="169"/>
    <d v="2023-10-17T00:00:00"/>
    <m/>
    <n v="967"/>
    <s v="SERVICIO"/>
    <x v="180"/>
    <n v="25875.599999999999"/>
    <x v="0"/>
    <x v="1291"/>
    <x v="29"/>
    <x v="77"/>
    <x v="91"/>
    <x v="6"/>
    <x v="0"/>
    <x v="53"/>
    <s v="25/10/2023"/>
    <x v="0"/>
    <s v="15:00"/>
    <s v="DAVID BAGNER ZAMBRANA PINTO"/>
    <x v="7"/>
    <x v="16"/>
    <m/>
    <x v="0"/>
    <x v="0"/>
    <m/>
    <x v="0"/>
    <x v="0"/>
    <m/>
    <x v="0"/>
    <x v="0"/>
    <x v="0"/>
    <x v="0"/>
    <m/>
    <x v="0"/>
    <x v="0"/>
    <x v="0"/>
    <x v="0"/>
    <x v="1"/>
    <m/>
    <m/>
    <x v="180"/>
    <s v="SIMA-074/2023"/>
    <n v="26700"/>
    <x v="0"/>
    <x v="1296"/>
    <x v="78"/>
    <n v="4"/>
    <x v="0"/>
    <n v="0"/>
    <m/>
    <m/>
    <n v="552"/>
    <x v="0"/>
    <n v="0"/>
    <n v="0"/>
    <n v="0"/>
    <n v="0"/>
    <x v="0"/>
    <s v="SEPTIEMBRE"/>
    <x v="232"/>
    <x v="44"/>
    <x v="35"/>
    <x v="45"/>
    <x v="411"/>
    <x v="266"/>
    <n v="0"/>
    <n v="0"/>
    <n v="0"/>
    <m/>
    <m/>
    <m/>
    <m/>
    <m/>
    <m/>
    <m/>
    <m/>
    <m/>
    <m/>
    <m/>
    <m/>
    <m/>
    <m/>
    <m/>
    <m/>
    <m/>
  </r>
  <r>
    <x v="1"/>
    <x v="68"/>
    <x v="0"/>
    <s v="COTIZACION"/>
    <s v="OCTUBRE"/>
    <d v="2023-10-09T00:00:00"/>
    <s v="C-3-EDDY FAZ PACHECO"/>
    <x v="26"/>
    <s v="SERVICIOS DE LABORATORIOS ESPECIALIZADOS"/>
    <x v="4"/>
    <x v="23"/>
    <x v="169"/>
    <d v="2023-10-17T00:00:00"/>
    <m/>
    <n v="967"/>
    <s v="SERVICIO"/>
    <x v="180"/>
    <n v="25875.599999999999"/>
    <x v="1"/>
    <x v="1292"/>
    <x v="7"/>
    <x v="77"/>
    <x v="0"/>
    <x v="6"/>
    <x v="0"/>
    <x v="53"/>
    <s v="25/10/2023"/>
    <x v="0"/>
    <s v="15:00"/>
    <s v="DAVID BAGNER ZAMBRANA PINTO"/>
    <x v="7"/>
    <x v="16"/>
    <m/>
    <x v="0"/>
    <x v="0"/>
    <m/>
    <x v="0"/>
    <x v="0"/>
    <m/>
    <x v="0"/>
    <x v="0"/>
    <x v="0"/>
    <x v="0"/>
    <m/>
    <x v="0"/>
    <x v="0"/>
    <x v="0"/>
    <x v="0"/>
    <x v="1"/>
    <m/>
    <m/>
    <x v="180"/>
    <s v="SIMA-074/2023"/>
    <n v="26700"/>
    <x v="1"/>
    <x v="1297"/>
    <x v="78"/>
    <n v="2"/>
    <x v="0"/>
    <n v="0"/>
    <m/>
    <m/>
    <n v="552"/>
    <x v="0"/>
    <n v="0"/>
    <n v="0"/>
    <n v="0"/>
    <n v="0"/>
    <x v="0"/>
    <s v="SEPTIEMBRE"/>
    <x v="232"/>
    <x v="44"/>
    <x v="35"/>
    <x v="45"/>
    <x v="411"/>
    <x v="266"/>
    <n v="0"/>
    <n v="0"/>
    <n v="0"/>
    <m/>
    <m/>
    <m/>
    <m/>
    <m/>
    <m/>
    <m/>
    <m/>
    <m/>
    <m/>
    <m/>
    <m/>
    <m/>
    <m/>
    <m/>
    <m/>
    <m/>
  </r>
  <r>
    <x v="1"/>
    <x v="68"/>
    <x v="0"/>
    <s v="COTIZACION"/>
    <s v="OCTUBRE"/>
    <d v="2023-10-09T00:00:00"/>
    <s v="C-3-EDDY FAZ PACHECO"/>
    <x v="26"/>
    <s v="SERVICIOS DE LABORATORIOS ESPECIALIZADOS"/>
    <x v="4"/>
    <x v="23"/>
    <x v="169"/>
    <d v="2023-10-17T00:00:00"/>
    <m/>
    <n v="967"/>
    <s v="SERVICIO"/>
    <x v="180"/>
    <n v="25875.599999999999"/>
    <x v="2"/>
    <x v="1293"/>
    <x v="7"/>
    <x v="77"/>
    <x v="0"/>
    <x v="6"/>
    <x v="0"/>
    <x v="53"/>
    <s v="25/10/2023"/>
    <x v="0"/>
    <s v="15:00"/>
    <s v="DAVID BAGNER ZAMBRANA PINTO"/>
    <x v="7"/>
    <x v="16"/>
    <m/>
    <x v="0"/>
    <x v="0"/>
    <m/>
    <x v="0"/>
    <x v="0"/>
    <m/>
    <x v="0"/>
    <x v="0"/>
    <x v="0"/>
    <x v="0"/>
    <m/>
    <x v="0"/>
    <x v="0"/>
    <x v="0"/>
    <x v="0"/>
    <x v="1"/>
    <m/>
    <m/>
    <x v="180"/>
    <s v="SIMA-074/2023"/>
    <n v="26700"/>
    <x v="2"/>
    <x v="1298"/>
    <x v="78"/>
    <n v="2"/>
    <x v="0"/>
    <n v="0"/>
    <m/>
    <m/>
    <n v="552"/>
    <x v="0"/>
    <n v="0"/>
    <n v="0"/>
    <n v="0"/>
    <n v="0"/>
    <x v="0"/>
    <s v="SEPTIEMBRE"/>
    <x v="232"/>
    <x v="44"/>
    <x v="35"/>
    <x v="45"/>
    <x v="411"/>
    <x v="266"/>
    <n v="0"/>
    <n v="0"/>
    <n v="0"/>
    <m/>
    <m/>
    <m/>
    <m/>
    <m/>
    <m/>
    <m/>
    <m/>
    <m/>
    <m/>
    <m/>
    <m/>
    <m/>
    <m/>
    <m/>
    <m/>
    <m/>
  </r>
  <r>
    <x v="1"/>
    <x v="68"/>
    <x v="0"/>
    <s v="COTIZACION"/>
    <s v="OCTUBRE"/>
    <d v="2023-10-09T00:00:00"/>
    <s v="C-3-EDDY FAZ PACHECO"/>
    <x v="26"/>
    <s v="SERVICIOS DE LABORATORIOS ESPECIALIZADOS"/>
    <x v="4"/>
    <x v="23"/>
    <x v="169"/>
    <d v="2023-10-17T00:00:00"/>
    <m/>
    <n v="967"/>
    <s v="SERVICIO"/>
    <x v="180"/>
    <n v="25875.599999999999"/>
    <x v="3"/>
    <x v="1294"/>
    <x v="16"/>
    <x v="77"/>
    <x v="0"/>
    <x v="6"/>
    <x v="0"/>
    <x v="53"/>
    <s v="25/10/2023"/>
    <x v="0"/>
    <s v="15:00"/>
    <s v="DAVID BAGNER ZAMBRANA PINTO"/>
    <x v="7"/>
    <x v="16"/>
    <m/>
    <x v="0"/>
    <x v="0"/>
    <m/>
    <x v="0"/>
    <x v="0"/>
    <m/>
    <x v="0"/>
    <x v="0"/>
    <x v="0"/>
    <x v="0"/>
    <m/>
    <x v="0"/>
    <x v="0"/>
    <x v="0"/>
    <x v="0"/>
    <x v="1"/>
    <m/>
    <m/>
    <x v="180"/>
    <s v="SIMA-074/2023"/>
    <n v="26700"/>
    <x v="3"/>
    <x v="1299"/>
    <x v="78"/>
    <n v="1"/>
    <x v="0"/>
    <n v="0"/>
    <m/>
    <m/>
    <n v="552"/>
    <x v="0"/>
    <n v="0"/>
    <n v="0"/>
    <n v="0"/>
    <n v="0"/>
    <x v="0"/>
    <s v="SEPTIEMBRE"/>
    <x v="232"/>
    <x v="44"/>
    <x v="35"/>
    <x v="45"/>
    <x v="411"/>
    <x v="266"/>
    <n v="0"/>
    <n v="0"/>
    <n v="0"/>
    <m/>
    <m/>
    <m/>
    <m/>
    <m/>
    <m/>
    <m/>
    <m/>
    <m/>
    <m/>
    <m/>
    <m/>
    <m/>
    <m/>
    <m/>
    <m/>
    <m/>
  </r>
  <r>
    <x v="1"/>
    <x v="68"/>
    <x v="0"/>
    <s v="COTIZACION"/>
    <s v="OCTUBRE"/>
    <d v="2023-10-09T00:00:00"/>
    <s v="C-3-EDDY FAZ PACHECO"/>
    <x v="26"/>
    <s v="SERVICIOS DE LABORATORIOS ESPECIALIZADOS"/>
    <x v="4"/>
    <x v="23"/>
    <x v="169"/>
    <d v="2023-10-17T00:00:00"/>
    <m/>
    <n v="967"/>
    <s v="SERVICIO"/>
    <x v="180"/>
    <n v="25875.599999999999"/>
    <x v="4"/>
    <x v="1295"/>
    <x v="16"/>
    <x v="77"/>
    <x v="0"/>
    <x v="6"/>
    <x v="0"/>
    <x v="53"/>
    <s v="25/10/2023"/>
    <x v="0"/>
    <s v="15:00"/>
    <s v="DAVID BAGNER ZAMBRANA PINTO"/>
    <x v="7"/>
    <x v="16"/>
    <m/>
    <x v="0"/>
    <x v="0"/>
    <m/>
    <x v="0"/>
    <x v="0"/>
    <m/>
    <x v="0"/>
    <x v="0"/>
    <x v="0"/>
    <x v="0"/>
    <m/>
    <x v="0"/>
    <x v="0"/>
    <x v="0"/>
    <x v="0"/>
    <x v="1"/>
    <m/>
    <m/>
    <x v="180"/>
    <s v="SIMA-074/2023"/>
    <n v="26700"/>
    <x v="4"/>
    <x v="1300"/>
    <x v="78"/>
    <n v="1"/>
    <x v="0"/>
    <n v="0"/>
    <m/>
    <m/>
    <n v="552"/>
    <x v="0"/>
    <n v="0"/>
    <n v="0"/>
    <n v="0"/>
    <n v="0"/>
    <x v="0"/>
    <s v="SEPTIEMBRE"/>
    <x v="232"/>
    <x v="44"/>
    <x v="35"/>
    <x v="45"/>
    <x v="411"/>
    <x v="266"/>
    <n v="0"/>
    <n v="0"/>
    <n v="0"/>
    <m/>
    <m/>
    <m/>
    <m/>
    <m/>
    <m/>
    <m/>
    <m/>
    <m/>
    <m/>
    <m/>
    <m/>
    <m/>
    <m/>
    <m/>
    <m/>
    <m/>
  </r>
  <r>
    <x v="1"/>
    <x v="68"/>
    <x v="0"/>
    <s v="COTIZACION"/>
    <s v="OCTUBRE"/>
    <d v="2023-10-09T00:00:00"/>
    <s v="C-3-EDDY FAZ PACHECO"/>
    <x v="26"/>
    <s v="SERVICIOS DE LABORATORIOS ESPECIALIZADOS"/>
    <x v="4"/>
    <x v="23"/>
    <x v="169"/>
    <d v="2023-10-17T00:00:00"/>
    <m/>
    <n v="967"/>
    <s v="SERVICIO"/>
    <x v="180"/>
    <n v="25875.599999999999"/>
    <x v="5"/>
    <x v="1296"/>
    <x v="16"/>
    <x v="77"/>
    <x v="0"/>
    <x v="6"/>
    <x v="0"/>
    <x v="53"/>
    <s v="25/10/2023"/>
    <x v="0"/>
    <s v="15:00"/>
    <s v="DAVID BAGNER ZAMBRANA PINTO"/>
    <x v="7"/>
    <x v="16"/>
    <m/>
    <x v="0"/>
    <x v="0"/>
    <m/>
    <x v="0"/>
    <x v="0"/>
    <m/>
    <x v="0"/>
    <x v="0"/>
    <x v="0"/>
    <x v="0"/>
    <m/>
    <x v="0"/>
    <x v="0"/>
    <x v="0"/>
    <x v="0"/>
    <x v="1"/>
    <m/>
    <m/>
    <x v="180"/>
    <s v="SIMA-074/2023"/>
    <n v="26700"/>
    <x v="5"/>
    <x v="1301"/>
    <x v="78"/>
    <n v="1"/>
    <x v="0"/>
    <n v="0"/>
    <m/>
    <m/>
    <n v="552"/>
    <x v="0"/>
    <n v="0"/>
    <n v="0"/>
    <n v="0"/>
    <n v="0"/>
    <x v="0"/>
    <s v="SEPTIEMBRE"/>
    <x v="232"/>
    <x v="44"/>
    <x v="35"/>
    <x v="45"/>
    <x v="411"/>
    <x v="266"/>
    <n v="0"/>
    <n v="0"/>
    <n v="0"/>
    <m/>
    <m/>
    <m/>
    <m/>
    <m/>
    <m/>
    <m/>
    <m/>
    <m/>
    <m/>
    <m/>
    <m/>
    <m/>
    <m/>
    <m/>
    <m/>
    <m/>
  </r>
  <r>
    <x v="1"/>
    <x v="68"/>
    <x v="0"/>
    <s v="COTIZACION"/>
    <s v="OCTUBRE"/>
    <d v="2023-10-09T00:00:00"/>
    <s v="C-3-EDDY FAZ PACHECO"/>
    <x v="5"/>
    <s v="PRODUCTOS NO METALICOS Y PLASTICOS"/>
    <x v="4"/>
    <x v="23"/>
    <x v="170"/>
    <d v="2023-10-17T00:00:00"/>
    <m/>
    <n v="964"/>
    <s v="BIEN"/>
    <x v="181"/>
    <n v="264500"/>
    <x v="0"/>
    <x v="1297"/>
    <x v="7"/>
    <x v="15"/>
    <x v="92"/>
    <x v="6"/>
    <x v="1"/>
    <x v="56"/>
    <s v="30/10/2023"/>
    <x v="0"/>
    <s v="15:00"/>
    <s v="DAVID BAGNER ZAMBRANA PINTO"/>
    <x v="7"/>
    <x v="16"/>
    <m/>
    <x v="0"/>
    <x v="0"/>
    <m/>
    <x v="0"/>
    <x v="0"/>
    <m/>
    <x v="0"/>
    <x v="0"/>
    <x v="0"/>
    <x v="0"/>
    <m/>
    <x v="0"/>
    <x v="0"/>
    <x v="0"/>
    <x v="0"/>
    <x v="1"/>
    <m/>
    <m/>
    <x v="181"/>
    <s v="SIMA-068/2023"/>
    <n v="34500"/>
    <x v="0"/>
    <x v="1302"/>
    <x v="15"/>
    <n v="2"/>
    <x v="0"/>
    <n v="0"/>
    <m/>
    <m/>
    <n v="552"/>
    <x v="0"/>
    <n v="0"/>
    <n v="0"/>
    <n v="0"/>
    <n v="0"/>
    <x v="0"/>
    <s v="SEPTIEMBRE"/>
    <x v="232"/>
    <x v="44"/>
    <x v="35"/>
    <x v="45"/>
    <x v="411"/>
    <x v="266"/>
    <n v="0"/>
    <n v="0"/>
    <n v="0"/>
    <m/>
    <m/>
    <m/>
    <m/>
    <m/>
    <m/>
    <m/>
    <m/>
    <m/>
    <m/>
    <m/>
    <m/>
    <m/>
    <m/>
    <m/>
    <m/>
    <m/>
  </r>
  <r>
    <x v="1"/>
    <x v="68"/>
    <x v="0"/>
    <s v="COTIZACION"/>
    <s v="OCTUBRE"/>
    <d v="2023-10-09T00:00:00"/>
    <s v="C-3-EDDY FAZ PACHECO"/>
    <x v="5"/>
    <s v="PRODUCTOS NO METALICOS Y PLASTICOS"/>
    <x v="4"/>
    <x v="23"/>
    <x v="170"/>
    <d v="2023-10-17T00:00:00"/>
    <m/>
    <n v="964"/>
    <s v="BIEN"/>
    <x v="181"/>
    <n v="264500"/>
    <x v="1"/>
    <x v="1298"/>
    <x v="7"/>
    <x v="15"/>
    <x v="0"/>
    <x v="6"/>
    <x v="1"/>
    <x v="56"/>
    <s v="30/10/2023"/>
    <x v="0"/>
    <s v="15:00"/>
    <s v="DAVID BAGNER ZAMBRANA PINTO"/>
    <x v="7"/>
    <x v="16"/>
    <m/>
    <x v="0"/>
    <x v="0"/>
    <m/>
    <x v="0"/>
    <x v="0"/>
    <m/>
    <x v="0"/>
    <x v="0"/>
    <x v="0"/>
    <x v="0"/>
    <m/>
    <x v="0"/>
    <x v="0"/>
    <x v="0"/>
    <x v="0"/>
    <x v="1"/>
    <m/>
    <m/>
    <x v="181"/>
    <s v="SIMA-068/2023"/>
    <n v="34500"/>
    <x v="1"/>
    <x v="1303"/>
    <x v="15"/>
    <n v="2"/>
    <x v="0"/>
    <n v="0"/>
    <m/>
    <m/>
    <n v="552"/>
    <x v="0"/>
    <n v="0"/>
    <n v="0"/>
    <n v="0"/>
    <n v="0"/>
    <x v="0"/>
    <s v="SEPTIEMBRE"/>
    <x v="232"/>
    <x v="44"/>
    <x v="35"/>
    <x v="45"/>
    <x v="411"/>
    <x v="266"/>
    <n v="0"/>
    <n v="0"/>
    <n v="0"/>
    <m/>
    <m/>
    <m/>
    <m/>
    <m/>
    <m/>
    <m/>
    <m/>
    <m/>
    <m/>
    <m/>
    <m/>
    <m/>
    <m/>
    <m/>
    <m/>
    <m/>
  </r>
  <r>
    <x v="1"/>
    <x v="68"/>
    <x v="0"/>
    <s v="COTIZACION"/>
    <s v="OCTUBRE"/>
    <d v="2023-10-09T00:00:00"/>
    <s v="C-3-EDDY FAZ PACHECO"/>
    <x v="5"/>
    <s v="PRODUCTOS NO METALICOS Y PLASTICOS"/>
    <x v="4"/>
    <x v="23"/>
    <x v="170"/>
    <d v="2023-10-17T00:00:00"/>
    <m/>
    <n v="964"/>
    <s v="BIEN"/>
    <x v="181"/>
    <n v="264500"/>
    <x v="2"/>
    <x v="1299"/>
    <x v="27"/>
    <x v="15"/>
    <x v="0"/>
    <x v="6"/>
    <x v="1"/>
    <x v="56"/>
    <s v="30/10/2023"/>
    <x v="0"/>
    <s v="15:00"/>
    <s v="DAVID BAGNER ZAMBRANA PINTO"/>
    <x v="7"/>
    <x v="16"/>
    <m/>
    <x v="0"/>
    <x v="0"/>
    <m/>
    <x v="0"/>
    <x v="0"/>
    <m/>
    <x v="0"/>
    <x v="0"/>
    <x v="0"/>
    <x v="0"/>
    <m/>
    <x v="0"/>
    <x v="0"/>
    <x v="0"/>
    <x v="0"/>
    <x v="1"/>
    <m/>
    <m/>
    <x v="181"/>
    <s v="SIMA-068/2023"/>
    <n v="34500"/>
    <x v="2"/>
    <x v="1304"/>
    <x v="15"/>
    <n v="5"/>
    <x v="0"/>
    <n v="0"/>
    <m/>
    <m/>
    <n v="552"/>
    <x v="0"/>
    <n v="0"/>
    <n v="0"/>
    <n v="0"/>
    <n v="0"/>
    <x v="0"/>
    <s v="SEPTIEMBRE"/>
    <x v="232"/>
    <x v="44"/>
    <x v="35"/>
    <x v="45"/>
    <x v="411"/>
    <x v="266"/>
    <n v="0"/>
    <n v="0"/>
    <n v="0"/>
    <m/>
    <m/>
    <m/>
    <m/>
    <m/>
    <m/>
    <m/>
    <m/>
    <m/>
    <m/>
    <m/>
    <m/>
    <m/>
    <m/>
    <m/>
    <m/>
    <m/>
  </r>
  <r>
    <x v="1"/>
    <x v="68"/>
    <x v="0"/>
    <s v="COTIZACION"/>
    <s v="OCTUBRE"/>
    <d v="2023-10-09T00:00:00"/>
    <s v="C-3-EDDY FAZ PACHECO"/>
    <x v="5"/>
    <s v="PRODUCTOS NO METALICOS Y PLASTICOS"/>
    <x v="4"/>
    <x v="23"/>
    <x v="170"/>
    <d v="2023-10-17T00:00:00"/>
    <m/>
    <n v="964"/>
    <s v="BIEN"/>
    <x v="181"/>
    <n v="264500"/>
    <x v="3"/>
    <x v="1300"/>
    <x v="27"/>
    <x v="15"/>
    <x v="0"/>
    <x v="6"/>
    <x v="1"/>
    <x v="56"/>
    <s v="30/10/2023"/>
    <x v="0"/>
    <s v="15:00"/>
    <s v="DAVID BAGNER ZAMBRANA PINTO"/>
    <x v="7"/>
    <x v="16"/>
    <m/>
    <x v="0"/>
    <x v="0"/>
    <m/>
    <x v="0"/>
    <x v="0"/>
    <m/>
    <x v="0"/>
    <x v="0"/>
    <x v="0"/>
    <x v="0"/>
    <m/>
    <x v="0"/>
    <x v="0"/>
    <x v="0"/>
    <x v="0"/>
    <x v="1"/>
    <m/>
    <m/>
    <x v="181"/>
    <s v="SIMA-068/2023"/>
    <n v="34500"/>
    <x v="3"/>
    <x v="1305"/>
    <x v="15"/>
    <n v="5"/>
    <x v="0"/>
    <n v="0"/>
    <m/>
    <m/>
    <n v="552"/>
    <x v="0"/>
    <n v="0"/>
    <n v="0"/>
    <n v="0"/>
    <n v="0"/>
    <x v="0"/>
    <s v="SEPTIEMBRE"/>
    <x v="232"/>
    <x v="44"/>
    <x v="35"/>
    <x v="45"/>
    <x v="411"/>
    <x v="266"/>
    <n v="0"/>
    <n v="0"/>
    <n v="0"/>
    <m/>
    <m/>
    <m/>
    <m/>
    <m/>
    <m/>
    <m/>
    <m/>
    <m/>
    <m/>
    <m/>
    <m/>
    <m/>
    <m/>
    <m/>
    <m/>
    <m/>
  </r>
  <r>
    <x v="1"/>
    <x v="68"/>
    <x v="0"/>
    <s v="COTIZACION"/>
    <s v="OCTUBRE"/>
    <d v="2023-10-09T00:00:00"/>
    <s v="C-3-EDDY FAZ PACHECO"/>
    <x v="5"/>
    <s v="PRODUCTOS NO METALICOS Y PLASTICOS"/>
    <x v="4"/>
    <x v="23"/>
    <x v="170"/>
    <d v="2023-10-17T00:00:00"/>
    <m/>
    <n v="964"/>
    <s v="BIEN"/>
    <x v="181"/>
    <n v="264500"/>
    <x v="4"/>
    <x v="1301"/>
    <x v="27"/>
    <x v="78"/>
    <x v="0"/>
    <x v="6"/>
    <x v="1"/>
    <x v="56"/>
    <s v="30/10/2023"/>
    <x v="0"/>
    <s v="15:00"/>
    <s v="DAVID BAGNER ZAMBRANA PINTO"/>
    <x v="7"/>
    <x v="16"/>
    <m/>
    <x v="0"/>
    <x v="0"/>
    <m/>
    <x v="0"/>
    <x v="0"/>
    <m/>
    <x v="0"/>
    <x v="0"/>
    <x v="0"/>
    <x v="0"/>
    <m/>
    <x v="0"/>
    <x v="0"/>
    <x v="0"/>
    <x v="0"/>
    <x v="1"/>
    <m/>
    <m/>
    <x v="181"/>
    <s v="SIMA-068/2023"/>
    <n v="34500"/>
    <x v="4"/>
    <x v="1306"/>
    <x v="79"/>
    <n v="5"/>
    <x v="0"/>
    <n v="0"/>
    <m/>
    <m/>
    <n v="552"/>
    <x v="0"/>
    <n v="0"/>
    <n v="0"/>
    <n v="0"/>
    <n v="0"/>
    <x v="0"/>
    <s v="SEPTIEMBRE"/>
    <x v="232"/>
    <x v="44"/>
    <x v="35"/>
    <x v="45"/>
    <x v="411"/>
    <x v="266"/>
    <n v="0"/>
    <n v="0"/>
    <n v="0"/>
    <m/>
    <m/>
    <m/>
    <m/>
    <m/>
    <m/>
    <m/>
    <m/>
    <m/>
    <m/>
    <m/>
    <m/>
    <m/>
    <m/>
    <m/>
    <m/>
    <m/>
  </r>
  <r>
    <x v="1"/>
    <x v="68"/>
    <x v="0"/>
    <s v="COTIZACION"/>
    <s v="OCTUBRE"/>
    <d v="2023-10-09T00:00:00"/>
    <s v="C-3-EDDY FAZ PACHECO"/>
    <x v="5"/>
    <s v="PRODUCTOS NO METALICOS Y PLASTICOS"/>
    <x v="4"/>
    <x v="23"/>
    <x v="170"/>
    <d v="2023-10-17T00:00:00"/>
    <m/>
    <n v="964"/>
    <s v="BIEN"/>
    <x v="181"/>
    <n v="264500"/>
    <x v="5"/>
    <x v="1302"/>
    <x v="29"/>
    <x v="78"/>
    <x v="0"/>
    <x v="6"/>
    <x v="1"/>
    <x v="56"/>
    <s v="30/10/2023"/>
    <x v="0"/>
    <s v="15:00"/>
    <s v="DAVID BAGNER ZAMBRANA PINTO"/>
    <x v="7"/>
    <x v="16"/>
    <m/>
    <x v="0"/>
    <x v="0"/>
    <m/>
    <x v="0"/>
    <x v="0"/>
    <m/>
    <x v="0"/>
    <x v="0"/>
    <x v="0"/>
    <x v="0"/>
    <m/>
    <x v="0"/>
    <x v="0"/>
    <x v="0"/>
    <x v="0"/>
    <x v="1"/>
    <m/>
    <m/>
    <x v="181"/>
    <s v="SIMA-068/2023"/>
    <n v="34500"/>
    <x v="5"/>
    <x v="1307"/>
    <x v="79"/>
    <n v="4"/>
    <x v="0"/>
    <n v="0"/>
    <m/>
    <m/>
    <n v="552"/>
    <x v="0"/>
    <n v="0"/>
    <n v="0"/>
    <n v="0"/>
    <n v="0"/>
    <x v="0"/>
    <s v="SEPTIEMBRE"/>
    <x v="232"/>
    <x v="44"/>
    <x v="35"/>
    <x v="45"/>
    <x v="411"/>
    <x v="266"/>
    <n v="0"/>
    <n v="0"/>
    <n v="0"/>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0"/>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0"/>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1"/>
    <x v="68"/>
    <x v="0"/>
    <s v="COTIZACION"/>
    <s v="MAYO"/>
    <d v="2023-11-18T00:00:00"/>
    <s v="C-3-EDDY FAZ PACHECO"/>
    <x v="27"/>
    <e v="#N/A"/>
    <x v="9"/>
    <x v="10"/>
    <x v="171"/>
    <d v="2023-11-24T00:00:00"/>
    <m/>
    <n v="864"/>
    <s v="BIEN"/>
    <x v="130"/>
    <n v="144540"/>
    <x v="77"/>
    <x v="38"/>
    <x v="46"/>
    <x v="5"/>
    <x v="0"/>
    <x v="0"/>
    <x v="0"/>
    <x v="42"/>
    <s v="31/08/2023"/>
    <x v="0"/>
    <s v="15:00"/>
    <s v="EDMY LYDIA MAGNE GUTIERREZ"/>
    <x v="9"/>
    <x v="18"/>
    <m/>
    <x v="0"/>
    <x v="0"/>
    <m/>
    <x v="0"/>
    <x v="0"/>
    <m/>
    <x v="177"/>
    <x v="0"/>
    <x v="0"/>
    <x v="0"/>
    <m/>
    <x v="0"/>
    <x v="0"/>
    <x v="0"/>
    <x v="0"/>
    <x v="0"/>
    <m/>
    <m/>
    <x v="151"/>
    <m/>
    <m/>
    <x v="77"/>
    <x v="1106"/>
    <x v="51"/>
    <m/>
    <x v="0"/>
    <m/>
    <m/>
    <m/>
    <m/>
    <x v="411"/>
    <m/>
    <m/>
    <m/>
    <m/>
    <x v="126"/>
    <m/>
    <x v="0"/>
    <x v="3"/>
    <x v="1"/>
    <x v="3"/>
    <x v="29"/>
    <x v="12"/>
    <m/>
    <m/>
    <m/>
    <m/>
    <m/>
    <m/>
    <m/>
    <m/>
    <m/>
    <m/>
    <m/>
    <m/>
    <m/>
    <m/>
    <m/>
    <m/>
    <m/>
    <m/>
    <m/>
    <m/>
  </r>
  <r>
    <x v="2"/>
    <x v="68"/>
    <x v="0"/>
    <m/>
    <m/>
    <m/>
    <m/>
    <x v="25"/>
    <m/>
    <x v="10"/>
    <x v="21"/>
    <x v="142"/>
    <m/>
    <m/>
    <m/>
    <m/>
    <x v="151"/>
    <m/>
    <x v="77"/>
    <x v="38"/>
    <x v="46"/>
    <x v="20"/>
    <x v="0"/>
    <x v="15"/>
    <x v="5"/>
    <x v="49"/>
    <m/>
    <x v="3"/>
    <m/>
    <m/>
    <x v="12"/>
    <x v="0"/>
    <m/>
    <x v="0"/>
    <x v="0"/>
    <m/>
    <x v="0"/>
    <x v="0"/>
    <m/>
    <x v="177"/>
    <x v="0"/>
    <x v="0"/>
    <x v="0"/>
    <m/>
    <x v="0"/>
    <x v="0"/>
    <x v="0"/>
    <x v="0"/>
    <x v="0"/>
    <m/>
    <m/>
    <x v="151"/>
    <m/>
    <m/>
    <x v="77"/>
    <x v="1106"/>
    <x v="51"/>
    <m/>
    <x v="0"/>
    <m/>
    <m/>
    <m/>
    <m/>
    <x v="411"/>
    <m/>
    <m/>
    <m/>
    <m/>
    <x v="126"/>
    <m/>
    <x v="0"/>
    <x v="3"/>
    <x v="1"/>
    <x v="3"/>
    <x v="29"/>
    <x v="12"/>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0399C5B-FD6D-4656-9EDA-14EB1B7F7E62}" name="TablaDinámica1" cacheId="40" applyNumberFormats="0" applyBorderFormats="0" applyFontFormats="0" applyPatternFormats="0" applyAlignmentFormats="0" applyWidthHeightFormats="1" dataCaption="Valores" updatedVersion="7" minRefreshableVersion="3" useAutoFormatting="1" itemPrintTitles="1" createdVersion="4" indent="0" compact="0" compactData="0" multipleFieldFilters="0">
  <location ref="N4:U6" firstHeaderRow="1" firstDataRow="1" firstDataCol="8" rowPageCount="2" colPageCount="1"/>
  <pivotFields count="96">
    <pivotField axis="axisPage" compact="0" outline="0" showAll="0" defaultSubtotal="0">
      <items count="3">
        <item x="2"/>
        <item x="0"/>
        <item x="1"/>
      </items>
    </pivotField>
    <pivotField axis="axisPage" compact="0" outline="0" showAll="0">
      <items count="227">
        <item x="68"/>
        <item x="1"/>
        <item x="2"/>
        <item x="3"/>
        <item x="4"/>
        <item x="5"/>
        <item x="6"/>
        <item x="7"/>
        <item x="8"/>
        <item x="9"/>
        <item x="10"/>
        <item x="11"/>
        <item x="12"/>
        <item x="13"/>
        <item x="14"/>
        <item x="15"/>
        <item x="16"/>
        <item x="17"/>
        <item x="18"/>
        <item x="19"/>
        <item x="20"/>
        <item x="21"/>
        <item x="22"/>
        <item x="23"/>
        <item x="24"/>
        <item x="25"/>
        <item x="26"/>
        <item x="27"/>
        <item x="28"/>
        <item x="29"/>
        <item x="31"/>
        <item x="30"/>
        <item x="32"/>
        <item x="33"/>
        <item x="34"/>
        <item x="35"/>
        <item x="36"/>
        <item x="37"/>
        <item x="0"/>
        <item m="1" x="104"/>
        <item m="1" x="185"/>
        <item m="1" x="101"/>
        <item m="1" x="155"/>
        <item m="1" x="181"/>
        <item m="1" x="136"/>
        <item m="1" x="217"/>
        <item m="1" x="211"/>
        <item m="1" x="164"/>
        <item m="1" x="118"/>
        <item x="67"/>
        <item m="1" x="157"/>
        <item m="1" x="73"/>
        <item m="1" x="147"/>
        <item m="1" x="161"/>
        <item m="1" x="158"/>
        <item m="1" x="210"/>
        <item m="1" x="117"/>
        <item m="1" x="84"/>
        <item m="1" x="163"/>
        <item m="1" x="69"/>
        <item m="1" x="176"/>
        <item m="1" x="128"/>
        <item m="1" x="206"/>
        <item m="1" x="113"/>
        <item m="1" x="82"/>
        <item m="1" x="194"/>
        <item m="1" x="172"/>
        <item m="1" x="142"/>
        <item m="1" x="80"/>
        <item m="1" x="202"/>
        <item m="1" x="201"/>
        <item m="1" x="76"/>
        <item m="1" x="124"/>
        <item m="1" x="107"/>
        <item m="1" x="189"/>
        <item m="1" x="170"/>
        <item m="1" x="93"/>
        <item m="1" x="105"/>
        <item m="1" x="215"/>
        <item m="1" x="166"/>
        <item m="1" x="199"/>
        <item m="1" x="151"/>
        <item m="1" x="177"/>
        <item m="1" x="129"/>
        <item m="1" x="195"/>
        <item m="1" x="98"/>
        <item m="1" x="205"/>
        <item m="1" x="223"/>
        <item m="1" x="160"/>
        <item m="1" x="156"/>
        <item m="1" x="108"/>
        <item m="1" x="220"/>
        <item m="1" x="159"/>
        <item m="1" x="175"/>
        <item m="1" x="83"/>
        <item m="1" x="95"/>
        <item m="1" x="173"/>
        <item m="1" x="193"/>
        <item m="1" x="187"/>
        <item m="1" x="138"/>
        <item m="1" x="106"/>
        <item m="1" x="218"/>
        <item m="1" x="167"/>
        <item m="1" x="120"/>
        <item m="1" x="200"/>
        <item m="1" x="152"/>
        <item m="1" x="103"/>
        <item m="1" x="102"/>
        <item m="1" x="212"/>
        <item m="1" x="182"/>
        <item m="1" x="133"/>
        <item m="1" x="87"/>
        <item m="1" x="148"/>
        <item m="1" x="100"/>
        <item m="1" x="85"/>
        <item m="1" x="111"/>
        <item m="1" x="169"/>
        <item m="1" x="99"/>
        <item m="1" x="112"/>
        <item m="1" x="143"/>
        <item m="1" x="179"/>
        <item m="1" x="131"/>
        <item m="1" x="203"/>
        <item m="1" x="79"/>
        <item m="1" x="139"/>
        <item m="1" x="77"/>
        <item m="1" x="188"/>
        <item m="1" x="126"/>
        <item m="1" x="154"/>
        <item m="1" x="219"/>
        <item m="1" x="168"/>
        <item m="1" x="122"/>
        <item m="1" x="75"/>
        <item x="57"/>
        <item m="1" x="137"/>
        <item x="63"/>
        <item m="1" x="149"/>
        <item m="1" x="186"/>
        <item m="1" x="91"/>
        <item x="64"/>
        <item m="1" x="213"/>
        <item m="1" x="221"/>
        <item m="1" x="140"/>
        <item m="1" x="121"/>
        <item m="1" x="198"/>
        <item m="1" x="127"/>
        <item m="1" x="88"/>
        <item m="1" x="197"/>
        <item m="1" x="209"/>
        <item m="1" x="162"/>
        <item m="1" x="130"/>
        <item m="1" x="114"/>
        <item m="1" x="70"/>
        <item m="1" x="207"/>
        <item m="1" x="115"/>
        <item m="1" x="224"/>
        <item m="1" x="110"/>
        <item m="1" x="222"/>
        <item m="1" x="125"/>
        <item m="1" x="146"/>
        <item m="1" x="96"/>
        <item x="59"/>
        <item m="1" x="171"/>
        <item m="1" x="135"/>
        <item m="1" x="89"/>
        <item m="1" x="174"/>
        <item m="1" x="144"/>
        <item m="1" x="74"/>
        <item m="1" x="92"/>
        <item m="1" x="165"/>
        <item m="1" x="119"/>
        <item m="1" x="214"/>
        <item m="1" x="72"/>
        <item m="1" x="184"/>
        <item m="1" x="134"/>
        <item m="1" x="90"/>
        <item m="1" x="123"/>
        <item m="1" x="183"/>
        <item m="1" x="116"/>
        <item m="1" x="71"/>
        <item m="1" x="196"/>
        <item m="1" x="178"/>
        <item m="1" x="216"/>
        <item m="1" x="190"/>
        <item m="1" x="180"/>
        <item m="1" x="132"/>
        <item m="1" x="86"/>
        <item m="1" x="97"/>
        <item m="1" x="109"/>
        <item m="1" x="141"/>
        <item m="1" x="94"/>
        <item m="1" x="150"/>
        <item m="1" x="208"/>
        <item m="1" x="225"/>
        <item m="1" x="81"/>
        <item m="1" x="145"/>
        <item m="1" x="204"/>
        <item m="1" x="192"/>
        <item m="1" x="153"/>
        <item m="1" x="191"/>
        <item m="1" x="78"/>
        <item x="38"/>
        <item x="39"/>
        <item x="40"/>
        <item x="41"/>
        <item x="42"/>
        <item x="43"/>
        <item x="44"/>
        <item x="45"/>
        <item x="46"/>
        <item x="47"/>
        <item x="48"/>
        <item x="49"/>
        <item x="50"/>
        <item x="51"/>
        <item x="52"/>
        <item x="53"/>
        <item x="54"/>
        <item x="55"/>
        <item x="56"/>
        <item x="58"/>
        <item x="60"/>
        <item x="61"/>
        <item x="62"/>
        <item x="65"/>
        <item x="66"/>
        <item t="default"/>
      </items>
    </pivotField>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pivotField compact="0" outline="0" showAll="0" defaultSubtotal="0"/>
    <pivotField axis="axisRow" compact="0" outline="0" showAll="0" defaultSubtotal="0">
      <items count="246">
        <item h="1" x="151"/>
        <item h="1" x="0"/>
        <item h="1" x="1"/>
        <item h="1" x="3"/>
        <item h="1" x="4"/>
        <item h="1" x="5"/>
        <item h="1" x="6"/>
        <item h="1" x="2"/>
        <item h="1" x="7"/>
        <item h="1" x="8"/>
        <item h="1" x="9"/>
        <item h="1" x="10"/>
        <item h="1" x="11"/>
        <item h="1" x="12"/>
        <item h="1" x="13"/>
        <item h="1" x="15"/>
        <item h="1" x="16"/>
        <item h="1" x="14"/>
        <item h="1" x="17"/>
        <item h="1" x="18"/>
        <item h="1" x="19"/>
        <item h="1" x="21"/>
        <item h="1" x="24"/>
        <item h="1" x="22"/>
        <item h="1" x="25"/>
        <item h="1" x="26"/>
        <item h="1" x="29"/>
        <item h="1" x="30"/>
        <item h="1" x="20"/>
        <item h="1" x="23"/>
        <item h="1" x="27"/>
        <item h="1" x="28"/>
        <item h="1" x="31"/>
        <item h="1" x="32"/>
        <item h="1" x="33"/>
        <item h="1" x="34"/>
        <item h="1" x="35"/>
        <item h="1" x="36"/>
        <item h="1" m="1" x="226"/>
        <item h="1" m="1" x="207"/>
        <item h="1" m="1" x="199"/>
        <item h="1" m="1" x="184"/>
        <item h="1" m="1" x="220"/>
        <item h="1" m="1" x="223"/>
        <item h="1" m="1" x="186"/>
        <item h="1" m="1" x="216"/>
        <item h="1" m="1" x="187"/>
        <item h="1" m="1" x="230"/>
        <item h="1" m="1" x="221"/>
        <item h="1" m="1" x="229"/>
        <item h="1" m="1" x="219"/>
        <item h="1" m="1" x="204"/>
        <item h="1" m="1" x="241"/>
        <item h="1" m="1" x="225"/>
        <item h="1" m="1" x="191"/>
        <item h="1" m="1" x="227"/>
        <item h="1" m="1" x="192"/>
        <item h="1" m="1" x="188"/>
        <item h="1" m="1" x="202"/>
        <item h="1" m="1" x="238"/>
        <item h="1" m="1" x="198"/>
        <item h="1" m="1" x="195"/>
        <item h="1" m="1" x="205"/>
        <item h="1" m="1" x="214"/>
        <item h="1" m="1" x="208"/>
        <item h="1" m="1" x="233"/>
        <item h="1" m="1" x="201"/>
        <item h="1" m="1" x="222"/>
        <item h="1" m="1" x="182"/>
        <item h="1" m="1" x="232"/>
        <item h="1" m="1" x="235"/>
        <item h="1" m="1" x="194"/>
        <item h="1" m="1" x="189"/>
        <item h="1" m="1" x="193"/>
        <item h="1" m="1" x="209"/>
        <item h="1" m="1" x="206"/>
        <item h="1" m="1" x="185"/>
        <item h="1" m="1" x="217"/>
        <item h="1" m="1" x="183"/>
        <item h="1" m="1" x="218"/>
        <item h="1" m="1" x="234"/>
        <item h="1" m="1" x="243"/>
        <item h="1" m="1" x="228"/>
        <item h="1" m="1" x="245"/>
        <item h="1" m="1" x="211"/>
        <item h="1" m="1" x="212"/>
        <item h="1" m="1" x="196"/>
        <item h="1" m="1" x="203"/>
        <item h="1" x="79"/>
        <item h="1" sd="0" x="80"/>
        <item h="1" m="1" x="239"/>
        <item h="1" x="81"/>
        <item h="1" x="82"/>
        <item h="1" m="1" x="244"/>
        <item h="1" m="1" x="237"/>
        <item h="1" x="83"/>
        <item h="1" x="84"/>
        <item h="1" x="85"/>
        <item h="1" x="86"/>
        <item h="1" m="1" x="213"/>
        <item h="1" x="87"/>
        <item h="1" x="88"/>
        <item h="1" x="90"/>
        <item h="1" x="91"/>
        <item h="1" x="92"/>
        <item h="1" m="1" x="210"/>
        <item h="1" x="93"/>
        <item h="1" x="94"/>
        <item h="1" x="95"/>
        <item h="1" x="96"/>
        <item h="1" x="97"/>
        <item h="1" x="98"/>
        <item h="1" x="99"/>
        <item h="1" x="100"/>
        <item h="1" x="101"/>
        <item h="1" x="102"/>
        <item h="1" m="1" x="215"/>
        <item h="1" m="1" x="231"/>
        <item h="1" x="103"/>
        <item h="1" x="104"/>
        <item h="1" x="105"/>
        <item h="1" x="106"/>
        <item h="1" x="107"/>
        <item h="1" x="109"/>
        <item h="1" x="110"/>
        <item h="1" x="111"/>
        <item h="1" x="112"/>
        <item h="1" x="113"/>
        <item h="1" x="114"/>
        <item h="1" x="115"/>
        <item h="1" x="116"/>
        <item h="1" x="117"/>
        <item h="1" x="118"/>
        <item h="1" x="119"/>
        <item h="1" x="120"/>
        <item h="1" m="1" x="242"/>
        <item h="1" x="121"/>
        <item h="1" x="122"/>
        <item h="1" x="123"/>
        <item h="1" x="124"/>
        <item h="1" x="125"/>
        <item h="1" x="126"/>
        <item h="1" x="127"/>
        <item h="1" x="128"/>
        <item h="1" x="129"/>
        <item h="1" x="130"/>
        <item h="1" x="131"/>
        <item h="1" x="132"/>
        <item h="1" x="133"/>
        <item h="1" x="134"/>
        <item h="1" x="135"/>
        <item h="1" x="138"/>
        <item h="1" x="139"/>
        <item h="1" x="140"/>
        <item h="1" x="141"/>
        <item h="1" x="142"/>
        <item h="1" x="143"/>
        <item h="1" x="144"/>
        <item h="1" x="145"/>
        <item h="1" x="146"/>
        <item h="1" x="147"/>
        <item h="1" x="148"/>
        <item h="1" x="149"/>
        <item h="1" x="150"/>
        <item h="1" x="153"/>
        <item h="1" x="154"/>
        <item h="1" x="155"/>
        <item h="1" x="156"/>
        <item h="1" x="89"/>
        <item h="1" x="157"/>
        <item h="1" x="158"/>
        <item h="1" x="159"/>
        <item h="1" x="160"/>
        <item h="1" x="161"/>
        <item h="1" x="162"/>
        <item h="1" m="1" x="197"/>
        <item h="1" x="163"/>
        <item h="1" m="1" x="200"/>
        <item h="1" x="164"/>
        <item h="1" x="165"/>
        <item h="1" x="166"/>
        <item h="1" x="167"/>
        <item h="1" x="136"/>
        <item h="1" x="137"/>
        <item h="1" x="168"/>
        <item h="1" x="169"/>
        <item h="1" x="170"/>
        <item h="1" x="171"/>
        <item h="1" x="172"/>
        <item h="1" x="173"/>
        <item h="1" x="174"/>
        <item h="1" x="175"/>
        <item h="1" x="176"/>
        <item h="1" x="177"/>
        <item h="1" x="178"/>
        <item h="1" x="179"/>
        <item h="1" x="180"/>
        <item h="1" x="181"/>
        <item h="1" x="108"/>
        <item h="1" x="152"/>
        <item h="1" x="37"/>
        <item h="1" x="38"/>
        <item h="1" x="39"/>
        <item h="1" x="40"/>
        <item h="1" x="41"/>
        <item h="1" x="42"/>
        <item h="1" x="43"/>
        <item h="1" x="44"/>
        <item h="1" x="45"/>
        <item h="1" x="46"/>
        <item h="1" m="1" x="23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m="1" x="240"/>
        <item h="1" x="70"/>
        <item h="1" x="71"/>
        <item h="1" m="1" x="190"/>
        <item h="1" x="72"/>
        <item h="1" x="73"/>
        <item h="1" x="74"/>
        <item h="1" x="75"/>
        <item h="1" x="76"/>
        <item h="1" m="1" x="224"/>
        <item h="1" x="77"/>
        <item x="78"/>
      </items>
    </pivotField>
    <pivotField compact="0" outline="0" showAll="0"/>
    <pivotField axis="axisRow" compact="0" outline="0" showAll="0" sortType="ascending" defaultSubtotal="0">
      <items count="79">
        <item m="1" x="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axis="axisRow" compact="0" outline="0" showAll="0" defaultSubtotal="0">
      <items count="1676">
        <item x="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9"/>
        <item x="40"/>
        <item x="41"/>
        <item x="42"/>
        <item x="43"/>
        <item x="44"/>
        <item x="45"/>
        <item x="46"/>
        <item x="47"/>
        <item x="48"/>
        <item x="49"/>
        <item x="50"/>
        <item x="52"/>
        <item x="53"/>
        <item x="54"/>
        <item x="55"/>
        <item x="56"/>
        <item x="57"/>
        <item x="58"/>
        <item x="59"/>
        <item x="60"/>
        <item x="61"/>
        <item x="62"/>
        <item x="63"/>
        <item x="64"/>
        <item x="65"/>
        <item x="66"/>
        <item x="67"/>
        <item x="68"/>
        <item x="69"/>
        <item x="70"/>
        <item x="51"/>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m="1" x="1609"/>
        <item m="1" x="1468"/>
        <item m="1" x="1604"/>
        <item m="1" x="1639"/>
        <item m="1" x="1353"/>
        <item m="1" x="1411"/>
        <item m="1" x="1455"/>
        <item m="1" x="1600"/>
        <item m="1" x="1416"/>
        <item m="1" x="1576"/>
        <item m="1" x="1440"/>
        <item m="1" x="1673"/>
        <item m="1" x="1674"/>
        <item m="1" x="1656"/>
        <item m="1" x="1592"/>
        <item m="1" x="1605"/>
        <item m="1" x="1559"/>
        <item m="1" x="1447"/>
        <item m="1" x="1672"/>
        <item m="1" x="1393"/>
        <item m="1" x="1391"/>
        <item m="1" x="1329"/>
        <item m="1" x="1613"/>
        <item m="1" x="1448"/>
        <item m="1" x="1493"/>
        <item m="1" x="1420"/>
        <item m="1" x="1322"/>
        <item m="1" x="1323"/>
        <item m="1" x="1471"/>
        <item m="1" x="1669"/>
        <item m="1" x="1470"/>
        <item m="1" x="1630"/>
        <item m="1" x="1631"/>
        <item m="1" x="1372"/>
        <item m="1" x="1599"/>
        <item m="1" x="1330"/>
        <item m="1" x="1428"/>
        <item m="1" x="1375"/>
        <item m="1" x="1634"/>
        <item m="1" x="1569"/>
        <item m="1" x="1436"/>
        <item m="1" x="1449"/>
        <item m="1" x="1568"/>
        <item m="1" x="1583"/>
        <item m="1" x="1571"/>
        <item m="1" x="1624"/>
        <item m="1" x="1306"/>
        <item m="1" x="1319"/>
        <item m="1" x="1380"/>
        <item m="1" x="1445"/>
        <item m="1" x="1574"/>
        <item m="1" x="1347"/>
        <item m="1" x="1647"/>
        <item m="1" x="1558"/>
        <item m="1" x="1488"/>
        <item m="1" x="1400"/>
        <item m="1" x="1525"/>
        <item m="1" x="1310"/>
        <item m="1" x="1398"/>
        <item m="1" x="1345"/>
        <item m="1" x="1367"/>
        <item m="1" x="1446"/>
        <item m="1" x="1450"/>
        <item m="1" x="1453"/>
        <item m="1" x="1588"/>
        <item m="1" x="1539"/>
        <item m="1" x="1586"/>
        <item m="1" x="1649"/>
        <item m="1" x="1585"/>
        <item m="1" x="1522"/>
        <item m="1" x="1410"/>
        <item m="1" x="1533"/>
        <item m="1" x="1668"/>
        <item m="1" x="1463"/>
        <item m="1" x="1434"/>
        <item m="1" x="1505"/>
        <item m="1" x="1435"/>
        <item m="1" x="1654"/>
        <item m="1" x="1664"/>
        <item m="1" x="1663"/>
        <item m="1" x="1350"/>
        <item m="1" x="1417"/>
        <item m="1" x="1555"/>
        <item m="1" x="1325"/>
        <item m="1" x="1358"/>
        <item m="1" x="1326"/>
        <item m="1" x="1357"/>
        <item m="1" x="1431"/>
        <item m="1" x="1432"/>
        <item m="1" x="1564"/>
        <item m="1" x="1433"/>
        <item m="1" x="1662"/>
        <item m="1" x="1320"/>
        <item m="1" x="1383"/>
        <item m="1" x="1584"/>
        <item m="1" x="1531"/>
        <item m="1" x="1338"/>
        <item m="1" x="1337"/>
        <item m="1" x="1466"/>
        <item m="1" x="1346"/>
        <item m="1" x="1653"/>
        <item m="1" x="1622"/>
        <item m="1" x="1615"/>
        <item m="1" x="1527"/>
        <item m="1" x="1478"/>
        <item m="1" x="1563"/>
        <item m="1" x="1616"/>
        <item m="1" x="1309"/>
        <item m="1" x="1368"/>
        <item m="1" x="1646"/>
        <item m="1" x="1452"/>
        <item m="1" x="1611"/>
        <item m="1" x="1612"/>
        <item m="1" x="1442"/>
        <item m="1" x="1394"/>
        <item m="1" x="1456"/>
        <item m="1" x="1412"/>
        <item m="1" x="1513"/>
        <item m="1" x="1324"/>
        <item m="1" x="1401"/>
        <item m="1" x="1553"/>
        <item x="793"/>
        <item x="794"/>
        <item m="1" x="1591"/>
        <item x="795"/>
        <item m="1" x="1427"/>
        <item m="1" x="1451"/>
        <item m="1" x="1472"/>
        <item m="1" x="1515"/>
        <item m="1" x="1339"/>
        <item m="1" x="1422"/>
        <item m="1" x="1397"/>
        <item m="1" x="1403"/>
        <item m="1" x="1546"/>
        <item m="1" x="1379"/>
        <item m="1" x="1392"/>
        <item m="1" x="1479"/>
        <item m="1" x="1480"/>
        <item m="1" x="1461"/>
        <item m="1" x="1481"/>
        <item m="1" x="1482"/>
        <item m="1" x="1483"/>
        <item m="1" x="1597"/>
        <item m="1" x="1421"/>
        <item m="1" x="1363"/>
        <item m="1" x="1443"/>
        <item m="1" x="1537"/>
        <item m="1" x="1364"/>
        <item m="1" x="1570"/>
        <item m="1" x="1414"/>
        <item m="1" x="1503"/>
        <item m="1" x="1635"/>
        <item m="1" x="1342"/>
        <item m="1" x="1332"/>
        <item m="1" x="1437"/>
        <item m="1" x="1407"/>
        <item m="1" x="1386"/>
        <item m="1" x="1543"/>
        <item m="1" x="1460"/>
        <item m="1" x="1315"/>
        <item m="1" x="1409"/>
        <item m="1" x="1651"/>
        <item m="1" x="1554"/>
        <item m="1" x="1544"/>
        <item m="1" x="1469"/>
        <item m="1" x="1485"/>
        <item m="1" x="1491"/>
        <item m="1" x="1343"/>
        <item m="1" x="1489"/>
        <item m="1" x="1542"/>
        <item m="1" x="1638"/>
        <item m="1" x="1641"/>
        <item m="1" x="1520"/>
        <item m="1" x="1519"/>
        <item m="1" x="1518"/>
        <item m="1" x="1517"/>
        <item m="1" x="1441"/>
        <item m="1" x="1378"/>
        <item m="1" x="1504"/>
        <item m="1" x="1645"/>
        <item m="1" x="1387"/>
        <item m="1" x="1406"/>
        <item m="1" x="1370"/>
        <item m="1" x="1371"/>
        <item m="1" x="1657"/>
        <item m="1" x="1658"/>
        <item m="1" x="1659"/>
        <item m="1" x="1660"/>
        <item m="1" x="1661"/>
        <item m="1" x="1620"/>
        <item m="1" x="1408"/>
        <item m="1" x="1580"/>
        <item m="1" x="1581"/>
        <item m="1" x="1637"/>
        <item m="1" x="1523"/>
        <item m="1" x="1524"/>
        <item m="1" x="1494"/>
        <item m="1" x="1495"/>
        <item m="1" x="1496"/>
        <item m="1" x="1497"/>
        <item m="1" x="1498"/>
        <item m="1" x="1464"/>
        <item m="1" x="1465"/>
        <item x="456"/>
        <item x="457"/>
        <item x="458"/>
        <item x="459"/>
        <item x="460"/>
        <item x="461"/>
        <item x="462"/>
        <item x="463"/>
        <item x="464"/>
        <item x="465"/>
        <item x="466"/>
        <item x="467"/>
        <item x="559"/>
        <item x="564"/>
        <item m="1" x="1484"/>
        <item m="1" x="1413"/>
        <item m="1" x="1399"/>
        <item x="468"/>
        <item x="469"/>
        <item x="470"/>
        <item x="471"/>
        <item x="472"/>
        <item x="473"/>
        <item x="474"/>
        <item x="475"/>
        <item x="476"/>
        <item x="477"/>
        <item x="478"/>
        <item x="479"/>
        <item x="480"/>
        <item x="481"/>
        <item x="482"/>
        <item m="1" x="1307"/>
        <item m="1" x="1556"/>
        <item m="1" x="1532"/>
        <item m="1" x="1404"/>
        <item m="1" x="1402"/>
        <item m="1" x="1389"/>
        <item m="1" x="1335"/>
        <item m="1" x="1565"/>
        <item m="1" x="1606"/>
        <item m="1" x="1418"/>
        <item x="567"/>
        <item x="568"/>
        <item x="569"/>
        <item x="570"/>
        <item x="571"/>
        <item m="1" x="1457"/>
        <item m="1" x="1473"/>
        <item m="1" x="1359"/>
        <item m="1" x="1589"/>
        <item m="1" x="1351"/>
        <item m="1" x="1376"/>
        <item m="1" x="1640"/>
        <item m="1" x="1352"/>
        <item m="1" x="1377"/>
        <item m="1" x="1475"/>
        <item m="1" x="1439"/>
        <item m="1" x="1331"/>
        <item m="1" x="1501"/>
        <item m="1" x="1312"/>
        <item m="1" x="1313"/>
        <item m="1" x="1551"/>
        <item m="1" x="1536"/>
        <item m="1" x="1552"/>
        <item m="1" x="1308"/>
        <item m="1" x="1311"/>
        <item m="1" x="1487"/>
        <item m="1" x="1486"/>
        <item m="1" x="1354"/>
        <item m="1" x="1528"/>
        <item m="1" x="1628"/>
        <item m="1" x="1390"/>
        <item m="1" x="1529"/>
        <item m="1" x="1355"/>
        <item m="1" x="1356"/>
        <item m="1" x="1614"/>
        <item m="1" x="1333"/>
        <item m="1" x="1340"/>
        <item m="1" x="1385"/>
        <item m="1" x="1619"/>
        <item m="1" x="1425"/>
        <item m="1" x="1541"/>
        <item m="1" x="1626"/>
        <item m="1" x="1573"/>
        <item m="1" x="1648"/>
        <item m="1" x="1500"/>
        <item m="1" x="1629"/>
        <item m="1" x="1675"/>
        <item m="1" x="1506"/>
        <item m="1" x="1510"/>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5"/>
        <item x="526"/>
        <item x="527"/>
        <item x="528"/>
        <item x="529"/>
        <item x="530"/>
        <item x="531"/>
        <item x="532"/>
        <item x="533"/>
        <item x="534"/>
        <item x="535"/>
        <item x="536"/>
        <item x="537"/>
        <item x="538"/>
        <item x="539"/>
        <item x="540"/>
        <item x="541"/>
        <item x="542"/>
        <item x="543"/>
        <item x="544"/>
        <item x="545"/>
        <item x="546"/>
        <item x="547"/>
        <item x="548"/>
        <item x="549"/>
        <item x="550"/>
        <item x="551"/>
        <item x="572"/>
        <item x="573"/>
        <item x="574"/>
        <item x="575"/>
        <item x="576"/>
        <item x="577"/>
        <item x="578"/>
        <item x="579"/>
        <item x="580"/>
        <item x="581"/>
        <item x="582"/>
        <item x="583"/>
        <item x="584"/>
        <item x="585"/>
        <item x="586"/>
        <item m="1" x="1396"/>
        <item m="1" x="1601"/>
        <item m="1" x="1566"/>
        <item m="1" x="1579"/>
        <item m="1" x="1578"/>
        <item m="1" x="1562"/>
        <item m="1" x="1595"/>
        <item m="1" x="1303"/>
        <item m="1" x="1344"/>
        <item m="1" x="1521"/>
        <item x="522"/>
        <item x="588"/>
        <item x="589"/>
        <item x="594"/>
        <item x="595"/>
        <item x="596"/>
        <item x="597"/>
        <item x="598"/>
        <item x="599"/>
        <item x="600"/>
        <item x="601"/>
        <item x="602"/>
        <item x="603"/>
        <item x="604"/>
        <item x="605"/>
        <item x="606"/>
        <item x="607"/>
        <item x="608"/>
        <item x="609"/>
        <item x="610"/>
        <item x="611"/>
        <item x="612"/>
        <item x="613"/>
        <item x="614"/>
        <item x="615"/>
        <item x="616"/>
        <item x="617"/>
        <item x="618"/>
        <item m="1" x="1424"/>
        <item m="1" x="1423"/>
        <item m="1" x="1598"/>
        <item m="1" x="1419"/>
        <item m="1" x="1321"/>
        <item m="1" x="1327"/>
        <item m="1" x="1644"/>
        <item m="1" x="1492"/>
        <item m="1" x="1382"/>
        <item m="1" x="1671"/>
        <item x="626"/>
        <item x="627"/>
        <item x="628"/>
        <item x="1211"/>
        <item m="1" x="1547"/>
        <item m="1" x="1438"/>
        <item m="1" x="1572"/>
        <item x="523"/>
        <item x="524"/>
        <item x="552"/>
        <item x="553"/>
        <item x="554"/>
        <item x="555"/>
        <item x="556"/>
        <item x="557"/>
        <item x="558"/>
        <item x="561"/>
        <item x="562"/>
        <item x="563"/>
        <item x="565"/>
        <item x="566"/>
        <item x="622"/>
        <item x="623"/>
        <item x="657"/>
        <item x="664"/>
        <item x="665"/>
        <item x="666"/>
        <item x="667"/>
        <item x="668"/>
        <item x="746"/>
        <item x="747"/>
        <item x="751"/>
        <item x="752"/>
        <item x="753"/>
        <item x="754"/>
        <item x="756"/>
        <item x="758"/>
        <item x="759"/>
        <item x="762"/>
        <item x="763"/>
        <item x="769"/>
        <item x="770"/>
        <item x="771"/>
        <item x="772"/>
        <item x="773"/>
        <item x="775"/>
        <item x="776"/>
        <item x="777"/>
        <item x="778"/>
        <item x="779"/>
        <item x="780"/>
        <item x="781"/>
        <item x="782"/>
        <item x="783"/>
        <item x="784"/>
        <item x="785"/>
        <item x="786"/>
        <item m="1" x="1334"/>
        <item m="1" x="1426"/>
        <item x="587"/>
        <item x="590"/>
        <item x="591"/>
        <item x="619"/>
        <item x="620"/>
        <item x="621"/>
        <item x="624"/>
        <item x="625"/>
        <item x="796"/>
        <item x="806"/>
        <item x="830"/>
        <item x="872"/>
        <item x="904"/>
        <item x="905"/>
        <item x="906"/>
        <item x="942"/>
        <item x="943"/>
        <item x="944"/>
        <item x="945"/>
        <item x="946"/>
        <item x="947"/>
        <item x="948"/>
        <item x="949"/>
        <item x="950"/>
        <item x="951"/>
        <item x="952"/>
        <item x="953"/>
        <item x="954"/>
        <item x="955"/>
        <item x="956"/>
        <item x="957"/>
        <item x="958"/>
        <item x="959"/>
        <item x="960"/>
        <item x="962"/>
        <item x="963"/>
        <item x="964"/>
        <item x="965"/>
        <item x="966"/>
        <item x="967"/>
        <item x="968"/>
        <item x="969"/>
        <item x="970"/>
        <item x="971"/>
        <item x="972"/>
        <item x="973"/>
        <item x="974"/>
        <item x="975"/>
        <item x="976"/>
        <item x="977"/>
        <item x="978"/>
        <item x="979"/>
        <item x="980"/>
        <item x="981"/>
        <item x="982"/>
        <item x="983"/>
        <item m="1" x="1458"/>
        <item m="1" x="1594"/>
        <item m="1" x="1509"/>
        <item m="1" x="1627"/>
        <item m="1" x="1516"/>
        <item m="1" x="1304"/>
        <item m="1" x="1314"/>
        <item m="1" x="1607"/>
        <item m="1" x="1384"/>
        <item m="1" x="1526"/>
        <item m="1" x="1610"/>
        <item m="1" x="1617"/>
        <item m="1" x="1361"/>
        <item m="1" x="1369"/>
        <item m="1" x="1557"/>
        <item m="1" x="1530"/>
        <item m="1" x="1665"/>
        <item x="704"/>
        <item x="705"/>
        <item x="706"/>
        <item x="707"/>
        <item x="708"/>
        <item x="709"/>
        <item x="710"/>
        <item x="711"/>
        <item x="1027"/>
        <item m="1" x="1511"/>
        <item m="1" x="1666"/>
        <item m="1" x="1596"/>
        <item m="1" x="1534"/>
        <item m="1" x="1593"/>
        <item m="1" x="1560"/>
        <item m="1" x="1545"/>
        <item m="1" x="1549"/>
        <item m="1" x="1548"/>
        <item m="1" x="1490"/>
        <item m="1" x="1667"/>
        <item m="1" x="1349"/>
        <item m="1" x="1328"/>
        <item m="1" x="1360"/>
        <item m="1" x="1567"/>
        <item m="1" x="1502"/>
        <item m="1" x="1341"/>
        <item m="1" x="1603"/>
        <item m="1" x="1550"/>
        <item m="1" x="1499"/>
        <item m="1" x="1514"/>
        <item m="1" x="1454"/>
        <item m="1" x="1507"/>
        <item m="1" x="1305"/>
        <item x="658"/>
        <item x="659"/>
        <item x="660"/>
        <item x="661"/>
        <item x="662"/>
        <item x="663"/>
        <item x="702"/>
        <item x="703"/>
        <item x="712"/>
        <item x="713"/>
        <item x="714"/>
        <item x="715"/>
        <item x="716"/>
        <item x="717"/>
        <item x="718"/>
        <item x="719"/>
        <item x="720"/>
        <item x="721"/>
        <item x="722"/>
        <item x="1056"/>
        <item x="1057"/>
        <item x="1101"/>
        <item x="1102"/>
        <item x="1103"/>
        <item x="1117"/>
        <item x="1118"/>
        <item x="1119"/>
        <item x="644"/>
        <item x="645"/>
        <item x="646"/>
        <item x="647"/>
        <item x="648"/>
        <item x="649"/>
        <item x="650"/>
        <item x="651"/>
        <item x="652"/>
        <item x="732"/>
        <item x="733"/>
        <item x="734"/>
        <item x="735"/>
        <item x="736"/>
        <item x="737"/>
        <item x="738"/>
        <item x="739"/>
        <item x="740"/>
        <item x="741"/>
        <item x="742"/>
        <item x="743"/>
        <item x="744"/>
        <item x="745"/>
        <item x="787"/>
        <item x="797"/>
        <item x="798"/>
        <item x="799"/>
        <item x="800"/>
        <item x="801"/>
        <item x="802"/>
        <item x="803"/>
        <item x="804"/>
        <item x="805"/>
        <item x="961"/>
        <item x="984"/>
        <item x="1139"/>
        <item x="1142"/>
        <item x="1143"/>
        <item x="1144"/>
        <item x="1145"/>
        <item x="669"/>
        <item x="670"/>
        <item x="671"/>
        <item x="672"/>
        <item x="673"/>
        <item x="674"/>
        <item x="675"/>
        <item x="676"/>
        <item x="677"/>
        <item x="678"/>
        <item x="679"/>
        <item x="680"/>
        <item x="828"/>
        <item x="829"/>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1157"/>
        <item x="1158"/>
        <item x="1159"/>
        <item x="1160"/>
        <item x="1161"/>
        <item x="1162"/>
        <item x="1163"/>
        <item x="807"/>
        <item x="808"/>
        <item x="809"/>
        <item x="810"/>
        <item x="811"/>
        <item x="812"/>
        <item x="813"/>
        <item x="814"/>
        <item x="815"/>
        <item x="816"/>
        <item x="817"/>
        <item x="818"/>
        <item x="819"/>
        <item x="820"/>
        <item x="821"/>
        <item x="822"/>
        <item x="823"/>
        <item x="824"/>
        <item x="825"/>
        <item x="82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40"/>
        <item x="941"/>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2"/>
        <item x="1214"/>
        <item x="1215"/>
        <item x="1216"/>
        <item x="1217"/>
        <item x="592"/>
        <item x="593"/>
        <item x="640"/>
        <item x="641"/>
        <item x="642"/>
        <item x="643"/>
        <item x="653"/>
        <item x="654"/>
        <item x="655"/>
        <item x="656"/>
        <item x="827"/>
        <item x="1226"/>
        <item m="1" x="1650"/>
        <item m="1" x="1508"/>
        <item m="1" x="1318"/>
        <item m="1" x="1587"/>
        <item m="1" x="1621"/>
        <item m="1" x="1608"/>
        <item m="1" x="1652"/>
        <item m="1" x="1429"/>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m="1" x="1415"/>
        <item x="1271"/>
        <item x="1272"/>
        <item x="1273"/>
        <item x="1274"/>
        <item x="1275"/>
        <item x="1276"/>
        <item x="1277"/>
        <item x="1278"/>
        <item x="1279"/>
        <item x="1280"/>
        <item x="1281"/>
        <item x="1282"/>
        <item x="1283"/>
        <item x="1284"/>
        <item x="1285"/>
        <item x="1286"/>
        <item x="939"/>
        <item x="1291"/>
        <item x="1292"/>
        <item x="1293"/>
        <item x="1294"/>
        <item x="1295"/>
        <item x="1296"/>
        <item x="1054"/>
        <item x="1055"/>
        <item x="1058"/>
        <item x="1059"/>
        <item x="1107"/>
        <item x="1120"/>
        <item x="1121"/>
        <item x="1122"/>
        <item x="1123"/>
        <item x="1124"/>
        <item x="1125"/>
        <item x="1126"/>
        <item x="1127"/>
        <item x="1128"/>
        <item x="1129"/>
        <item x="1130"/>
        <item x="1131"/>
        <item x="1132"/>
        <item x="1133"/>
        <item x="1134"/>
        <item x="1135"/>
        <item x="1136"/>
        <item x="1137"/>
        <item x="1138"/>
        <item x="1140"/>
        <item x="1141"/>
        <item x="1297"/>
        <item x="1298"/>
        <item x="1299"/>
        <item x="1300"/>
        <item x="1301"/>
        <item x="1302"/>
        <item m="1" x="1348"/>
        <item x="560"/>
        <item x="629"/>
        <item x="630"/>
        <item x="631"/>
        <item x="632"/>
        <item x="633"/>
        <item x="634"/>
        <item x="635"/>
        <item x="636"/>
        <item x="637"/>
        <item x="638"/>
        <item x="639"/>
        <item x="681"/>
        <item x="682"/>
        <item x="683"/>
        <item x="684"/>
        <item x="685"/>
        <item x="686"/>
        <item x="687"/>
        <item x="688"/>
        <item x="689"/>
        <item x="690"/>
        <item x="691"/>
        <item x="692"/>
        <item x="693"/>
        <item x="694"/>
        <item x="695"/>
        <item x="696"/>
        <item x="697"/>
        <item x="698"/>
        <item x="699"/>
        <item x="700"/>
        <item x="701"/>
        <item x="723"/>
        <item x="724"/>
        <item x="725"/>
        <item x="726"/>
        <item x="727"/>
        <item x="728"/>
        <item x="729"/>
        <item x="730"/>
        <item x="731"/>
        <item x="748"/>
        <item x="749"/>
        <item x="750"/>
        <item x="755"/>
        <item x="757"/>
        <item x="760"/>
        <item x="761"/>
        <item x="764"/>
        <item x="765"/>
        <item x="766"/>
        <item x="767"/>
        <item x="768"/>
        <item x="774"/>
        <item x="788"/>
        <item x="789"/>
        <item x="790"/>
        <item x="791"/>
        <item x="792"/>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4"/>
        <item x="1105"/>
        <item x="1106"/>
        <item x="1108"/>
        <item x="1109"/>
        <item x="1110"/>
        <item x="1111"/>
        <item x="1112"/>
        <item x="1113"/>
        <item x="1114"/>
        <item x="1115"/>
        <item x="1116"/>
        <item x="1146"/>
        <item x="1147"/>
        <item x="1148"/>
        <item x="1149"/>
        <item x="1150"/>
        <item x="1151"/>
        <item x="1152"/>
        <item x="1153"/>
        <item x="1154"/>
        <item x="1155"/>
        <item x="1156"/>
        <item x="1164"/>
        <item x="1165"/>
        <item x="1213"/>
        <item x="1218"/>
        <item x="1219"/>
        <item x="1220"/>
        <item x="1221"/>
        <item x="1222"/>
        <item x="1223"/>
        <item x="1224"/>
        <item x="1225"/>
        <item x="1235"/>
        <item x="1236"/>
        <item x="1237"/>
        <item x="1238"/>
        <item x="1239"/>
        <item x="1240"/>
        <item x="1241"/>
        <item x="1242"/>
        <item x="1287"/>
        <item x="1288"/>
        <item x="1289"/>
        <item x="1290"/>
        <item x="1227"/>
        <item x="1228"/>
        <item x="1229"/>
        <item x="1230"/>
        <item x="1231"/>
        <item x="1232"/>
        <item x="1233"/>
        <item x="1234"/>
        <item x="1270"/>
        <item m="1" x="1444"/>
        <item m="1" x="1618"/>
        <item m="1" x="1373"/>
        <item m="1" x="1316"/>
        <item m="1" x="1575"/>
        <item m="1" x="1512"/>
        <item m="1" x="1362"/>
        <item m="1" x="1623"/>
        <item m="1" x="1582"/>
        <item m="1" x="1655"/>
        <item m="1" x="1336"/>
        <item m="1" x="1633"/>
        <item m="1" x="1670"/>
        <item m="1" x="1395"/>
        <item m="1" x="1381"/>
        <item m="1" x="1430"/>
        <item m="1" x="1317"/>
        <item m="1" x="1643"/>
        <item m="1" x="1577"/>
        <item m="1" x="1467"/>
        <item m="1" x="1459"/>
        <item m="1" x="1374"/>
        <item m="1" x="1462"/>
        <item m="1" x="1642"/>
        <item m="1" x="1477"/>
        <item m="1" x="1366"/>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m="1" x="1405"/>
        <item m="1" x="1365"/>
        <item m="1" x="1474"/>
        <item m="1" x="1602"/>
        <item m="1" x="1476"/>
        <item m="1" x="1535"/>
        <item m="1" x="1561"/>
        <item m="1" x="1632"/>
        <item m="1" x="1636"/>
        <item m="1" x="1625"/>
        <item m="1" x="1538"/>
        <item x="200"/>
        <item x="201"/>
        <item x="202"/>
        <item x="203"/>
        <item m="1" x="1540"/>
        <item x="204"/>
        <item x="205"/>
        <item x="206"/>
        <item x="207"/>
        <item x="208"/>
        <item x="209"/>
        <item x="210"/>
        <item x="211"/>
        <item x="212"/>
        <item x="213"/>
        <item x="214"/>
        <item x="215"/>
        <item x="194"/>
        <item x="195"/>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216"/>
        <item x="217"/>
        <item x="218"/>
        <item x="347"/>
        <item x="348"/>
        <item x="349"/>
        <item x="350"/>
        <item x="351"/>
        <item x="352"/>
        <item x="353"/>
        <item x="354"/>
        <item x="355"/>
        <item x="356"/>
        <item x="357"/>
        <item x="358"/>
        <item m="1" x="1590"/>
        <item x="199"/>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196"/>
        <item x="197"/>
        <item x="198"/>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m="1" x="1388"/>
        <item x="455"/>
      </items>
    </pivotField>
    <pivotField axis="axisRow" compact="0" outline="0" showAll="0" defaultSubtotal="0">
      <items count="170">
        <item x="16"/>
        <item x="7"/>
        <item x="45"/>
        <item x="29"/>
        <item x="27"/>
        <item x="8"/>
        <item x="117"/>
        <item x="4"/>
        <item x="118"/>
        <item x="9"/>
        <item x="3"/>
        <item x="59"/>
        <item x="39"/>
        <item x="26"/>
        <item x="141"/>
        <item x="35"/>
        <item x="25"/>
        <item x="74"/>
        <item x="2"/>
        <item x="119"/>
        <item x="42"/>
        <item x="1"/>
        <item x="5"/>
        <item x="142"/>
        <item m="1" x="156"/>
        <item x="33"/>
        <item x="125"/>
        <item x="23"/>
        <item x="22"/>
        <item x="28"/>
        <item x="10"/>
        <item x="135"/>
        <item x="36"/>
        <item x="12"/>
        <item x="11"/>
        <item x="15"/>
        <item x="46"/>
        <item x="30"/>
        <item x="14"/>
        <item x="87"/>
        <item x="72"/>
        <item m="1" x="166"/>
        <item x="58"/>
        <item x="43"/>
        <item m="1" x="153"/>
        <item x="38"/>
        <item m="1" x="165"/>
        <item x="41"/>
        <item x="0"/>
        <item x="6"/>
        <item x="13"/>
        <item x="17"/>
        <item x="18"/>
        <item x="19"/>
        <item x="20"/>
        <item x="21"/>
        <item x="24"/>
        <item x="31"/>
        <item x="32"/>
        <item x="34"/>
        <item x="37"/>
        <item x="40"/>
        <item x="44"/>
        <item x="47"/>
        <item x="48"/>
        <item x="49"/>
        <item x="50"/>
        <item x="51"/>
        <item x="52"/>
        <item x="53"/>
        <item x="54"/>
        <item x="55"/>
        <item x="56"/>
        <item x="57"/>
        <item m="1" x="161"/>
        <item m="1" x="155"/>
        <item m="1" x="158"/>
        <item m="1" x="154"/>
        <item m="1" x="159"/>
        <item x="138"/>
        <item m="1" x="168"/>
        <item m="1" x="152"/>
        <item m="1" x="169"/>
        <item m="1" x="162"/>
        <item m="1" x="167"/>
        <item m="1" x="163"/>
        <item x="75"/>
        <item x="120"/>
        <item x="121"/>
        <item x="127"/>
        <item x="122"/>
        <item x="73"/>
        <item x="123"/>
        <item x="124"/>
        <item x="96"/>
        <item x="129"/>
        <item x="144"/>
        <item x="126"/>
        <item m="1" x="157"/>
        <item x="146"/>
        <item x="64"/>
        <item x="128"/>
        <item x="130"/>
        <item x="131"/>
        <item x="132"/>
        <item x="133"/>
        <item x="134"/>
        <item x="105"/>
        <item x="136"/>
        <item x="137"/>
        <item x="113"/>
        <item x="62"/>
        <item x="139"/>
        <item x="116"/>
        <item x="140"/>
        <item x="143"/>
        <item x="145"/>
        <item x="148"/>
        <item x="149"/>
        <item x="150"/>
        <item x="151"/>
        <item x="147"/>
        <item x="60"/>
        <item m="1" x="164"/>
        <item m="1" x="160"/>
        <item x="63"/>
        <item x="65"/>
        <item x="66"/>
        <item x="67"/>
        <item x="68"/>
        <item x="69"/>
        <item x="70"/>
        <item x="71"/>
        <item x="61"/>
        <item x="76"/>
        <item x="77"/>
        <item x="78"/>
        <item x="79"/>
        <item x="80"/>
        <item x="81"/>
        <item x="82"/>
        <item x="83"/>
        <item x="84"/>
        <item x="85"/>
        <item x="86"/>
        <item x="88"/>
        <item x="89"/>
        <item x="90"/>
        <item x="91"/>
        <item x="92"/>
        <item x="93"/>
        <item x="94"/>
        <item x="95"/>
        <item x="97"/>
        <item x="98"/>
        <item x="99"/>
        <item x="100"/>
        <item x="101"/>
        <item x="102"/>
        <item x="103"/>
        <item x="104"/>
        <item x="106"/>
        <item x="107"/>
        <item x="108"/>
        <item x="109"/>
        <item x="110"/>
        <item x="111"/>
        <item x="112"/>
        <item x="114"/>
        <item x="115"/>
      </items>
    </pivotField>
    <pivotField axis="axisRow" compact="0" outline="0" showAll="0" defaultSubtotal="0">
      <items count="79">
        <item x="19"/>
        <item x="0"/>
        <item x="18"/>
        <item x="10"/>
        <item x="15"/>
        <item x="20"/>
        <item x="1"/>
        <item x="5"/>
        <item x="14"/>
        <item x="7"/>
        <item x="8"/>
        <item x="13"/>
        <item x="9"/>
        <item x="4"/>
        <item x="2"/>
        <item x="3"/>
        <item x="6"/>
        <item x="11"/>
        <item x="12"/>
        <item x="16"/>
        <item x="17"/>
        <item x="21"/>
        <item x="22"/>
        <item x="23"/>
        <item x="24"/>
        <item x="25"/>
        <item x="26"/>
        <item x="27"/>
        <item x="28"/>
        <item x="29"/>
        <item x="30"/>
        <item x="31"/>
        <item x="32"/>
        <item x="33"/>
        <item x="34"/>
        <item x="35"/>
        <item x="36"/>
        <item x="37"/>
        <item x="38"/>
        <item x="39"/>
        <item x="40"/>
        <item x="41"/>
        <item x="42"/>
        <item x="43"/>
        <item x="44"/>
        <item x="45"/>
        <item x="46"/>
        <item x="47"/>
        <item x="48"/>
        <item x="49"/>
        <item x="50"/>
        <item x="60"/>
        <item x="61"/>
        <item x="63"/>
        <item x="59"/>
        <item x="67"/>
        <item x="70"/>
        <item x="73"/>
        <item x="52"/>
        <item x="69"/>
        <item x="68"/>
        <item x="72"/>
        <item x="74"/>
        <item x="75"/>
        <item x="71"/>
        <item x="76"/>
        <item x="77"/>
        <item x="78"/>
        <item x="51"/>
        <item x="53"/>
        <item x="54"/>
        <item x="55"/>
        <item x="56"/>
        <item x="57"/>
        <item x="58"/>
        <item x="62"/>
        <item x="64"/>
        <item x="65"/>
        <item x="66"/>
      </items>
    </pivotField>
    <pivotField axis="axisRow" compact="0" outline="0" showAll="0">
      <items count="130">
        <item x="0"/>
        <item x="1"/>
        <item x="2"/>
        <item x="3"/>
        <item x="4"/>
        <item x="5"/>
        <item x="6"/>
        <item x="7"/>
        <item x="8"/>
        <item x="9"/>
        <item x="10"/>
        <item x="11"/>
        <item x="12"/>
        <item x="13"/>
        <item x="14"/>
        <item x="15"/>
        <item x="16"/>
        <item x="17"/>
        <item x="18"/>
        <item x="19"/>
        <item x="20"/>
        <item x="21"/>
        <item x="22"/>
        <item x="23"/>
        <item x="24"/>
        <item m="1" x="104"/>
        <item m="1" x="95"/>
        <item m="1" x="126"/>
        <item m="1" x="108"/>
        <item m="1" x="100"/>
        <item m="1" x="109"/>
        <item x="27"/>
        <item m="1" x="101"/>
        <item m="1" x="115"/>
        <item x="50"/>
        <item m="1" x="119"/>
        <item m="1" x="105"/>
        <item m="1" x="98"/>
        <item m="1" x="110"/>
        <item m="1" x="123"/>
        <item m="1" x="112"/>
        <item x="71"/>
        <item m="1" x="107"/>
        <item m="1" x="113"/>
        <item m="1" x="99"/>
        <item m="1" x="117"/>
        <item m="1" x="124"/>
        <item m="1" x="122"/>
        <item m="1" x="128"/>
        <item m="1" x="102"/>
        <item m="1" x="121"/>
        <item m="1" x="120"/>
        <item x="46"/>
        <item x="47"/>
        <item m="1" x="127"/>
        <item x="48"/>
        <item x="49"/>
        <item m="1" x="106"/>
        <item x="51"/>
        <item x="52"/>
        <item x="53"/>
        <item x="54"/>
        <item x="55"/>
        <item x="56"/>
        <item x="57"/>
        <item x="58"/>
        <item x="59"/>
        <item x="60"/>
        <item x="61"/>
        <item x="62"/>
        <item x="63"/>
        <item x="64"/>
        <item x="65"/>
        <item x="66"/>
        <item x="67"/>
        <item x="68"/>
        <item x="69"/>
        <item x="70"/>
        <item x="72"/>
        <item x="73"/>
        <item x="74"/>
        <item x="75"/>
        <item x="76"/>
        <item x="77"/>
        <item x="78"/>
        <item x="79"/>
        <item x="80"/>
        <item x="81"/>
        <item x="82"/>
        <item x="83"/>
        <item x="84"/>
        <item x="85"/>
        <item x="86"/>
        <item x="87"/>
        <item x="88"/>
        <item m="1" x="93"/>
        <item x="89"/>
        <item x="90"/>
        <item x="91"/>
        <item x="92"/>
        <item m="1" x="96"/>
        <item m="1" x="103"/>
        <item m="1" x="116"/>
        <item m="1" x="111"/>
        <item x="28"/>
        <item x="29"/>
        <item m="1" x="125"/>
        <item m="1" x="118"/>
        <item x="26"/>
        <item m="1" x="114"/>
        <item x="30"/>
        <item m="1" x="97"/>
        <item x="31"/>
        <item x="32"/>
        <item x="33"/>
        <item x="34"/>
        <item x="35"/>
        <item x="36"/>
        <item x="37"/>
        <item x="38"/>
        <item x="39"/>
        <item x="40"/>
        <item x="41"/>
        <item x="42"/>
        <item m="1" x="94"/>
        <item x="43"/>
        <item x="25"/>
        <item x="45"/>
        <item x="44"/>
        <item t="default"/>
      </items>
    </pivotField>
    <pivotField axis="axisRow" compact="0" outline="0" showAll="0" defaultSubtotal="0">
      <items count="21">
        <item x="0"/>
        <item x="15"/>
        <item x="1"/>
        <item x="2"/>
        <item x="3"/>
        <item x="7"/>
        <item x="4"/>
        <item x="13"/>
        <item m="1" x="18"/>
        <item m="1" x="19"/>
        <item m="1" x="20"/>
        <item x="6"/>
        <item x="5"/>
        <item x="14"/>
        <item x="11"/>
        <item x="16"/>
        <item x="17"/>
        <item x="8"/>
        <item x="9"/>
        <item x="10"/>
        <item x="12"/>
      </items>
    </pivotField>
    <pivotField axis="axisRow" compact="0" outline="0" showAll="0" defaultSubtotal="0">
      <items count="6">
        <item x="0"/>
        <item x="5"/>
        <item x="1"/>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8">
    <field x="16"/>
    <field x="18"/>
    <field x="20"/>
    <field x="21"/>
    <field x="19"/>
    <field x="23"/>
    <field x="24"/>
    <field x="22"/>
  </rowFields>
  <rowItems count="2">
    <i>
      <x v="245"/>
      <x v="1"/>
      <x/>
      <x v="7"/>
      <x/>
      <x v="6"/>
      <x v="2"/>
      <x/>
    </i>
    <i t="grand">
      <x/>
    </i>
  </rowItems>
  <colItems count="1">
    <i/>
  </colItems>
  <pageFields count="2">
    <pageField fld="1" item="49" hier="-1"/>
    <pageField fld="0" item="2" hier="-1"/>
  </pageFields>
  <formats count="24">
    <format dxfId="23">
      <pivotArea type="all" dataOnly="0" outline="0" fieldPosition="0"/>
    </format>
    <format dxfId="22">
      <pivotArea field="16" type="button" dataOnly="0" labelOnly="1" outline="0" axis="axisRow" fieldPosition="0"/>
    </format>
    <format dxfId="21">
      <pivotArea field="18" type="button" dataOnly="0" labelOnly="1" outline="0" axis="axisRow" fieldPosition="1"/>
    </format>
    <format dxfId="20">
      <pivotArea field="20" type="button" dataOnly="0" labelOnly="1" outline="0" axis="axisRow" fieldPosition="2"/>
    </format>
    <format dxfId="19">
      <pivotArea field="21" type="button" dataOnly="0" labelOnly="1" outline="0" axis="axisRow" fieldPosition="3"/>
    </format>
    <format dxfId="18">
      <pivotArea field="19" type="button" dataOnly="0" labelOnly="1" outline="0" axis="axisRow" fieldPosition="4"/>
    </format>
    <format dxfId="17">
      <pivotArea field="23" type="button" dataOnly="0" labelOnly="1" outline="0" axis="axisRow" fieldPosition="5"/>
    </format>
    <format dxfId="16">
      <pivotArea field="24" type="button" dataOnly="0" labelOnly="1" outline="0" axis="axisRow" fieldPosition="6"/>
    </format>
    <format dxfId="15">
      <pivotArea field="22" type="button" dataOnly="0" labelOnly="1" outline="0" axis="axisRow" fieldPosition="7"/>
    </format>
    <format dxfId="14">
      <pivotArea dataOnly="0" labelOnly="1" outline="0" fieldPosition="0">
        <references count="1">
          <reference field="16" count="1">
            <x v="70"/>
          </reference>
        </references>
      </pivotArea>
    </format>
    <format dxfId="13">
      <pivotArea dataOnly="0" labelOnly="1" grandRow="1" outline="0" fieldPosition="0"/>
    </format>
    <format dxfId="12">
      <pivotArea dataOnly="0" labelOnly="1" outline="0" fieldPosition="0">
        <references count="2">
          <reference field="16" count="1" selected="0">
            <x v="70"/>
          </reference>
          <reference field="18" count="3">
            <x v="1"/>
            <x v="2"/>
            <x v="3"/>
          </reference>
        </references>
      </pivotArea>
    </format>
    <format dxfId="11">
      <pivotArea dataOnly="0" labelOnly="1" outline="0" fieldPosition="0">
        <references count="3">
          <reference field="16" count="1" selected="0">
            <x v="70"/>
          </reference>
          <reference field="18" count="1" selected="0">
            <x v="1"/>
          </reference>
          <reference field="20" count="1">
            <x v="0"/>
          </reference>
        </references>
      </pivotArea>
    </format>
    <format dxfId="10">
      <pivotArea dataOnly="0" labelOnly="1" outline="0" fieldPosition="0">
        <references count="3">
          <reference field="16" count="1" selected="0">
            <x v="70"/>
          </reference>
          <reference field="18" count="1" selected="0">
            <x v="2"/>
          </reference>
          <reference field="20" count="1">
            <x v="1"/>
          </reference>
        </references>
      </pivotArea>
    </format>
    <format dxfId="9">
      <pivotArea dataOnly="0" labelOnly="1" outline="0" fieldPosition="0">
        <references count="3">
          <reference field="16" count="1" selected="0">
            <x v="70"/>
          </reference>
          <reference field="18" count="1" selected="0">
            <x v="3"/>
          </reference>
          <reference field="20" count="1">
            <x v="0"/>
          </reference>
        </references>
      </pivotArea>
    </format>
    <format dxfId="8">
      <pivotArea dataOnly="0" labelOnly="1" outline="0" fieldPosition="0">
        <references count="4">
          <reference field="16" count="1" selected="0">
            <x v="70"/>
          </reference>
          <reference field="18" count="1" selected="0">
            <x v="1"/>
          </reference>
          <reference field="20" count="1" selected="0">
            <x v="0"/>
          </reference>
          <reference field="21" count="1">
            <x v="52"/>
          </reference>
        </references>
      </pivotArea>
    </format>
    <format dxfId="7">
      <pivotArea dataOnly="0" labelOnly="1" outline="0" fieldPosition="0">
        <references count="5">
          <reference field="16" count="1" selected="0">
            <x v="70"/>
          </reference>
          <reference field="18" count="1" selected="0">
            <x v="1"/>
          </reference>
          <reference field="19" count="1">
            <x v="375"/>
          </reference>
          <reference field="20" count="1" selected="0">
            <x v="0"/>
          </reference>
          <reference field="21" count="1" selected="0">
            <x v="52"/>
          </reference>
        </references>
      </pivotArea>
    </format>
    <format dxfId="6">
      <pivotArea dataOnly="0" labelOnly="1" outline="0" fieldPosition="0">
        <references count="5">
          <reference field="16" count="1" selected="0">
            <x v="70"/>
          </reference>
          <reference field="18" count="1" selected="0">
            <x v="2"/>
          </reference>
          <reference field="19" count="1">
            <x v="376"/>
          </reference>
          <reference field="20" count="1" selected="0">
            <x v="1"/>
          </reference>
          <reference field="21" count="1" selected="0">
            <x v="52"/>
          </reference>
        </references>
      </pivotArea>
    </format>
    <format dxfId="5">
      <pivotArea dataOnly="0" labelOnly="1" outline="0" fieldPosition="0">
        <references count="5">
          <reference field="16" count="1" selected="0">
            <x v="70"/>
          </reference>
          <reference field="18" count="1" selected="0">
            <x v="3"/>
          </reference>
          <reference field="19" count="1">
            <x v="377"/>
          </reference>
          <reference field="20" count="1" selected="0">
            <x v="0"/>
          </reference>
          <reference field="21" count="1" selected="0">
            <x v="52"/>
          </reference>
        </references>
      </pivotArea>
    </format>
    <format dxfId="4">
      <pivotArea dataOnly="0" labelOnly="1" outline="0" fieldPosition="0">
        <references count="6">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x v="7"/>
          </reference>
        </references>
      </pivotArea>
    </format>
    <format dxfId="3">
      <pivotArea dataOnly="0" labelOnly="1" outline="0" fieldPosition="0">
        <references count="7">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selected="0">
            <x v="7"/>
          </reference>
          <reference field="24" count="1">
            <x v="0"/>
          </reference>
        </references>
      </pivotArea>
    </format>
    <format dxfId="2">
      <pivotArea dataOnly="0" labelOnly="1" outline="0" fieldPosition="0">
        <references count="8">
          <reference field="16" count="1" selected="0">
            <x v="70"/>
          </reference>
          <reference field="18" count="1" selected="0">
            <x v="1"/>
          </reference>
          <reference field="19" count="1" selected="0">
            <x v="375"/>
          </reference>
          <reference field="20" count="1" selected="0">
            <x v="0"/>
          </reference>
          <reference field="21" count="1" selected="0">
            <x v="52"/>
          </reference>
          <reference field="22" count="1">
            <x v="40"/>
          </reference>
          <reference field="23" count="1" selected="0">
            <x v="7"/>
          </reference>
          <reference field="24" count="1" selected="0">
            <x v="0"/>
          </reference>
        </references>
      </pivotArea>
    </format>
    <format dxfId="1">
      <pivotArea dataOnly="0" labelOnly="1" outline="0" fieldPosition="0">
        <references count="8">
          <reference field="16" count="1" selected="0">
            <x v="70"/>
          </reference>
          <reference field="18" count="1" selected="0">
            <x v="2"/>
          </reference>
          <reference field="19" count="1" selected="0">
            <x v="376"/>
          </reference>
          <reference field="20" count="1" selected="0">
            <x v="1"/>
          </reference>
          <reference field="21" count="1" selected="0">
            <x v="52"/>
          </reference>
          <reference field="22" count="1">
            <x v="0"/>
          </reference>
          <reference field="23" count="1" selected="0">
            <x v="7"/>
          </reference>
          <reference field="24" count="1" selected="0">
            <x v="0"/>
          </reference>
        </references>
      </pivotArea>
    </format>
    <format dxfId="0">
      <pivotArea dataOnly="0" labelOnly="1" outline="0" fieldPosition="0">
        <references count="8">
          <reference field="16" count="1" selected="0">
            <x v="70"/>
          </reference>
          <reference field="18" count="1" selected="0">
            <x v="3"/>
          </reference>
          <reference field="19" count="1" selected="0">
            <x v="377"/>
          </reference>
          <reference field="20" count="1" selected="0">
            <x v="0"/>
          </reference>
          <reference field="21" count="1" selected="0">
            <x v="52"/>
          </reference>
          <reference field="22" count="1">
            <x v="0"/>
          </reference>
          <reference field="23" count="1" selected="0">
            <x v="7"/>
          </reference>
          <reference field="24" count="1" selected="0">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rvillegas@colquiri.gob.bo" TargetMode="External"/><Relationship Id="rId1" Type="http://schemas.openxmlformats.org/officeDocument/2006/relationships/pivotTable" Target="../pivotTables/pivotTable1.xm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86AC2-5455-47B5-8C91-98ABE3A15AE9}">
  <dimension ref="B1:U92"/>
  <sheetViews>
    <sheetView tabSelected="1" topLeftCell="A37" zoomScale="55" zoomScaleNormal="55" workbookViewId="0">
      <selection activeCell="E66" sqref="E66"/>
    </sheetView>
  </sheetViews>
  <sheetFormatPr baseColWidth="10" defaultColWidth="11.42578125" defaultRowHeight="15" x14ac:dyDescent="0.25"/>
  <cols>
    <col min="1" max="1" width="1.5703125" customWidth="1"/>
    <col min="2" max="2" width="5.85546875" customWidth="1"/>
    <col min="3" max="3" width="9.42578125" customWidth="1"/>
    <col min="4" max="4" width="8.5703125" customWidth="1"/>
    <col min="5" max="5" width="61.42578125" customWidth="1"/>
    <col min="6" max="6" width="63" customWidth="1"/>
    <col min="7" max="7" width="6.42578125" customWidth="1"/>
    <col min="8" max="8" width="62.140625" customWidth="1"/>
    <col min="9" max="9" width="15.7109375" customWidth="1"/>
    <col min="10" max="10" width="13.28515625" customWidth="1"/>
    <col min="11" max="11" width="21.85546875" customWidth="1"/>
    <col min="12" max="12" width="17.7109375" customWidth="1"/>
    <col min="13" max="15" width="0" hidden="1" customWidth="1"/>
    <col min="16" max="16" width="9.7109375" hidden="1" customWidth="1"/>
    <col min="17" max="17" width="10.42578125" hidden="1" customWidth="1"/>
    <col min="18" max="18" width="43.5703125" hidden="1" customWidth="1"/>
    <col min="19" max="19" width="42.5703125" hidden="1" customWidth="1"/>
    <col min="20" max="20" width="18.42578125" hidden="1" customWidth="1"/>
    <col min="21" max="21" width="20.5703125" hidden="1" customWidth="1"/>
    <col min="22" max="22" width="0" hidden="1" customWidth="1"/>
  </cols>
  <sheetData>
    <row r="1" spans="2:21" x14ac:dyDescent="0.25">
      <c r="N1" s="105" t="s">
        <v>0</v>
      </c>
      <c r="O1" t="s">
        <v>1</v>
      </c>
    </row>
    <row r="2" spans="2:21" ht="81" customHeight="1" x14ac:dyDescent="0.25">
      <c r="C2" s="1"/>
      <c r="D2" s="1"/>
      <c r="E2" s="106" t="s">
        <v>2</v>
      </c>
      <c r="F2" s="106"/>
      <c r="G2" s="106"/>
      <c r="H2" s="106"/>
      <c r="I2" s="106"/>
      <c r="J2" s="1"/>
      <c r="L2" s="1"/>
      <c r="N2" s="105" t="s">
        <v>3</v>
      </c>
      <c r="O2" s="2">
        <v>2024</v>
      </c>
    </row>
    <row r="3" spans="2:21" ht="13.5" customHeight="1" x14ac:dyDescent="0.25">
      <c r="B3" s="3"/>
      <c r="C3" s="3"/>
      <c r="D3" s="3"/>
      <c r="E3" s="106"/>
      <c r="F3" s="106"/>
      <c r="G3" s="106"/>
      <c r="H3" s="106"/>
      <c r="I3" s="106"/>
      <c r="J3" s="3"/>
      <c r="K3" s="4" t="s">
        <v>4</v>
      </c>
    </row>
    <row r="4" spans="2:21" ht="13.5" customHeight="1" x14ac:dyDescent="0.25">
      <c r="B4" s="3"/>
      <c r="C4" s="3"/>
      <c r="D4" s="3"/>
      <c r="E4" s="106"/>
      <c r="F4" s="106"/>
      <c r="G4" s="106"/>
      <c r="H4" s="106"/>
      <c r="I4" s="106"/>
      <c r="J4" s="3"/>
      <c r="K4" s="5" t="s">
        <v>5</v>
      </c>
      <c r="N4" s="105" t="s">
        <v>6</v>
      </c>
      <c r="O4" s="105" t="s">
        <v>7</v>
      </c>
      <c r="P4" s="105" t="s">
        <v>8</v>
      </c>
      <c r="Q4" s="105" t="s">
        <v>9</v>
      </c>
      <c r="R4" s="105" t="s">
        <v>10</v>
      </c>
      <c r="S4" s="105" t="s">
        <v>11</v>
      </c>
      <c r="T4" s="105" t="s">
        <v>12</v>
      </c>
      <c r="U4" s="105" t="s">
        <v>13</v>
      </c>
    </row>
    <row r="5" spans="2:21" ht="13.5" customHeight="1" x14ac:dyDescent="0.25">
      <c r="B5" s="3"/>
      <c r="C5" s="3"/>
      <c r="D5" s="3"/>
      <c r="E5" s="106"/>
      <c r="F5" s="106"/>
      <c r="G5" s="106"/>
      <c r="H5" s="106"/>
      <c r="I5" s="106"/>
      <c r="J5" s="3"/>
      <c r="K5" s="5" t="s">
        <v>14</v>
      </c>
      <c r="N5" t="s">
        <v>15</v>
      </c>
      <c r="O5">
        <v>1</v>
      </c>
      <c r="P5">
        <v>1</v>
      </c>
      <c r="Q5" t="s">
        <v>16</v>
      </c>
      <c r="R5" t="s">
        <v>17</v>
      </c>
      <c r="S5" t="s">
        <v>18</v>
      </c>
      <c r="T5" t="s">
        <v>19</v>
      </c>
      <c r="U5" t="s">
        <v>17</v>
      </c>
    </row>
    <row r="6" spans="2:21" ht="35.25" customHeight="1" x14ac:dyDescent="0.25">
      <c r="C6" s="6"/>
      <c r="D6" s="7" t="str">
        <f>"N° "&amp;O1&amp;"/2024"</f>
        <v>N° CD-109/2024</v>
      </c>
      <c r="E6" s="8"/>
      <c r="F6" s="8"/>
      <c r="G6" s="8"/>
      <c r="N6" t="s">
        <v>20</v>
      </c>
    </row>
    <row r="7" spans="2:21" ht="90" customHeight="1" x14ac:dyDescent="0.25">
      <c r="B7" s="107" t="str">
        <f>N5</f>
        <v>CLQ-24-CD-109/2024 ADQUISICIÓN DE MATERIAL ELÉCTRICO PARA LÍNEAS Y SUBESTACIÓN ELÉCTRICA</v>
      </c>
      <c r="C7" s="107"/>
      <c r="D7" s="107"/>
      <c r="E7" s="107"/>
      <c r="F7" s="107"/>
      <c r="G7" s="107"/>
      <c r="H7" s="107"/>
      <c r="I7" s="107"/>
      <c r="J7" s="107"/>
      <c r="K7" s="107"/>
      <c r="L7" s="107"/>
    </row>
    <row r="8" spans="2:21" ht="5.25" customHeight="1" x14ac:dyDescent="0.35">
      <c r="B8" s="9"/>
      <c r="C8" s="9"/>
      <c r="D8" s="9"/>
      <c r="E8" s="9"/>
      <c r="F8" s="9"/>
      <c r="G8" s="9"/>
      <c r="H8" s="9"/>
      <c r="I8" s="9"/>
      <c r="J8" s="9"/>
      <c r="K8" s="10"/>
      <c r="L8" s="10"/>
    </row>
    <row r="9" spans="2:21" s="6" customFormat="1" ht="28.5" customHeight="1" x14ac:dyDescent="0.25">
      <c r="B9" s="11"/>
      <c r="C9" s="108" t="s">
        <v>21</v>
      </c>
      <c r="D9" s="109"/>
      <c r="E9" s="110"/>
      <c r="F9" s="111" t="s">
        <v>83</v>
      </c>
      <c r="G9" s="112"/>
      <c r="H9" s="113"/>
      <c r="I9" s="12"/>
      <c r="J9" s="12"/>
      <c r="K9" s="13"/>
      <c r="L9" s="13"/>
      <c r="N9"/>
      <c r="O9"/>
      <c r="P9"/>
      <c r="Q9"/>
      <c r="R9"/>
      <c r="S9"/>
      <c r="T9"/>
      <c r="U9"/>
    </row>
    <row r="10" spans="2:21" s="6" customFormat="1" ht="6.75" customHeight="1" x14ac:dyDescent="0.25">
      <c r="B10" s="11"/>
      <c r="C10" s="14"/>
      <c r="D10" s="15"/>
      <c r="E10" s="15"/>
      <c r="F10" s="16"/>
      <c r="G10" s="16"/>
      <c r="H10" s="12"/>
      <c r="I10" s="12"/>
      <c r="J10" s="12"/>
      <c r="K10" s="17"/>
      <c r="L10" s="17"/>
      <c r="N10"/>
      <c r="O10"/>
      <c r="P10"/>
      <c r="Q10"/>
      <c r="R10"/>
      <c r="S10"/>
      <c r="T10"/>
      <c r="U10"/>
    </row>
    <row r="11" spans="2:21" s="6" customFormat="1" ht="31.5" customHeight="1" x14ac:dyDescent="0.25">
      <c r="B11" s="11"/>
      <c r="C11" s="108" t="s">
        <v>22</v>
      </c>
      <c r="D11" s="109"/>
      <c r="E11" s="110"/>
      <c r="F11" s="114" t="s">
        <v>23</v>
      </c>
      <c r="G11" s="115"/>
      <c r="H11" s="116"/>
      <c r="I11" s="18" t="s">
        <v>24</v>
      </c>
      <c r="J11" s="117" t="s">
        <v>25</v>
      </c>
      <c r="K11" s="118"/>
      <c r="L11" s="19"/>
      <c r="N11"/>
      <c r="O11"/>
      <c r="P11"/>
      <c r="Q11"/>
      <c r="R11"/>
      <c r="S11"/>
      <c r="T11"/>
      <c r="U11"/>
    </row>
    <row r="12" spans="2:21" ht="7.5" customHeight="1" x14ac:dyDescent="0.3">
      <c r="B12" s="20"/>
      <c r="C12" s="21"/>
      <c r="D12" s="21"/>
      <c r="E12" s="21"/>
      <c r="F12" s="21"/>
      <c r="G12" s="21"/>
      <c r="H12" s="22"/>
      <c r="I12" s="22"/>
      <c r="J12" s="22"/>
      <c r="K12" s="23"/>
      <c r="L12" s="23"/>
    </row>
    <row r="13" spans="2:21" ht="21.75" customHeight="1" x14ac:dyDescent="0.25">
      <c r="B13" s="122" t="s">
        <v>26</v>
      </c>
      <c r="C13" s="122"/>
      <c r="D13" s="122"/>
      <c r="E13" s="122"/>
      <c r="F13" s="122"/>
      <c r="G13" s="122"/>
      <c r="H13" s="122"/>
      <c r="I13" s="122"/>
      <c r="J13" s="122"/>
      <c r="K13" s="122"/>
      <c r="L13" s="122"/>
    </row>
    <row r="14" spans="2:21" ht="8.25" customHeight="1" x14ac:dyDescent="0.25">
      <c r="B14" s="12"/>
      <c r="C14" s="12"/>
      <c r="D14" s="12"/>
      <c r="E14" s="12"/>
      <c r="F14" s="12"/>
      <c r="G14" s="12"/>
      <c r="H14" s="12"/>
      <c r="I14" s="12"/>
      <c r="J14" s="12"/>
      <c r="K14" s="12"/>
      <c r="L14" s="12"/>
    </row>
    <row r="15" spans="2:21" ht="16.5" customHeight="1" x14ac:dyDescent="0.35">
      <c r="B15" s="24"/>
      <c r="C15" s="123" t="s">
        <v>27</v>
      </c>
      <c r="D15" s="124"/>
      <c r="E15" s="124"/>
      <c r="F15" s="124"/>
      <c r="G15" s="124"/>
      <c r="H15" s="125"/>
      <c r="I15" s="125"/>
      <c r="J15" s="125"/>
      <c r="K15" s="125"/>
    </row>
    <row r="16" spans="2:21" ht="9.75" customHeight="1" thickBot="1" x14ac:dyDescent="0.3">
      <c r="B16" s="24"/>
      <c r="C16" s="25"/>
      <c r="D16" s="26"/>
      <c r="E16" s="26"/>
      <c r="F16" s="26"/>
      <c r="G16" s="26"/>
      <c r="H16" s="27"/>
      <c r="I16" s="27"/>
      <c r="J16" s="27"/>
      <c r="K16" s="27"/>
    </row>
    <row r="17" spans="2:21" ht="35.25" customHeight="1" thickBot="1" x14ac:dyDescent="0.3">
      <c r="B17" s="24"/>
      <c r="C17" s="126" t="s">
        <v>28</v>
      </c>
      <c r="D17" s="127"/>
      <c r="E17" s="127"/>
      <c r="F17" s="28"/>
      <c r="G17" s="28"/>
      <c r="H17" s="29"/>
      <c r="I17" s="29"/>
      <c r="J17" s="29"/>
      <c r="K17" s="30"/>
    </row>
    <row r="18" spans="2:21" ht="8.25" customHeight="1" thickBot="1" x14ac:dyDescent="0.45">
      <c r="C18" s="31"/>
      <c r="D18" s="32"/>
      <c r="E18" s="33"/>
      <c r="F18" s="33"/>
      <c r="G18" s="33"/>
      <c r="H18" s="33"/>
      <c r="I18" s="32"/>
      <c r="J18" s="32"/>
      <c r="K18" s="34"/>
      <c r="L18" s="27"/>
    </row>
    <row r="19" spans="2:21" s="40" customFormat="1" ht="29.25" customHeight="1" thickBot="1" x14ac:dyDescent="0.5">
      <c r="B19" s="35"/>
      <c r="C19" s="36"/>
      <c r="D19" s="37" t="s">
        <v>29</v>
      </c>
      <c r="E19" s="38"/>
      <c r="F19" s="39"/>
      <c r="G19" s="39"/>
      <c r="H19" s="128"/>
      <c r="I19" s="129"/>
      <c r="J19" s="129"/>
      <c r="K19" s="130"/>
      <c r="N19"/>
      <c r="O19"/>
      <c r="P19"/>
      <c r="Q19"/>
      <c r="R19"/>
      <c r="S19"/>
      <c r="T19"/>
      <c r="U19"/>
    </row>
    <row r="20" spans="2:21" ht="9" customHeight="1" thickBot="1" x14ac:dyDescent="0.35">
      <c r="B20" s="25"/>
      <c r="C20" s="41"/>
      <c r="D20" s="26"/>
      <c r="E20" s="26"/>
      <c r="F20" s="26"/>
      <c r="G20" s="26"/>
      <c r="H20" s="42"/>
      <c r="K20" s="43"/>
    </row>
    <row r="21" spans="2:21" s="40" customFormat="1" ht="29.25" customHeight="1" thickBot="1" x14ac:dyDescent="0.5">
      <c r="B21" s="35"/>
      <c r="C21" s="36"/>
      <c r="D21" s="37" t="s">
        <v>30</v>
      </c>
      <c r="E21" s="38"/>
      <c r="F21" s="39"/>
      <c r="G21" s="39"/>
      <c r="H21" s="128"/>
      <c r="I21" s="129"/>
      <c r="J21" s="129"/>
      <c r="K21" s="130"/>
      <c r="N21"/>
      <c r="O21"/>
      <c r="P21"/>
      <c r="Q21"/>
      <c r="R21"/>
      <c r="S21"/>
      <c r="T21"/>
      <c r="U21"/>
    </row>
    <row r="22" spans="2:21" ht="7.5" customHeight="1" thickBot="1" x14ac:dyDescent="0.35">
      <c r="B22" s="25"/>
      <c r="C22" s="41"/>
      <c r="D22" s="26"/>
      <c r="E22" s="26"/>
      <c r="F22" s="26"/>
      <c r="G22" s="26"/>
      <c r="H22" s="42"/>
      <c r="K22" s="43"/>
    </row>
    <row r="23" spans="2:21" s="40" customFormat="1" ht="29.25" customHeight="1" thickBot="1" x14ac:dyDescent="0.5">
      <c r="B23" s="35"/>
      <c r="C23" s="36"/>
      <c r="D23" s="37" t="s">
        <v>31</v>
      </c>
      <c r="E23" s="38"/>
      <c r="F23" s="39"/>
      <c r="G23" s="39"/>
      <c r="H23" s="119"/>
      <c r="I23" s="120"/>
      <c r="J23" s="120"/>
      <c r="K23" s="121"/>
      <c r="N23"/>
      <c r="O23"/>
      <c r="P23"/>
      <c r="Q23"/>
      <c r="R23"/>
      <c r="S23"/>
      <c r="T23"/>
      <c r="U23"/>
    </row>
    <row r="24" spans="2:21" ht="9" customHeight="1" thickBot="1" x14ac:dyDescent="0.35">
      <c r="B24" s="25"/>
      <c r="C24" s="41"/>
      <c r="D24" s="26"/>
      <c r="E24" s="26"/>
      <c r="F24" s="26"/>
      <c r="G24" s="26"/>
      <c r="H24" s="42"/>
      <c r="K24" s="43"/>
    </row>
    <row r="25" spans="2:21" s="40" customFormat="1" ht="29.25" customHeight="1" thickBot="1" x14ac:dyDescent="0.5">
      <c r="B25" s="44"/>
      <c r="C25" s="36"/>
      <c r="D25" s="131" t="s">
        <v>32</v>
      </c>
      <c r="E25" s="131"/>
      <c r="F25" s="131"/>
      <c r="G25" s="45"/>
      <c r="H25" s="128"/>
      <c r="I25" s="129"/>
      <c r="J25" s="129"/>
      <c r="K25" s="130"/>
      <c r="N25"/>
      <c r="O25"/>
      <c r="P25"/>
      <c r="Q25"/>
      <c r="R25"/>
      <c r="S25"/>
      <c r="T25"/>
      <c r="U25"/>
    </row>
    <row r="26" spans="2:21" ht="9" customHeight="1" thickBot="1" x14ac:dyDescent="0.35">
      <c r="B26" s="25"/>
      <c r="C26" s="41"/>
      <c r="D26" s="25"/>
      <c r="E26" s="25"/>
      <c r="F26" s="25"/>
      <c r="G26" s="25"/>
      <c r="H26" s="42"/>
      <c r="K26" s="43"/>
    </row>
    <row r="27" spans="2:21" s="40" customFormat="1" ht="29.25" customHeight="1" thickBot="1" x14ac:dyDescent="0.5">
      <c r="B27" s="35"/>
      <c r="C27" s="36"/>
      <c r="D27" s="37" t="s">
        <v>33</v>
      </c>
      <c r="E27" s="38"/>
      <c r="F27" s="39"/>
      <c r="G27" s="39"/>
      <c r="H27" s="119"/>
      <c r="I27" s="120"/>
      <c r="J27" s="120"/>
      <c r="K27" s="121"/>
      <c r="N27"/>
      <c r="O27"/>
      <c r="P27"/>
      <c r="Q27"/>
      <c r="R27"/>
      <c r="S27"/>
      <c r="T27"/>
      <c r="U27"/>
    </row>
    <row r="28" spans="2:21" ht="9" customHeight="1" thickBot="1" x14ac:dyDescent="0.35">
      <c r="B28" s="25"/>
      <c r="C28" s="46"/>
      <c r="D28" s="47"/>
      <c r="E28" s="47"/>
      <c r="F28" s="25"/>
      <c r="G28" s="25"/>
      <c r="H28" s="42"/>
      <c r="K28" s="43"/>
    </row>
    <row r="29" spans="2:21" ht="29.1" customHeight="1" thickBot="1" x14ac:dyDescent="0.3">
      <c r="B29" s="25"/>
      <c r="C29" s="46"/>
      <c r="D29" s="48" t="s">
        <v>34</v>
      </c>
      <c r="E29" s="47"/>
      <c r="F29" s="25"/>
      <c r="G29" s="25"/>
      <c r="H29" s="119"/>
      <c r="I29" s="120"/>
      <c r="J29" s="120"/>
      <c r="K29" s="121"/>
    </row>
    <row r="30" spans="2:21" ht="9" customHeight="1" thickBot="1" x14ac:dyDescent="0.35">
      <c r="B30" s="25"/>
      <c r="C30" s="46"/>
      <c r="D30" s="47"/>
      <c r="E30" s="47"/>
      <c r="F30" s="25"/>
      <c r="G30" s="25"/>
      <c r="H30" s="42"/>
      <c r="K30" s="43"/>
    </row>
    <row r="31" spans="2:21" s="40" customFormat="1" ht="29.25" customHeight="1" thickBot="1" x14ac:dyDescent="0.5">
      <c r="B31" s="35"/>
      <c r="C31" s="36"/>
      <c r="D31" s="37" t="s">
        <v>35</v>
      </c>
      <c r="E31" s="38"/>
      <c r="F31" s="39"/>
      <c r="G31" s="39"/>
      <c r="H31" s="119"/>
      <c r="I31" s="120"/>
      <c r="J31" s="120"/>
      <c r="K31" s="121"/>
      <c r="N31"/>
      <c r="O31"/>
      <c r="P31"/>
      <c r="Q31"/>
      <c r="R31"/>
      <c r="S31"/>
      <c r="T31"/>
      <c r="U31"/>
    </row>
    <row r="32" spans="2:21" ht="9.75" customHeight="1" thickBot="1" x14ac:dyDescent="0.35">
      <c r="B32" s="25"/>
      <c r="C32" s="49"/>
      <c r="D32" s="50"/>
      <c r="E32" s="51"/>
      <c r="F32" s="52"/>
      <c r="G32" s="52"/>
      <c r="H32" s="42"/>
      <c r="K32" s="43"/>
    </row>
    <row r="33" spans="2:21" s="40" customFormat="1" ht="29.25" customHeight="1" thickBot="1" x14ac:dyDescent="0.5">
      <c r="B33" s="35"/>
      <c r="C33" s="36"/>
      <c r="D33" s="37" t="s">
        <v>36</v>
      </c>
      <c r="E33" s="38"/>
      <c r="F33" s="35"/>
      <c r="G33" s="35"/>
      <c r="H33" s="119"/>
      <c r="I33" s="120"/>
      <c r="J33" s="120"/>
      <c r="K33" s="121"/>
      <c r="N33"/>
      <c r="O33"/>
      <c r="P33"/>
      <c r="Q33"/>
      <c r="R33"/>
      <c r="S33"/>
      <c r="T33"/>
      <c r="U33"/>
    </row>
    <row r="34" spans="2:21" ht="7.5" customHeight="1" thickBot="1" x14ac:dyDescent="0.35">
      <c r="B34" s="25"/>
      <c r="C34" s="53"/>
      <c r="D34" s="54"/>
      <c r="E34" s="54"/>
      <c r="F34" s="55"/>
      <c r="G34" s="55"/>
      <c r="H34" s="42"/>
      <c r="K34" s="43"/>
    </row>
    <row r="35" spans="2:21" s="40" customFormat="1" ht="29.25" customHeight="1" thickBot="1" x14ac:dyDescent="0.5">
      <c r="B35" s="35"/>
      <c r="C35" s="36"/>
      <c r="D35" s="131" t="s">
        <v>37</v>
      </c>
      <c r="E35" s="131"/>
      <c r="F35" s="56"/>
      <c r="G35" s="56"/>
      <c r="H35" s="119"/>
      <c r="I35" s="120"/>
      <c r="J35" s="120"/>
      <c r="K35" s="121"/>
      <c r="N35"/>
      <c r="O35"/>
      <c r="P35"/>
      <c r="Q35"/>
      <c r="R35"/>
      <c r="S35"/>
      <c r="T35"/>
      <c r="U35"/>
    </row>
    <row r="36" spans="2:21" ht="10.5" customHeight="1" x14ac:dyDescent="0.25">
      <c r="B36" s="25"/>
      <c r="C36" s="57"/>
      <c r="D36" s="58"/>
      <c r="E36" s="58"/>
      <c r="F36" s="59"/>
      <c r="G36" s="59"/>
      <c r="H36" s="60"/>
      <c r="K36" s="43"/>
    </row>
    <row r="37" spans="2:21" ht="40.5" customHeight="1" x14ac:dyDescent="0.25">
      <c r="B37" s="25"/>
      <c r="C37" s="135" t="s">
        <v>38</v>
      </c>
      <c r="D37" s="136"/>
      <c r="E37" s="136"/>
      <c r="F37" s="136"/>
      <c r="G37" s="136"/>
      <c r="H37" s="136"/>
      <c r="I37" s="136"/>
      <c r="J37" s="136"/>
      <c r="K37" s="137"/>
    </row>
    <row r="38" spans="2:21" ht="21" customHeight="1" x14ac:dyDescent="0.25">
      <c r="B38" s="25"/>
      <c r="C38" s="138" t="s">
        <v>39</v>
      </c>
      <c r="D38" s="139"/>
      <c r="E38" s="139"/>
      <c r="F38" s="139"/>
      <c r="G38" s="139"/>
      <c r="H38" s="139"/>
      <c r="I38" s="139"/>
      <c r="J38" s="139"/>
      <c r="K38" s="140"/>
    </row>
    <row r="39" spans="2:21" ht="10.5" customHeight="1" x14ac:dyDescent="0.25">
      <c r="B39" s="25"/>
      <c r="C39" s="61"/>
      <c r="D39" s="62"/>
      <c r="E39" s="62"/>
      <c r="F39" s="62"/>
      <c r="G39" s="62"/>
      <c r="H39" s="62"/>
      <c r="I39" s="62"/>
      <c r="J39" s="62"/>
      <c r="K39" s="63"/>
    </row>
    <row r="40" spans="2:21" ht="27" customHeight="1" x14ac:dyDescent="0.35">
      <c r="B40" s="25"/>
      <c r="C40" s="64" t="s">
        <v>40</v>
      </c>
      <c r="D40" s="65"/>
      <c r="E40" s="65"/>
      <c r="F40" s="65"/>
      <c r="G40" s="65"/>
      <c r="H40" s="66"/>
      <c r="I40" s="67"/>
      <c r="J40" s="67"/>
      <c r="K40" s="68"/>
    </row>
    <row r="41" spans="2:21" ht="25.5" customHeight="1" x14ac:dyDescent="0.25">
      <c r="B41" s="25"/>
      <c r="C41" s="69" t="s">
        <v>41</v>
      </c>
      <c r="D41" s="51"/>
      <c r="E41" s="51"/>
      <c r="F41" s="51"/>
      <c r="G41" s="51"/>
      <c r="H41" s="70"/>
      <c r="I41" s="59"/>
      <c r="J41" s="59"/>
      <c r="K41" s="71"/>
    </row>
    <row r="42" spans="2:21" ht="25.5" customHeight="1" x14ac:dyDescent="0.25">
      <c r="B42" s="25"/>
      <c r="C42" s="132" t="s">
        <v>42</v>
      </c>
      <c r="D42" s="133"/>
      <c r="E42" s="133"/>
      <c r="F42" s="133"/>
      <c r="G42" s="133"/>
      <c r="H42" s="133"/>
      <c r="I42" s="133"/>
      <c r="J42" s="133"/>
      <c r="K42" s="134"/>
    </row>
    <row r="43" spans="2:21" ht="25.5" customHeight="1" x14ac:dyDescent="0.25">
      <c r="B43" s="25"/>
      <c r="C43" s="132" t="s">
        <v>43</v>
      </c>
      <c r="D43" s="133"/>
      <c r="E43" s="133"/>
      <c r="F43" s="133"/>
      <c r="G43" s="133"/>
      <c r="H43" s="133"/>
      <c r="I43" s="133"/>
      <c r="J43" s="133"/>
      <c r="K43" s="134"/>
    </row>
    <row r="44" spans="2:21" ht="25.5" customHeight="1" x14ac:dyDescent="0.25">
      <c r="B44" s="25"/>
      <c r="C44" s="132" t="s">
        <v>44</v>
      </c>
      <c r="D44" s="133"/>
      <c r="E44" s="133"/>
      <c r="F44" s="133"/>
      <c r="G44" s="133"/>
      <c r="H44" s="133"/>
      <c r="I44" s="133"/>
      <c r="J44" s="133"/>
      <c r="K44" s="134"/>
    </row>
    <row r="45" spans="2:21" ht="25.5" customHeight="1" x14ac:dyDescent="0.25">
      <c r="B45" s="25"/>
      <c r="C45" s="132" t="s">
        <v>45</v>
      </c>
      <c r="D45" s="133"/>
      <c r="E45" s="133"/>
      <c r="F45" s="133"/>
      <c r="G45" s="133"/>
      <c r="H45" s="133"/>
      <c r="I45" s="133"/>
      <c r="J45" s="133"/>
      <c r="K45" s="134"/>
    </row>
    <row r="46" spans="2:21" ht="25.5" customHeight="1" x14ac:dyDescent="0.25">
      <c r="B46" s="25"/>
      <c r="C46" s="132" t="s">
        <v>46</v>
      </c>
      <c r="D46" s="133"/>
      <c r="E46" s="133"/>
      <c r="F46" s="133"/>
      <c r="G46" s="133"/>
      <c r="H46" s="133"/>
      <c r="I46" s="133"/>
      <c r="J46" s="133"/>
      <c r="K46" s="134"/>
    </row>
    <row r="47" spans="2:21" ht="25.5" customHeight="1" x14ac:dyDescent="0.25">
      <c r="B47" s="25"/>
      <c r="C47" s="132" t="s">
        <v>47</v>
      </c>
      <c r="D47" s="133"/>
      <c r="E47" s="133"/>
      <c r="F47" s="133"/>
      <c r="G47" s="133"/>
      <c r="H47" s="133"/>
      <c r="I47" s="133"/>
      <c r="J47" s="133"/>
      <c r="K47" s="134"/>
    </row>
    <row r="48" spans="2:21" ht="25.5" customHeight="1" x14ac:dyDescent="0.25">
      <c r="B48" s="25"/>
      <c r="C48" s="132" t="s">
        <v>48</v>
      </c>
      <c r="D48" s="133"/>
      <c r="E48" s="133"/>
      <c r="F48" s="133"/>
      <c r="G48" s="133"/>
      <c r="H48" s="133"/>
      <c r="I48" s="133"/>
      <c r="J48" s="133"/>
      <c r="K48" s="134"/>
    </row>
    <row r="49" spans="2:21" ht="25.5" customHeight="1" x14ac:dyDescent="0.25">
      <c r="B49" s="25"/>
      <c r="C49" s="132" t="s">
        <v>49</v>
      </c>
      <c r="D49" s="133"/>
      <c r="E49" s="133"/>
      <c r="F49" s="133"/>
      <c r="G49" s="133"/>
      <c r="H49" s="133"/>
      <c r="I49" s="133"/>
      <c r="J49" s="133"/>
      <c r="K49" s="134"/>
    </row>
    <row r="50" spans="2:21" ht="25.5" customHeight="1" x14ac:dyDescent="0.25">
      <c r="C50" s="143" t="s">
        <v>50</v>
      </c>
      <c r="D50" s="144"/>
      <c r="E50" s="144"/>
      <c r="F50" s="144"/>
      <c r="G50" s="144"/>
      <c r="H50" s="144"/>
      <c r="I50" s="144"/>
      <c r="J50" s="144"/>
      <c r="K50" s="145"/>
    </row>
    <row r="51" spans="2:21" ht="86.25" customHeight="1" x14ac:dyDescent="0.25"/>
    <row r="52" spans="2:21" ht="39" customHeight="1" x14ac:dyDescent="0.3">
      <c r="B52" s="146" t="s">
        <v>51</v>
      </c>
      <c r="C52" s="146"/>
      <c r="D52" s="146"/>
      <c r="E52" s="146"/>
      <c r="F52" s="146"/>
      <c r="G52" s="146"/>
      <c r="H52" s="146"/>
      <c r="I52" s="146"/>
      <c r="J52" s="146"/>
      <c r="K52" s="146"/>
      <c r="L52" s="146"/>
    </row>
    <row r="55" spans="2:21" ht="23.25" x14ac:dyDescent="0.35">
      <c r="B55" s="147" t="s">
        <v>52</v>
      </c>
      <c r="C55" s="148"/>
      <c r="D55" s="148"/>
      <c r="E55" s="148"/>
      <c r="F55" s="148"/>
      <c r="G55" s="148"/>
      <c r="H55" s="148"/>
      <c r="I55" s="148"/>
      <c r="J55" s="148"/>
      <c r="K55" s="148"/>
    </row>
    <row r="56" spans="2:21" ht="23.25" x14ac:dyDescent="0.35">
      <c r="B56" s="149" t="s">
        <v>11</v>
      </c>
      <c r="C56" s="150"/>
      <c r="D56" s="150"/>
      <c r="E56" s="151"/>
      <c r="F56" s="152" t="str">
        <f>S5</f>
        <v>CALIDAD PROPUESTA TECNICA Y COSTO</v>
      </c>
      <c r="G56" s="153"/>
      <c r="H56" s="154"/>
      <c r="I56" s="73"/>
      <c r="J56" s="73"/>
      <c r="K56" s="73"/>
    </row>
    <row r="57" spans="2:21" ht="23.25" x14ac:dyDescent="0.35">
      <c r="B57" s="149" t="s">
        <v>12</v>
      </c>
      <c r="C57" s="150"/>
      <c r="D57" s="150"/>
      <c r="E57" s="151"/>
      <c r="F57" s="152" t="str">
        <f>+T5</f>
        <v>Por el Total</v>
      </c>
      <c r="G57" s="153"/>
      <c r="H57" s="154"/>
      <c r="I57" s="73"/>
      <c r="J57" s="73"/>
      <c r="K57" s="73"/>
    </row>
    <row r="58" spans="2:21" ht="16.5" customHeight="1" thickBot="1" x14ac:dyDescent="0.4">
      <c r="B58" s="72"/>
      <c r="C58" s="73"/>
      <c r="D58" s="73"/>
      <c r="E58" s="73"/>
      <c r="F58" s="73"/>
      <c r="G58" s="73"/>
      <c r="H58" s="73"/>
      <c r="I58" s="73"/>
      <c r="J58" s="73"/>
      <c r="K58" s="73"/>
    </row>
    <row r="59" spans="2:21" ht="39.75" customHeight="1" x14ac:dyDescent="0.25">
      <c r="B59" s="155" t="s">
        <v>53</v>
      </c>
      <c r="C59" s="156"/>
      <c r="D59" s="156"/>
      <c r="E59" s="156"/>
      <c r="F59" s="157"/>
      <c r="G59" s="158" t="s">
        <v>54</v>
      </c>
      <c r="H59" s="159"/>
      <c r="I59" s="159"/>
      <c r="J59" s="159"/>
      <c r="K59" s="159"/>
      <c r="L59" s="160"/>
    </row>
    <row r="60" spans="2:21" s="21" customFormat="1" x14ac:dyDescent="0.25">
      <c r="B60" s="74" t="s">
        <v>55</v>
      </c>
      <c r="C60" s="75" t="s">
        <v>56</v>
      </c>
      <c r="D60" s="76" t="s">
        <v>57</v>
      </c>
      <c r="E60" s="76" t="s">
        <v>58</v>
      </c>
      <c r="F60" s="76" t="s">
        <v>59</v>
      </c>
      <c r="G60" s="161" t="s">
        <v>60</v>
      </c>
      <c r="H60" s="162"/>
      <c r="I60" s="76" t="s">
        <v>61</v>
      </c>
      <c r="J60" s="76" t="s">
        <v>62</v>
      </c>
      <c r="K60" s="76" t="s">
        <v>63</v>
      </c>
      <c r="L60" s="77" t="s">
        <v>64</v>
      </c>
      <c r="N60"/>
      <c r="O60"/>
      <c r="P60"/>
      <c r="Q60"/>
      <c r="R60"/>
      <c r="S60"/>
      <c r="T60"/>
      <c r="U60"/>
    </row>
    <row r="61" spans="2:21" ht="56.25" customHeight="1" x14ac:dyDescent="0.25">
      <c r="B61" s="78">
        <v>1</v>
      </c>
      <c r="C61" s="79">
        <v>2000</v>
      </c>
      <c r="D61" s="80" t="s">
        <v>84</v>
      </c>
      <c r="E61" s="81" t="s">
        <v>95</v>
      </c>
      <c r="F61" s="81"/>
      <c r="G61" s="141"/>
      <c r="H61" s="142"/>
      <c r="I61" s="82"/>
      <c r="J61" s="82"/>
      <c r="K61" s="82"/>
      <c r="L61" s="83">
        <f>C61*K61</f>
        <v>0</v>
      </c>
    </row>
    <row r="62" spans="2:21" ht="40.5" customHeight="1" x14ac:dyDescent="0.25">
      <c r="B62" s="78">
        <v>2</v>
      </c>
      <c r="C62" s="79">
        <v>20</v>
      </c>
      <c r="D62" s="80" t="s">
        <v>16</v>
      </c>
      <c r="E62" s="81" t="s">
        <v>85</v>
      </c>
      <c r="F62" s="81"/>
      <c r="G62" s="141"/>
      <c r="H62" s="142"/>
      <c r="I62" s="82"/>
      <c r="J62" s="82"/>
      <c r="K62" s="82"/>
      <c r="L62" s="83">
        <f t="shared" ref="L62:L72" si="0">C62*K62</f>
        <v>0</v>
      </c>
    </row>
    <row r="63" spans="2:21" ht="40.5" customHeight="1" x14ac:dyDescent="0.25">
      <c r="B63" s="78">
        <v>3</v>
      </c>
      <c r="C63" s="79">
        <v>20</v>
      </c>
      <c r="D63" s="80" t="s">
        <v>16</v>
      </c>
      <c r="E63" s="81" t="s">
        <v>96</v>
      </c>
      <c r="F63" s="81"/>
      <c r="G63" s="141"/>
      <c r="H63" s="142"/>
      <c r="I63" s="82"/>
      <c r="J63" s="82"/>
      <c r="K63" s="82"/>
      <c r="L63" s="83">
        <f t="shared" si="0"/>
        <v>0</v>
      </c>
    </row>
    <row r="64" spans="2:21" ht="40.5" customHeight="1" x14ac:dyDescent="0.25">
      <c r="B64" s="78">
        <v>4</v>
      </c>
      <c r="C64" s="79">
        <v>40</v>
      </c>
      <c r="D64" s="80" t="s">
        <v>16</v>
      </c>
      <c r="E64" s="81" t="s">
        <v>86</v>
      </c>
      <c r="F64" s="81"/>
      <c r="G64" s="141"/>
      <c r="H64" s="142"/>
      <c r="I64" s="82"/>
      <c r="J64" s="82"/>
      <c r="K64" s="82"/>
      <c r="L64" s="83">
        <f t="shared" si="0"/>
        <v>0</v>
      </c>
    </row>
    <row r="65" spans="2:12" ht="40.5" customHeight="1" x14ac:dyDescent="0.25">
      <c r="B65" s="78">
        <v>5</v>
      </c>
      <c r="C65" s="79">
        <v>6</v>
      </c>
      <c r="D65" s="80" t="s">
        <v>16</v>
      </c>
      <c r="E65" s="81" t="s">
        <v>87</v>
      </c>
      <c r="F65" s="81"/>
      <c r="G65" s="141"/>
      <c r="H65" s="142"/>
      <c r="I65" s="82"/>
      <c r="J65" s="82"/>
      <c r="K65" s="82"/>
      <c r="L65" s="83">
        <f t="shared" si="0"/>
        <v>0</v>
      </c>
    </row>
    <row r="66" spans="2:12" ht="55.5" customHeight="1" x14ac:dyDescent="0.25">
      <c r="B66" s="78">
        <v>6</v>
      </c>
      <c r="C66" s="79">
        <v>3</v>
      </c>
      <c r="D66" s="80" t="s">
        <v>16</v>
      </c>
      <c r="E66" s="81" t="s">
        <v>88</v>
      </c>
      <c r="F66" s="81"/>
      <c r="G66" s="141"/>
      <c r="H66" s="142"/>
      <c r="I66" s="82"/>
      <c r="J66" s="82"/>
      <c r="K66" s="82"/>
      <c r="L66" s="83">
        <f t="shared" si="0"/>
        <v>0</v>
      </c>
    </row>
    <row r="67" spans="2:12" ht="58.5" customHeight="1" x14ac:dyDescent="0.25">
      <c r="B67" s="78">
        <v>7</v>
      </c>
      <c r="C67" s="79">
        <v>12</v>
      </c>
      <c r="D67" s="80" t="s">
        <v>16</v>
      </c>
      <c r="E67" s="81" t="s">
        <v>89</v>
      </c>
      <c r="F67" s="81"/>
      <c r="G67" s="141"/>
      <c r="H67" s="142"/>
      <c r="I67" s="82"/>
      <c r="J67" s="82"/>
      <c r="K67" s="82"/>
      <c r="L67" s="83">
        <f t="shared" si="0"/>
        <v>0</v>
      </c>
    </row>
    <row r="68" spans="2:12" ht="57" customHeight="1" x14ac:dyDescent="0.25">
      <c r="B68" s="78">
        <v>8</v>
      </c>
      <c r="C68" s="79">
        <v>5</v>
      </c>
      <c r="D68" s="80" t="s">
        <v>16</v>
      </c>
      <c r="E68" s="81" t="s">
        <v>90</v>
      </c>
      <c r="F68" s="81"/>
      <c r="G68" s="141"/>
      <c r="H68" s="142"/>
      <c r="I68" s="82"/>
      <c r="J68" s="82"/>
      <c r="K68" s="82"/>
      <c r="L68" s="83">
        <f t="shared" si="0"/>
        <v>0</v>
      </c>
    </row>
    <row r="69" spans="2:12" ht="40.5" customHeight="1" x14ac:dyDescent="0.25">
      <c r="B69" s="78">
        <v>9</v>
      </c>
      <c r="C69" s="79">
        <v>5</v>
      </c>
      <c r="D69" s="80" t="s">
        <v>16</v>
      </c>
      <c r="E69" s="81" t="s">
        <v>91</v>
      </c>
      <c r="F69" s="81"/>
      <c r="G69" s="141"/>
      <c r="H69" s="142"/>
      <c r="I69" s="82"/>
      <c r="J69" s="82"/>
      <c r="K69" s="82"/>
      <c r="L69" s="83">
        <f t="shared" si="0"/>
        <v>0</v>
      </c>
    </row>
    <row r="70" spans="2:12" ht="40.5" customHeight="1" x14ac:dyDescent="0.25">
      <c r="B70" s="78">
        <v>10</v>
      </c>
      <c r="C70" s="79">
        <v>21</v>
      </c>
      <c r="D70" s="80" t="s">
        <v>16</v>
      </c>
      <c r="E70" s="81" t="s">
        <v>92</v>
      </c>
      <c r="F70" s="81"/>
      <c r="G70" s="141"/>
      <c r="H70" s="142"/>
      <c r="I70" s="82"/>
      <c r="J70" s="82"/>
      <c r="K70" s="82"/>
      <c r="L70" s="83">
        <f t="shared" si="0"/>
        <v>0</v>
      </c>
    </row>
    <row r="71" spans="2:12" ht="40.5" customHeight="1" x14ac:dyDescent="0.25">
      <c r="B71" s="78">
        <v>11</v>
      </c>
      <c r="C71" s="79">
        <v>20</v>
      </c>
      <c r="D71" s="80" t="s">
        <v>16</v>
      </c>
      <c r="E71" s="81" t="s">
        <v>93</v>
      </c>
      <c r="F71" s="81"/>
      <c r="G71" s="141"/>
      <c r="H71" s="142"/>
      <c r="I71" s="82"/>
      <c r="J71" s="82"/>
      <c r="K71" s="82"/>
      <c r="L71" s="83">
        <f t="shared" si="0"/>
        <v>0</v>
      </c>
    </row>
    <row r="72" spans="2:12" ht="40.5" customHeight="1" x14ac:dyDescent="0.25">
      <c r="B72" s="78">
        <v>12</v>
      </c>
      <c r="C72" s="79">
        <v>10</v>
      </c>
      <c r="D72" s="80" t="s">
        <v>16</v>
      </c>
      <c r="E72" s="81" t="s">
        <v>94</v>
      </c>
      <c r="F72" s="81"/>
      <c r="G72" s="141"/>
      <c r="H72" s="142"/>
      <c r="I72" s="82"/>
      <c r="J72" s="82"/>
      <c r="K72" s="82"/>
      <c r="L72" s="83">
        <f t="shared" si="0"/>
        <v>0</v>
      </c>
    </row>
    <row r="73" spans="2:12" x14ac:dyDescent="0.25">
      <c r="B73" s="169" t="s">
        <v>65</v>
      </c>
      <c r="C73" s="170"/>
      <c r="D73" s="170"/>
      <c r="E73" s="170"/>
      <c r="F73" s="170"/>
      <c r="G73" s="170"/>
      <c r="H73" s="170"/>
      <c r="I73" s="170"/>
      <c r="J73" s="170"/>
      <c r="K73" s="171"/>
      <c r="L73" s="84">
        <f>SUM(L61:L72)</f>
        <v>0</v>
      </c>
    </row>
    <row r="74" spans="2:12" ht="15.75" thickBot="1" x14ac:dyDescent="0.3">
      <c r="B74" s="172" t="s">
        <v>66</v>
      </c>
      <c r="C74" s="173"/>
      <c r="D74" s="173"/>
      <c r="E74" s="173"/>
      <c r="F74" s="173"/>
      <c r="G74" s="173"/>
      <c r="H74" s="173"/>
      <c r="I74" s="173"/>
      <c r="J74" s="173"/>
      <c r="K74" s="173"/>
      <c r="L74" s="174"/>
    </row>
    <row r="75" spans="2:12" ht="18.75" x14ac:dyDescent="0.3">
      <c r="B75" s="133" t="s">
        <v>67</v>
      </c>
      <c r="C75" s="175"/>
      <c r="D75" s="175"/>
      <c r="E75" s="175"/>
      <c r="F75" s="175"/>
      <c r="G75" s="175"/>
      <c r="H75" s="175"/>
      <c r="I75" s="175"/>
      <c r="J75" s="175"/>
      <c r="K75" s="175"/>
    </row>
    <row r="76" spans="2:12" ht="18.75" x14ac:dyDescent="0.25">
      <c r="B76" s="133" t="s">
        <v>68</v>
      </c>
      <c r="C76" s="133"/>
      <c r="D76" s="133"/>
      <c r="E76" s="133"/>
      <c r="F76" s="133"/>
      <c r="G76" s="133"/>
      <c r="H76" s="133"/>
      <c r="I76" s="133"/>
      <c r="J76" s="133"/>
      <c r="K76" s="133"/>
      <c r="L76" s="133"/>
    </row>
    <row r="77" spans="2:12" ht="21" x14ac:dyDescent="0.25">
      <c r="B77" s="176" t="s">
        <v>69</v>
      </c>
      <c r="C77" s="176"/>
      <c r="D77" s="176"/>
      <c r="E77" s="176"/>
      <c r="F77" s="85"/>
      <c r="G77" s="85"/>
      <c r="H77" s="177"/>
      <c r="I77" s="178"/>
      <c r="J77" s="178"/>
      <c r="K77" s="178"/>
      <c r="L77" s="178"/>
    </row>
    <row r="78" spans="2:12" ht="80.25" customHeight="1" x14ac:dyDescent="0.25">
      <c r="B78" s="179" t="s">
        <v>70</v>
      </c>
      <c r="C78" s="180"/>
      <c r="D78" s="180"/>
      <c r="E78" s="180"/>
      <c r="F78" s="180"/>
      <c r="G78" s="180"/>
      <c r="H78" s="180"/>
      <c r="I78" s="180"/>
      <c r="J78" s="180"/>
      <c r="K78" s="180"/>
      <c r="L78" s="181"/>
    </row>
    <row r="79" spans="2:12" ht="18.75" x14ac:dyDescent="0.25">
      <c r="B79" s="182" t="s">
        <v>71</v>
      </c>
      <c r="C79" s="183"/>
      <c r="D79" s="183"/>
      <c r="E79" s="183"/>
      <c r="F79" s="184"/>
      <c r="G79" s="185"/>
      <c r="H79" s="186"/>
      <c r="I79" s="186"/>
      <c r="J79" s="186"/>
      <c r="K79" s="186"/>
      <c r="L79" s="187"/>
    </row>
    <row r="80" spans="2:12" ht="18.75" customHeight="1" x14ac:dyDescent="0.25">
      <c r="B80" s="163" t="s">
        <v>72</v>
      </c>
      <c r="C80" s="164"/>
      <c r="D80" s="164"/>
      <c r="E80" s="164"/>
      <c r="F80" s="165"/>
      <c r="G80" s="166" t="s">
        <v>73</v>
      </c>
      <c r="H80" s="167"/>
      <c r="I80" s="167"/>
      <c r="J80" s="167"/>
      <c r="K80" s="167"/>
      <c r="L80" s="168"/>
    </row>
    <row r="81" spans="2:12" ht="18.75" x14ac:dyDescent="0.25">
      <c r="B81" s="163" t="s">
        <v>74</v>
      </c>
      <c r="C81" s="164"/>
      <c r="D81" s="164"/>
      <c r="E81" s="164"/>
      <c r="F81" s="165"/>
      <c r="G81" s="86"/>
      <c r="H81" s="87" t="s">
        <v>75</v>
      </c>
      <c r="I81" s="88"/>
      <c r="J81" s="88"/>
      <c r="K81" s="88"/>
      <c r="L81" s="89"/>
    </row>
    <row r="82" spans="2:12" ht="24.75" customHeight="1" x14ac:dyDescent="0.25">
      <c r="B82" s="189" t="s">
        <v>76</v>
      </c>
      <c r="C82" s="190"/>
      <c r="D82" s="190"/>
      <c r="E82" s="190"/>
      <c r="F82" s="190"/>
      <c r="G82" s="190"/>
      <c r="H82" s="190"/>
      <c r="I82" s="190"/>
      <c r="J82" s="190"/>
      <c r="K82" s="190"/>
      <c r="L82" s="191"/>
    </row>
    <row r="83" spans="2:12" ht="19.5" customHeight="1" thickBot="1" x14ac:dyDescent="0.3">
      <c r="B83" s="192" t="s">
        <v>77</v>
      </c>
      <c r="C83" s="193"/>
      <c r="D83" s="193"/>
      <c r="E83" s="193"/>
      <c r="F83" s="193"/>
      <c r="G83" s="193"/>
      <c r="H83" s="193"/>
      <c r="I83" s="193"/>
      <c r="J83" s="193"/>
      <c r="K83" s="193"/>
      <c r="L83" s="194"/>
    </row>
    <row r="84" spans="2:12" ht="21" x14ac:dyDescent="0.35">
      <c r="B84" s="90" t="s">
        <v>40</v>
      </c>
      <c r="C84" s="32"/>
      <c r="D84" s="32"/>
      <c r="E84" s="32"/>
      <c r="F84" s="91"/>
      <c r="G84" s="91"/>
      <c r="H84" s="92"/>
      <c r="I84" s="92"/>
      <c r="J84" s="92"/>
      <c r="K84" s="93"/>
      <c r="L84" s="94"/>
    </row>
    <row r="85" spans="2:12" ht="18.75" x14ac:dyDescent="0.3">
      <c r="B85" s="195" t="s">
        <v>78</v>
      </c>
      <c r="C85" s="196"/>
      <c r="D85" s="196"/>
      <c r="E85" s="196"/>
      <c r="F85" s="196"/>
      <c r="G85" s="196"/>
      <c r="H85" s="196"/>
      <c r="I85" s="196"/>
      <c r="J85" s="196"/>
      <c r="K85" s="196"/>
      <c r="L85" s="197"/>
    </row>
    <row r="86" spans="2:12" ht="18.75" x14ac:dyDescent="0.3">
      <c r="B86" s="195" t="s">
        <v>79</v>
      </c>
      <c r="C86" s="196"/>
      <c r="D86" s="196"/>
      <c r="E86" s="196"/>
      <c r="F86" s="196"/>
      <c r="G86" s="196"/>
      <c r="H86" s="196"/>
      <c r="I86" s="196"/>
      <c r="J86" s="196"/>
      <c r="K86" s="196"/>
      <c r="L86" s="197"/>
    </row>
    <row r="87" spans="2:12" ht="19.5" thickBot="1" x14ac:dyDescent="0.35">
      <c r="B87" s="95"/>
      <c r="C87" s="96"/>
      <c r="D87" s="96"/>
      <c r="E87" s="96"/>
      <c r="F87" s="97"/>
      <c r="G87" s="97"/>
      <c r="H87" s="98"/>
      <c r="I87" s="98"/>
      <c r="J87" s="98"/>
      <c r="K87" s="98"/>
      <c r="L87" s="99"/>
    </row>
    <row r="88" spans="2:12" ht="19.5" thickBot="1" x14ac:dyDescent="0.3">
      <c r="B88" s="198" t="s">
        <v>80</v>
      </c>
      <c r="C88" s="199"/>
      <c r="D88" s="199"/>
      <c r="E88" s="199"/>
      <c r="F88" s="199"/>
      <c r="G88" s="100"/>
      <c r="H88" s="101"/>
      <c r="I88" s="101"/>
      <c r="J88" s="101"/>
      <c r="K88" s="101"/>
      <c r="L88" s="102"/>
    </row>
    <row r="89" spans="2:12" x14ac:dyDescent="0.25">
      <c r="B89" s="103"/>
      <c r="C89" s="103"/>
      <c r="D89" s="103"/>
      <c r="E89" s="103"/>
      <c r="F89" s="103"/>
      <c r="G89" s="103"/>
      <c r="H89" s="103"/>
      <c r="I89" s="103"/>
      <c r="J89" s="103"/>
      <c r="K89" s="103"/>
      <c r="L89" s="103"/>
    </row>
    <row r="90" spans="2:12" ht="21" x14ac:dyDescent="0.35">
      <c r="B90" s="104" t="s">
        <v>81</v>
      </c>
      <c r="C90" s="103"/>
      <c r="D90" s="103"/>
      <c r="E90" s="103"/>
      <c r="F90" s="103"/>
      <c r="G90" s="103"/>
      <c r="H90" s="103"/>
      <c r="I90" s="103"/>
      <c r="J90" s="103"/>
      <c r="K90" s="103"/>
      <c r="L90" s="103"/>
    </row>
    <row r="91" spans="2:12" ht="45" customHeight="1" x14ac:dyDescent="0.25">
      <c r="B91" s="103"/>
      <c r="C91" s="103"/>
      <c r="D91" s="103"/>
      <c r="E91" s="103"/>
      <c r="F91" s="103"/>
      <c r="G91" s="103"/>
      <c r="H91" s="103"/>
      <c r="I91" s="103"/>
      <c r="J91" s="103"/>
      <c r="K91" s="103"/>
      <c r="L91" s="103"/>
    </row>
    <row r="92" spans="2:12" ht="68.25" customHeight="1" x14ac:dyDescent="0.35">
      <c r="B92" s="188" t="s">
        <v>82</v>
      </c>
      <c r="C92" s="188"/>
      <c r="D92" s="188"/>
      <c r="E92" s="188"/>
      <c r="F92" s="188"/>
      <c r="G92" s="188"/>
      <c r="H92" s="188"/>
      <c r="I92" s="188"/>
      <c r="J92" s="188"/>
      <c r="K92" s="188"/>
      <c r="L92" s="188"/>
    </row>
  </sheetData>
  <mergeCells count="71">
    <mergeCell ref="B92:L92"/>
    <mergeCell ref="B81:F81"/>
    <mergeCell ref="B82:L82"/>
    <mergeCell ref="B83:L83"/>
    <mergeCell ref="B85:L85"/>
    <mergeCell ref="B86:L86"/>
    <mergeCell ref="B88:F88"/>
    <mergeCell ref="B80:F80"/>
    <mergeCell ref="G80:L80"/>
    <mergeCell ref="B73:K73"/>
    <mergeCell ref="B74:L74"/>
    <mergeCell ref="B75:K75"/>
    <mergeCell ref="B76:L76"/>
    <mergeCell ref="B77:E77"/>
    <mergeCell ref="H77:L77"/>
    <mergeCell ref="B78:L78"/>
    <mergeCell ref="B79:F79"/>
    <mergeCell ref="G79:L79"/>
    <mergeCell ref="G70:H70"/>
    <mergeCell ref="G71:H71"/>
    <mergeCell ref="G72:H72"/>
    <mergeCell ref="G64:H64"/>
    <mergeCell ref="G65:H65"/>
    <mergeCell ref="G66:H66"/>
    <mergeCell ref="G67:H67"/>
    <mergeCell ref="G68:H68"/>
    <mergeCell ref="G69:H69"/>
    <mergeCell ref="G63:H63"/>
    <mergeCell ref="C50:K50"/>
    <mergeCell ref="B52:L52"/>
    <mergeCell ref="B55:K55"/>
    <mergeCell ref="B56:E56"/>
    <mergeCell ref="F56:H56"/>
    <mergeCell ref="B57:E57"/>
    <mergeCell ref="F57:H57"/>
    <mergeCell ref="B59:F59"/>
    <mergeCell ref="G59:L59"/>
    <mergeCell ref="G60:H60"/>
    <mergeCell ref="G61:H61"/>
    <mergeCell ref="G62:H62"/>
    <mergeCell ref="C49:K49"/>
    <mergeCell ref="D35:E35"/>
    <mergeCell ref="H35:K35"/>
    <mergeCell ref="C37:K37"/>
    <mergeCell ref="C38:K38"/>
    <mergeCell ref="C42:K42"/>
    <mergeCell ref="C43:K43"/>
    <mergeCell ref="C44:K44"/>
    <mergeCell ref="C45:K45"/>
    <mergeCell ref="C46:K46"/>
    <mergeCell ref="C47:K47"/>
    <mergeCell ref="C48:K48"/>
    <mergeCell ref="H33:K33"/>
    <mergeCell ref="B13:L13"/>
    <mergeCell ref="C15:K15"/>
    <mergeCell ref="C17:E17"/>
    <mergeCell ref="H19:K19"/>
    <mergeCell ref="H21:K21"/>
    <mergeCell ref="H23:K23"/>
    <mergeCell ref="D25:F25"/>
    <mergeCell ref="H25:K25"/>
    <mergeCell ref="H27:K27"/>
    <mergeCell ref="H29:K29"/>
    <mergeCell ref="H31:K31"/>
    <mergeCell ref="E2:I5"/>
    <mergeCell ref="B7:L7"/>
    <mergeCell ref="C9:E9"/>
    <mergeCell ref="F9:H9"/>
    <mergeCell ref="C11:E11"/>
    <mergeCell ref="F11:H11"/>
    <mergeCell ref="J11:K11"/>
  </mergeCells>
  <hyperlinks>
    <hyperlink ref="J11" r:id="rId2" xr:uid="{1BC76492-09D4-46E7-AD26-D37C971428D8}"/>
  </hyperlinks>
  <pageMargins left="0.70866141732283472" right="0.70866141732283472" top="0.74803149606299213" bottom="0.74803149606299213" header="0.31496062992125984" footer="0.31496062992125984"/>
  <pageSetup scale="41" orientation="landscape" r:id="rId3"/>
  <drawing r:id="rId4"/>
  <legacyDrawing r:id="rId5"/>
  <oleObjects>
    <mc:AlternateContent xmlns:mc="http://schemas.openxmlformats.org/markup-compatibility/2006">
      <mc:Choice Requires="x14">
        <oleObject progId="PBrush" shapeId="1025" r:id="rId6">
          <objectPr defaultSize="0" autoPict="0" r:id="rId7">
            <anchor moveWithCells="1" sizeWithCells="1">
              <from>
                <xdr:col>4</xdr:col>
                <xdr:colOff>276225</xdr:colOff>
                <xdr:row>1</xdr:row>
                <xdr:rowOff>38100</xdr:rowOff>
              </from>
              <to>
                <xdr:col>4</xdr:col>
                <xdr:colOff>1762125</xdr:colOff>
                <xdr:row>3</xdr:row>
                <xdr:rowOff>95250</xdr:rowOff>
              </to>
            </anchor>
          </objectPr>
        </oleObject>
      </mc:Choice>
      <mc:Fallback>
        <oleObject progId="PBrush" shapeId="102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Rilberth Villegas</dc:creator>
  <cp:lastModifiedBy>Rilberth Villegas</cp:lastModifiedBy>
  <cp:lastPrinted>2024-04-05T19:09:01Z</cp:lastPrinted>
  <dcterms:created xsi:type="dcterms:W3CDTF">2024-04-05T18:23:20Z</dcterms:created>
  <dcterms:modified xsi:type="dcterms:W3CDTF">2024-04-08T18:51:12Z</dcterms:modified>
</cp:coreProperties>
</file>